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STATS'!$A$18:$C$18</definedName>
    <definedName name="CommercialSalesMarket">'SALES STATS'!$A$38:$C$40</definedName>
    <definedName name="ConstructionLoansMarket">'LOAN ONLY STATS'!$A$30:$C$30</definedName>
    <definedName name="ConventionalLoansExcludingInclineMarket">'LOAN ONLY STATS'!#REF!</definedName>
    <definedName name="ConventionalLoansMarket">'LOAN ONLY STATS'!$A$7:$C$12</definedName>
    <definedName name="CreditLineLoansMarket">'LOAN ONLY STATS'!$A$24:$C$24</definedName>
    <definedName name="HardMoneyLoansMarket">'LOAN ONLY STATS'!$A$36:$C$36</definedName>
    <definedName name="InclineSalesMarket">'SALES STATS'!#REF!</definedName>
    <definedName name="OverallLoans">'OVERALL STATS'!$A$20:$C$25</definedName>
    <definedName name="OverallSales">'OVERALL STATS'!$A$7:$C$14</definedName>
    <definedName name="OverallSalesAndLoans">'OVERALL STATS'!$A$31:$C$39</definedName>
    <definedName name="_xlnm.Print_Titles" localSheetId="1">'SALES STATS'!$1:$6</definedName>
    <definedName name="ResaleMarket">'SALES STATS'!$A$7:$C$13</definedName>
    <definedName name="ResidentialResaleMarket">'SALES STATS'!$A$26:$C$32</definedName>
    <definedName name="ResidentialSalesExcludingInclineMarket">'SALES STATS'!#REF!</definedName>
    <definedName name="SubdivisionMarket">'SALES STATS'!$A$19:$C$20</definedName>
    <definedName name="VacantLandSalesMarket">'SALES STATS'!$A$46:$C$49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1" i="3"/>
  <c r="B31"/>
  <c r="C19"/>
  <c r="B19"/>
  <c r="C41" i="2"/>
  <c r="B41"/>
  <c r="B15" i="1"/>
  <c r="C15"/>
  <c r="B37" i="3"/>
  <c r="C37"/>
  <c r="B25"/>
  <c r="C25"/>
  <c r="B13"/>
  <c r="D7" s="1"/>
  <c r="C13"/>
  <c r="E7" s="1"/>
  <c r="B50" i="2"/>
  <c r="C50"/>
  <c r="B33"/>
  <c r="D27" s="1"/>
  <c r="C33"/>
  <c r="E27" s="1"/>
  <c r="A2"/>
  <c r="B21"/>
  <c r="D20" s="1"/>
  <c r="C21"/>
  <c r="E18" i="3" l="1"/>
  <c r="D18"/>
  <c r="E9"/>
  <c r="D9"/>
  <c r="E9" i="1"/>
  <c r="D9"/>
  <c r="E48" i="2"/>
  <c r="D48"/>
  <c r="E28"/>
  <c r="D28"/>
  <c r="E47"/>
  <c r="D40"/>
  <c r="E39"/>
  <c r="D38"/>
  <c r="D32"/>
  <c r="D8" i="3"/>
  <c r="D11"/>
  <c r="E10"/>
  <c r="E12"/>
  <c r="D10"/>
  <c r="D12"/>
  <c r="E8"/>
  <c r="E11"/>
  <c r="D47" i="2"/>
  <c r="E49"/>
  <c r="D49"/>
  <c r="D39"/>
  <c r="E38"/>
  <c r="E40"/>
  <c r="E32"/>
  <c r="E46"/>
  <c r="E26"/>
  <c r="E29"/>
  <c r="E31"/>
  <c r="E20"/>
  <c r="E19"/>
  <c r="D19"/>
  <c r="D30"/>
  <c r="E30"/>
  <c r="D31"/>
  <c r="D29"/>
  <c r="D26"/>
  <c r="D46"/>
  <c r="A2" i="3"/>
  <c r="E36"/>
  <c r="B14" i="2"/>
  <c r="C14"/>
  <c r="B26" i="1"/>
  <c r="C26"/>
  <c r="B40"/>
  <c r="C40"/>
  <c r="E34" l="1"/>
  <c r="D34"/>
  <c r="E24"/>
  <c r="D24"/>
  <c r="E9" i="2"/>
  <c r="D9"/>
  <c r="E19" i="3"/>
  <c r="D19"/>
  <c r="E41" i="2"/>
  <c r="D41"/>
  <c r="E39" i="1"/>
  <c r="D35"/>
  <c r="D39"/>
  <c r="E23"/>
  <c r="E25"/>
  <c r="D25"/>
  <c r="D23"/>
  <c r="E37"/>
  <c r="E35"/>
  <c r="E33"/>
  <c r="E36"/>
  <c r="D36" i="3"/>
  <c r="E24"/>
  <c r="D24"/>
  <c r="D50" i="2"/>
  <c r="E50"/>
  <c r="E33"/>
  <c r="D33"/>
  <c r="D8"/>
  <c r="D7"/>
  <c r="D10"/>
  <c r="D12"/>
  <c r="D11"/>
  <c r="D13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2"/>
  <c r="E20"/>
  <c r="E21"/>
  <c r="E22"/>
  <c r="D37"/>
  <c r="D32"/>
  <c r="E7"/>
  <c r="D38"/>
  <c r="D33"/>
  <c r="D21"/>
  <c r="D20"/>
  <c r="E10"/>
  <c r="E12"/>
  <c r="D36"/>
  <c r="E13"/>
  <c r="E40" l="1"/>
  <c r="D40"/>
  <c r="E37" i="3"/>
  <c r="E25"/>
  <c r="D25"/>
  <c r="D37"/>
  <c r="E13"/>
  <c r="D13"/>
  <c r="E21" i="2"/>
  <c r="D21"/>
  <c r="D15" i="1"/>
  <c r="E15"/>
  <c r="E14" i="2"/>
  <c r="D14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<sst xmlns="http://schemas.openxmlformats.org/spreadsheetml/2006/main" count="2346" uniqueCount="257">
  <si>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</si>
  <si>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</si>
  <si>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</si>
  <si>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</si>
  <si>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</si>
  <si>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</si>
  <si>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</si>
  <si>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</si>
  <si>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</si>
  <si>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</si>
  <si>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</si>
  <si>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</si>
  <si>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</si>
  <si>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</si>
  <si>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</si>
  <si>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</si>
  <si>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</si>
  <si>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</si>
  <si>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</si>
  <si>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</si>
  <si>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</si>
  <si>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</si>
  <si>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</si>
  <si>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</si>
  <si>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</si>
  <si>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</si>
  <si>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</si>
  <si>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</si>
  <si>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</si>
  <si>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</si>
  <si>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</si>
  <si>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</si>
  <si>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</si>
  <si>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</si>
  <si>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</si>
  <si>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</si>
  <si>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</si>
  <si>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</si>
  <si>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</si>
  <si>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</si>
  <si>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</si>
  <si>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</si>
  <si>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</si>
  <si>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</si>
  <si>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</si>
  <si>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</si>
  <si>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</si>
  <si>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</si>
  <si>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</si>
  <si>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</si>
  <si>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</si>
  <si>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</si>
  <si>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</si>
  <si>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</si>
  <si>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</si>
  <si>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</si>
  <si>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CARSON CITY</t>
  </si>
  <si>
    <t>18</t>
  </si>
  <si>
    <t>DC</t>
  </si>
  <si>
    <t>AMG</t>
  </si>
  <si>
    <t>KDJ</t>
  </si>
  <si>
    <t>Signature Title</t>
  </si>
  <si>
    <t>OVERALL TITLE COMPANY MARKET STATISTICS Carson City  County, NV)</t>
  </si>
  <si>
    <t>SALES MARKET Carson City County, NV)</t>
  </si>
  <si>
    <t>LOAN ONLY MARKETS Carson City County, NV)</t>
  </si>
  <si>
    <t>Reporting Period: APRIL, 2021</t>
  </si>
  <si>
    <t>SINGLE FAM RES.</t>
  </si>
  <si>
    <t>UNK</t>
  </si>
  <si>
    <t>NO</t>
  </si>
  <si>
    <t>COMMERCIAL</t>
  </si>
  <si>
    <t>TO</t>
  </si>
  <si>
    <t>17</t>
  </si>
  <si>
    <t>11</t>
  </si>
  <si>
    <t>MLM</t>
  </si>
  <si>
    <t>GARDNERVILLE</t>
  </si>
  <si>
    <t>RLT</t>
  </si>
  <si>
    <t>WLD</t>
  </si>
  <si>
    <t>MOBILE HOME</t>
  </si>
  <si>
    <t>JH</t>
  </si>
  <si>
    <t>VACANT LAND</t>
  </si>
  <si>
    <t>CONDO/TWNHSE</t>
  </si>
  <si>
    <t>DKD</t>
  </si>
  <si>
    <t>ET</t>
  </si>
  <si>
    <t>20</t>
  </si>
  <si>
    <t>LTF</t>
  </si>
  <si>
    <t>RENO CORPORATE</t>
  </si>
  <si>
    <t>DP</t>
  </si>
  <si>
    <t>23</t>
  </si>
  <si>
    <t>YES</t>
  </si>
  <si>
    <t>Stewart Title</t>
  </si>
  <si>
    <t>PLUMB</t>
  </si>
  <si>
    <t>Calatlantic Title West</t>
  </si>
  <si>
    <t>LH</t>
  </si>
  <si>
    <t>MDD</t>
  </si>
  <si>
    <t>RLS</t>
  </si>
  <si>
    <t>AGM</t>
  </si>
  <si>
    <t>SOUTH KIETZKE</t>
  </si>
  <si>
    <t>MIF</t>
  </si>
  <si>
    <t>DAMONTE</t>
  </si>
  <si>
    <t>24</t>
  </si>
  <si>
    <t>CKL</t>
  </si>
  <si>
    <t>15</t>
  </si>
  <si>
    <t>SLA</t>
  </si>
  <si>
    <t>2-4 PLEX</t>
  </si>
  <si>
    <t>UNKNOWN</t>
  </si>
  <si>
    <t>LAS VEGAS</t>
  </si>
  <si>
    <t>NCS</t>
  </si>
  <si>
    <t>004-282-09</t>
  </si>
  <si>
    <t>009-322-06</t>
  </si>
  <si>
    <t>CONVENTIONAL</t>
  </si>
  <si>
    <t>GUILD MORTGAGE COMPANY LLC</t>
  </si>
  <si>
    <t>002-093-08</t>
  </si>
  <si>
    <t>VA</t>
  </si>
  <si>
    <t>NAVY FEDERAL CREDIT UNION</t>
  </si>
  <si>
    <t>002-052-12</t>
  </si>
  <si>
    <t>NEWWEST COMMUNITY CAPITAL INC</t>
  </si>
  <si>
    <t>008-331-25</t>
  </si>
  <si>
    <t>UNITED WHOLESALE MORTGAGE LLC</t>
  </si>
  <si>
    <t>Acme Title and Escrow</t>
  </si>
  <si>
    <t>001-133-01</t>
  </si>
  <si>
    <t>UNITED FEDERAL CREDIT UNION</t>
  </si>
  <si>
    <t>008-103-04</t>
  </si>
  <si>
    <t>009-521-05</t>
  </si>
  <si>
    <t>ALL WESTERN MORTGAGE INC</t>
  </si>
  <si>
    <t>009-592-03</t>
  </si>
  <si>
    <t>010-551-03</t>
  </si>
  <si>
    <t>PARAMOUNT RESIDENTIAL MORTGAGE GROUP</t>
  </si>
  <si>
    <t>007-321-08</t>
  </si>
  <si>
    <t>GREATER NEVADA MORTGAGE</t>
  </si>
  <si>
    <t>008-323-22</t>
  </si>
  <si>
    <t>010-651-48</t>
  </si>
  <si>
    <t>010-703-28</t>
  </si>
  <si>
    <t>009-592-02</t>
  </si>
  <si>
    <t>010-737-13</t>
  </si>
  <si>
    <t>LENDUS LLC</t>
  </si>
  <si>
    <t>002-565-06</t>
  </si>
  <si>
    <t>EL DORADO SAVINGS BANK</t>
  </si>
  <si>
    <t>007-424-06</t>
  </si>
  <si>
    <t>002-322-06</t>
  </si>
  <si>
    <t>FHA</t>
  </si>
  <si>
    <t>002-566-12</t>
  </si>
  <si>
    <t>PRIMELENDING</t>
  </si>
  <si>
    <t>004-042-05</t>
  </si>
  <si>
    <t>009-213-03</t>
  </si>
  <si>
    <t>010-341-01</t>
  </si>
  <si>
    <t>001-102-09</t>
  </si>
  <si>
    <t>010-362-48</t>
  </si>
  <si>
    <t>HOME POINT FINANCIAL CORPORATION</t>
  </si>
  <si>
    <t>008-033-17</t>
  </si>
  <si>
    <t>010-721-05</t>
  </si>
  <si>
    <t>PROVIDENT FUNDING</t>
  </si>
  <si>
    <t>003-286-06</t>
  </si>
  <si>
    <t>009-311-16</t>
  </si>
  <si>
    <t>SIERRA PACIFIC MORTGAGE COMPANY INC</t>
  </si>
  <si>
    <t>009-493-01</t>
  </si>
  <si>
    <t>010-223-07</t>
  </si>
  <si>
    <t>009-674-03</t>
  </si>
  <si>
    <t>ONETRUST HOME LOANS</t>
  </si>
  <si>
    <t>009-656-32</t>
  </si>
  <si>
    <t>WELLS FARGO BANK NA</t>
  </si>
  <si>
    <t>002-382-14</t>
  </si>
  <si>
    <t>010-472-41</t>
  </si>
  <si>
    <t>009-611-18</t>
  </si>
  <si>
    <t>010-562-11</t>
  </si>
  <si>
    <t>010-592-06</t>
  </si>
  <si>
    <t>HOMETOWN LENDERS INC</t>
  </si>
  <si>
    <t>008-324-08</t>
  </si>
  <si>
    <t>NEW AMERICAN FUNDING</t>
  </si>
  <si>
    <t>009-073-01</t>
  </si>
  <si>
    <t>010-482-07</t>
  </si>
  <si>
    <t>008-263-12</t>
  </si>
  <si>
    <t>EQUITY PRIME MORTGAGE LLC</t>
  </si>
  <si>
    <t>009-691-10</t>
  </si>
  <si>
    <t>002-503-05</t>
  </si>
  <si>
    <t>FAIRWAY INDEPENDENT MORTGAGE CORPORATION</t>
  </si>
  <si>
    <t>008-118-05</t>
  </si>
  <si>
    <t>009-412-03</t>
  </si>
  <si>
    <t>003-354-09</t>
  </si>
  <si>
    <t>001-211-05</t>
  </si>
  <si>
    <t>002-412-01</t>
  </si>
  <si>
    <t>DIGNIFIED HOME LOANS LLC</t>
  </si>
  <si>
    <t>010-183-04</t>
  </si>
  <si>
    <t>MOVEMENT MORTGAGE LLC</t>
  </si>
  <si>
    <t>009-185-27</t>
  </si>
  <si>
    <t>004-341-02</t>
  </si>
  <si>
    <t>OMEGA MORTGAGE GROUP</t>
  </si>
  <si>
    <t>002-564-04</t>
  </si>
  <si>
    <t>003-334-08</t>
  </si>
  <si>
    <t>FINANCE OF AMERICA MORTGAGE LLC</t>
  </si>
  <si>
    <t>009-412-01</t>
  </si>
  <si>
    <t>002-432-25</t>
  </si>
  <si>
    <t>004-311-78</t>
  </si>
  <si>
    <t>010-322-16</t>
  </si>
  <si>
    <t>009-103-25</t>
  </si>
  <si>
    <t>010-143-09</t>
  </si>
  <si>
    <t>CREDIT LINE</t>
  </si>
  <si>
    <t>GREATER NEVADA CREDIT UNION</t>
  </si>
  <si>
    <t>008-095-02</t>
  </si>
  <si>
    <t>003-311-01</t>
  </si>
  <si>
    <t>002-422-07</t>
  </si>
  <si>
    <t>010-404-09</t>
  </si>
  <si>
    <t>LOANDEPOT.COM LLC</t>
  </si>
  <si>
    <t>008-295-01</t>
  </si>
  <si>
    <t>SUNFLOWER BANK</t>
  </si>
  <si>
    <t>002-612-03</t>
  </si>
  <si>
    <t>009-657-26</t>
  </si>
  <si>
    <t>002-546-06</t>
  </si>
  <si>
    <t>010-641-07</t>
  </si>
  <si>
    <t>009-657-43</t>
  </si>
  <si>
    <t>001-231-14</t>
  </si>
  <si>
    <t>007-234-05</t>
  </si>
  <si>
    <t>007-322-27</t>
  </si>
  <si>
    <t>002-098-03</t>
  </si>
  <si>
    <t>ARBOR FINANCIAL GROUP</t>
  </si>
  <si>
    <t>009-691-08</t>
  </si>
  <si>
    <t>007-492-27</t>
  </si>
  <si>
    <t>UMPQUA BANK</t>
  </si>
  <si>
    <t>004-043-11</t>
  </si>
  <si>
    <t>009-341-09</t>
  </si>
  <si>
    <t>010-121-37</t>
  </si>
  <si>
    <t>001-141-26</t>
  </si>
  <si>
    <t>004-361-14</t>
  </si>
  <si>
    <t>008-874-09</t>
  </si>
  <si>
    <t>GUARANTEED RATE INC</t>
  </si>
  <si>
    <t>009-197-02</t>
  </si>
  <si>
    <t>HARD MONEY</t>
  </si>
  <si>
    <t>BLACKMON ET AL</t>
  </si>
  <si>
    <t>009-611-22</t>
  </si>
  <si>
    <t>009-215-07</t>
  </si>
  <si>
    <t>009-653-08</t>
  </si>
  <si>
    <t>008-293-03</t>
  </si>
  <si>
    <t>SUMMIT FUNDING INC</t>
  </si>
  <si>
    <t>010-455-11</t>
  </si>
  <si>
    <t>009-492-17</t>
  </si>
  <si>
    <t>007-412-20</t>
  </si>
  <si>
    <t>GATEWAY MORTGAGE GROUP</t>
  </si>
  <si>
    <t>008-174-52</t>
  </si>
  <si>
    <t>008-342-20</t>
  </si>
  <si>
    <t>PREMIER MORTGAGE RESOURCES LLC</t>
  </si>
  <si>
    <t>008-804-06</t>
  </si>
  <si>
    <t>009-373-03</t>
  </si>
  <si>
    <t>008-231-02</t>
  </si>
  <si>
    <t>AMERICAN PACIFIC MORTGAGE CORPORATION</t>
  </si>
  <si>
    <t>001-085-09</t>
  </si>
  <si>
    <t>CAL</t>
  </si>
  <si>
    <t>FA</t>
  </si>
  <si>
    <t>FC</t>
  </si>
  <si>
    <t>SIG</t>
  </si>
  <si>
    <t>ST</t>
  </si>
  <si>
    <t>TI</t>
  </si>
  <si>
    <t>TT</t>
  </si>
  <si>
    <t>WE</t>
  </si>
  <si>
    <t>ACT</t>
  </si>
  <si>
    <t>DEED OF TRUST</t>
  </si>
  <si>
    <t>DEED SUBDIVIDER</t>
  </si>
  <si>
    <t>DEED</t>
  </si>
  <si>
    <t>NO CONSTRUCTION LOANS THIS MONTH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</si>
</sst>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46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1" fillId="0" borderId="6" xfId="3" applyNumberFormat="1" applyFont="1" applyFill="1" applyBorder="1" applyAlignment="1">
      <alignment horizontal="right" wrapText="1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1">
    <cellStyle name="Hyperlink" xfId="1" builtinId="8"/>
    <cellStyle name="Normal" xfId="0" builtinId="0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Stewart Title</c:v>
                </c:pt>
                <c:pt idx="6">
                  <c:v>Signature Title</c:v>
                </c:pt>
                <c:pt idx="7">
                  <c:v>Toiyabe Title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43</c:v>
                </c:pt>
                <c:pt idx="1">
                  <c:v>33</c:v>
                </c:pt>
                <c:pt idx="2">
                  <c:v>21</c:v>
                </c:pt>
                <c:pt idx="3">
                  <c:v>8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</c:numCache>
            </c:numRef>
          </c:val>
        </c:ser>
        <c:shape val="box"/>
        <c:axId val="186613120"/>
        <c:axId val="186627200"/>
        <c:axId val="0"/>
      </c:bar3DChart>
      <c:catAx>
        <c:axId val="186613120"/>
        <c:scaling>
          <c:orientation val="minMax"/>
        </c:scaling>
        <c:axPos val="b"/>
        <c:numFmt formatCode="General" sourceLinked="1"/>
        <c:majorTickMark val="none"/>
        <c:tickLblPos val="nextTo"/>
        <c:crossAx val="186627200"/>
        <c:crosses val="autoZero"/>
        <c:auto val="1"/>
        <c:lblAlgn val="ctr"/>
        <c:lblOffset val="100"/>
      </c:catAx>
      <c:valAx>
        <c:axId val="1866272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866131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STATS'!$A$20:$A$25</c:f>
              <c:strCache>
                <c:ptCount val="6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Acme Title and Escrow</c:v>
                </c:pt>
              </c:strCache>
            </c:strRef>
          </c:cat>
          <c:val>
            <c:numRef>
              <c:f>'OVERALL STATS'!$B$20:$B$25</c:f>
              <c:numCache>
                <c:formatCode>0</c:formatCode>
                <c:ptCount val="6"/>
                <c:pt idx="0">
                  <c:v>42</c:v>
                </c:pt>
                <c:pt idx="1">
                  <c:v>25</c:v>
                </c:pt>
                <c:pt idx="2">
                  <c:v>17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shape val="box"/>
        <c:axId val="186649600"/>
        <c:axId val="186655488"/>
        <c:axId val="0"/>
      </c:bar3DChart>
      <c:catAx>
        <c:axId val="186649600"/>
        <c:scaling>
          <c:orientation val="minMax"/>
        </c:scaling>
        <c:axPos val="b"/>
        <c:numFmt formatCode="General" sourceLinked="1"/>
        <c:majorTickMark val="none"/>
        <c:tickLblPos val="nextTo"/>
        <c:crossAx val="186655488"/>
        <c:crosses val="autoZero"/>
        <c:auto val="1"/>
        <c:lblAlgn val="ctr"/>
        <c:lblOffset val="100"/>
      </c:catAx>
      <c:valAx>
        <c:axId val="1866554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6649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STATS'!$A$31:$A$39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STATS'!$B$31:$B$39</c:f>
              <c:numCache>
                <c:formatCode>0</c:formatCode>
                <c:ptCount val="9"/>
                <c:pt idx="0">
                  <c:v>75</c:v>
                </c:pt>
                <c:pt idx="1">
                  <c:v>68</c:v>
                </c:pt>
                <c:pt idx="2">
                  <c:v>38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</c:ser>
        <c:shape val="box"/>
        <c:axId val="186681600"/>
        <c:axId val="186691584"/>
        <c:axId val="0"/>
      </c:bar3DChart>
      <c:catAx>
        <c:axId val="186681600"/>
        <c:scaling>
          <c:orientation val="minMax"/>
        </c:scaling>
        <c:axPos val="b"/>
        <c:numFmt formatCode="General" sourceLinked="1"/>
        <c:majorTickMark val="none"/>
        <c:tickLblPos val="nextTo"/>
        <c:crossAx val="186691584"/>
        <c:crosses val="autoZero"/>
        <c:auto val="1"/>
        <c:lblAlgn val="ctr"/>
        <c:lblOffset val="100"/>
      </c:catAx>
      <c:valAx>
        <c:axId val="186691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866816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Western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Calatlantic Title West</c:v>
                </c:pt>
                <c:pt idx="4">
                  <c:v>First American Title</c:v>
                </c:pt>
                <c:pt idx="5">
                  <c:v>Stewart Title</c:v>
                </c:pt>
                <c:pt idx="6">
                  <c:v>Signature Title</c:v>
                </c:pt>
                <c:pt idx="7">
                  <c:v>Toiyabe Title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23114917</c:v>
                </c:pt>
                <c:pt idx="1">
                  <c:v>26387500</c:v>
                </c:pt>
                <c:pt idx="2">
                  <c:v>11036849</c:v>
                </c:pt>
                <c:pt idx="3">
                  <c:v>4339914</c:v>
                </c:pt>
                <c:pt idx="4">
                  <c:v>4546000</c:v>
                </c:pt>
                <c:pt idx="5">
                  <c:v>1092500</c:v>
                </c:pt>
                <c:pt idx="6">
                  <c:v>908400</c:v>
                </c:pt>
                <c:pt idx="7">
                  <c:v>501500</c:v>
                </c:pt>
              </c:numCache>
            </c:numRef>
          </c:val>
        </c:ser>
        <c:shape val="box"/>
        <c:axId val="187188736"/>
        <c:axId val="187190272"/>
        <c:axId val="0"/>
      </c:bar3DChart>
      <c:catAx>
        <c:axId val="187188736"/>
        <c:scaling>
          <c:orientation val="minMax"/>
        </c:scaling>
        <c:axPos val="b"/>
        <c:numFmt formatCode="General" sourceLinked="1"/>
        <c:majorTickMark val="none"/>
        <c:tickLblPos val="nextTo"/>
        <c:crossAx val="187190272"/>
        <c:crosses val="autoZero"/>
        <c:auto val="1"/>
        <c:lblAlgn val="ctr"/>
        <c:lblOffset val="100"/>
      </c:catAx>
      <c:valAx>
        <c:axId val="187190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87188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STATS'!$A$20:$A$25</c:f>
              <c:strCache>
                <c:ptCount val="6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Stewart Title</c:v>
                </c:pt>
                <c:pt idx="4">
                  <c:v>First American Title</c:v>
                </c:pt>
                <c:pt idx="5">
                  <c:v>Acme Title and Escrow</c:v>
                </c:pt>
              </c:strCache>
            </c:strRef>
          </c:cat>
          <c:val>
            <c:numRef>
              <c:f>'OVERALL STATS'!$C$20:$C$25</c:f>
              <c:numCache>
                <c:formatCode>"$"#,##0</c:formatCode>
                <c:ptCount val="6"/>
                <c:pt idx="0">
                  <c:v>11148224</c:v>
                </c:pt>
                <c:pt idx="1">
                  <c:v>6842855</c:v>
                </c:pt>
                <c:pt idx="2">
                  <c:v>6014109</c:v>
                </c:pt>
                <c:pt idx="3">
                  <c:v>1535490</c:v>
                </c:pt>
                <c:pt idx="4">
                  <c:v>1313867</c:v>
                </c:pt>
                <c:pt idx="5">
                  <c:v>332000</c:v>
                </c:pt>
              </c:numCache>
            </c:numRef>
          </c:val>
        </c:ser>
        <c:shape val="box"/>
        <c:axId val="187220736"/>
        <c:axId val="187222272"/>
        <c:axId val="0"/>
      </c:bar3DChart>
      <c:catAx>
        <c:axId val="187220736"/>
        <c:scaling>
          <c:orientation val="minMax"/>
        </c:scaling>
        <c:axPos val="b"/>
        <c:numFmt formatCode="General" sourceLinked="1"/>
        <c:majorTickMark val="none"/>
        <c:tickLblPos val="nextTo"/>
        <c:crossAx val="187222272"/>
        <c:crosses val="autoZero"/>
        <c:auto val="1"/>
        <c:lblAlgn val="ctr"/>
        <c:lblOffset val="100"/>
      </c:catAx>
      <c:valAx>
        <c:axId val="187222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220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STATS'!$A$31:$A$39</c:f>
              <c:strCache>
                <c:ptCount val="9"/>
                <c:pt idx="0">
                  <c:v>Ticor Title</c:v>
                </c:pt>
                <c:pt idx="1">
                  <c:v>Western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Calatlantic Title West</c:v>
                </c:pt>
                <c:pt idx="6">
                  <c:v>Signature Title</c:v>
                </c:pt>
                <c:pt idx="7">
                  <c:v>Toiyabe Title</c:v>
                </c:pt>
                <c:pt idx="8">
                  <c:v>Acme Title and Escrow</c:v>
                </c:pt>
              </c:strCache>
            </c:strRef>
          </c:cat>
          <c:val>
            <c:numRef>
              <c:f>'OVERALL STATS'!$C$31:$C$39</c:f>
              <c:numCache>
                <c:formatCode>"$"#,##0</c:formatCode>
                <c:ptCount val="9"/>
                <c:pt idx="0">
                  <c:v>37535724</c:v>
                </c:pt>
                <c:pt idx="1">
                  <c:v>29957772</c:v>
                </c:pt>
                <c:pt idx="2">
                  <c:v>17050958</c:v>
                </c:pt>
                <c:pt idx="3">
                  <c:v>5859867</c:v>
                </c:pt>
                <c:pt idx="4">
                  <c:v>2627990</c:v>
                </c:pt>
                <c:pt idx="5">
                  <c:v>4339914</c:v>
                </c:pt>
                <c:pt idx="6">
                  <c:v>908400</c:v>
                </c:pt>
                <c:pt idx="7">
                  <c:v>501500</c:v>
                </c:pt>
                <c:pt idx="8">
                  <c:v>332000</c:v>
                </c:pt>
              </c:numCache>
            </c:numRef>
          </c:val>
        </c:ser>
        <c:shape val="box"/>
        <c:axId val="187248640"/>
        <c:axId val="187250176"/>
        <c:axId val="0"/>
      </c:bar3DChart>
      <c:catAx>
        <c:axId val="187248640"/>
        <c:scaling>
          <c:orientation val="minMax"/>
        </c:scaling>
        <c:axPos val="b"/>
        <c:numFmt formatCode="General" sourceLinked="1"/>
        <c:majorTickMark val="none"/>
        <c:tickLblPos val="nextTo"/>
        <c:crossAx val="187250176"/>
        <c:crosses val="autoZero"/>
        <c:auto val="1"/>
        <c:lblAlgn val="ctr"/>
        <c:lblOffset val="100"/>
      </c:catAx>
      <c:valAx>
        <c:axId val="187250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87248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44</xdr:row>
      <xdr:rowOff>9525</xdr:rowOff>
    </xdr:from>
    <xdr:to>
      <xdr:col>6</xdr:col>
      <xdr:colOff>1152524</xdr:colOff>
      <xdr:row>61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62</xdr:row>
      <xdr:rowOff>19050</xdr:rowOff>
    </xdr:from>
    <xdr:to>
      <xdr:col>6</xdr:col>
      <xdr:colOff>1152524</xdr:colOff>
      <xdr:row>79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80</xdr:row>
      <xdr:rowOff>0</xdr:rowOff>
    </xdr:from>
    <xdr:to>
      <xdr:col>6</xdr:col>
      <xdr:colOff>1143000</xdr:colOff>
      <xdr:row>96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44</xdr:row>
      <xdr:rowOff>0</xdr:rowOff>
    </xdr:from>
    <xdr:to>
      <xdr:col>20</xdr:col>
      <xdr:colOff>190500</xdr:colOff>
      <xdr:row>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62</xdr:row>
      <xdr:rowOff>9525</xdr:rowOff>
    </xdr:from>
    <xdr:to>
      <xdr:col>20</xdr:col>
      <xdr:colOff>190499</xdr:colOff>
      <xdr:row>79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80</xdr:row>
      <xdr:rowOff>9525</xdr:rowOff>
    </xdr:from>
    <xdr:to>
      <xdr:col>20</xdr:col>
      <xdr:colOff>180974</xdr:colOff>
      <xdr:row>97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21.890040393519" createdVersion="3" refreshedVersion="3" minRefreshableVersion="3" recordCount="116">
  <cacheSource type="worksheet">
    <worksheetSource name="Table5"/>
  </cacheSource>
  <cacheFields count="10">
    <cacheField name="FULLNAME" numFmtId="0">
      <sharedItems count="16">
        <s v="Calatlantic Title West"/>
        <s v="First American Title"/>
        <s v="First Centennial Title"/>
        <s v="Signature Title"/>
        <s v="Stewart Title"/>
        <s v="Ticor Title"/>
        <s v="Toiyabe Title"/>
        <s v="Western Title"/>
        <s v="Driggs Title Agency" u="1"/>
        <s v="Driggs Title Agency Inc - Nevada" u="1"/>
        <s v="Capital Title" u="1"/>
        <s v="DHI Title of Nevada" u="1"/>
        <s v="Acme Title and Escrow" u="1"/>
        <s v="Reliant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8">
        <s v="MCCARRAN"/>
        <s v="MINDEN"/>
        <s v="LAS VEGAS"/>
        <s v="CARSON CITY"/>
        <s v="DAMONTE"/>
        <s v="RIDGEVIEW"/>
        <s v="RENO CORPORATE"/>
        <s v="PLUMB"/>
        <s v="UNKNOWN"/>
        <s v="KIETZKE"/>
        <s v="GARDNERVILLE"/>
        <s v="SOUTH KIETZKE"/>
        <s v="LAKESIDEMOANA" u="1"/>
        <s v="MINNEAPOLIS, MN" u="1"/>
        <s v="PHOENIX, AZ" u="1"/>
        <s v="HAMMILL" u="1"/>
        <s v="LANDER" u="1"/>
        <s v="ORLANDO, FL" u="1"/>
        <s v="FERNLEY" u="1"/>
        <s v="SALT LAKE CITY" u="1"/>
        <s v="SPARKS" u="1"/>
        <s v="PROFESSIONAL" u="1"/>
        <s v="HENDERSON" u="1"/>
        <s v="SO. VIRGINIA ST" u="1"/>
        <s v="LAKESIDEMCCARRAN" u="1"/>
        <s v="INCLINE" u="1"/>
        <s v="LAKESIDE" u="1"/>
        <s v="ZEPHYR" u="1"/>
      </sharedItems>
    </cacheField>
    <cacheField name="EO" numFmtId="0">
      <sharedItems count="77">
        <s v="LH"/>
        <s v="MK"/>
        <s v="ET"/>
        <s v="NCS"/>
        <s v="23"/>
        <s v="24"/>
        <s v="18"/>
        <s v="17"/>
        <s v="20"/>
        <s v="11"/>
        <s v="15"/>
        <s v="DP"/>
        <s v="UNK"/>
        <s v="DC"/>
        <s v="DKD"/>
        <s v="LTF"/>
        <s v="RLS"/>
        <s v="RLT"/>
        <s v="TO"/>
        <s v="CD"/>
        <s v="JH"/>
        <s v="KDJ"/>
        <s v="AMG"/>
        <s v="MDD"/>
        <s v="CKL"/>
        <s v="MIF"/>
        <s v="AGM"/>
        <s v="SLA"/>
        <s v="WLD"/>
        <s v="MLM"/>
        <s v="CRF" u="1"/>
        <s v="JML" u="1"/>
        <s v="JMS" u="1"/>
        <s v="RC" u="1"/>
        <s v="AE" u="1"/>
        <s v="JW" u="1"/>
        <s v="DPR" u="1"/>
        <s v="KA" u="1"/>
        <s v="ZEN" u="1"/>
        <s v="JP" u="1"/>
        <s v="TS" u="1"/>
        <s v="LS" u="1"/>
        <s v="N/A" u="1"/>
        <s v="PAH" u="1"/>
        <s v="10" u="1"/>
        <s v="YC" u="1"/>
        <s v="MLC" u="1"/>
        <s v="RA" u="1"/>
        <s v="ASK" u="1"/>
        <s v="DNO" u="1"/>
        <s v="LTE" u="1"/>
        <s v="2" u="1"/>
        <s v="MLR" u="1"/>
        <s v="KS" u="1"/>
        <s v="JN" u="1"/>
        <s v="SL" u="1"/>
        <s v="SAB" u="1"/>
        <s v="KOT" u="1"/>
        <s v="ERF" u="1"/>
        <s v="ARJ" u="1"/>
        <s v="DMR" u="1"/>
        <s v="CY" u="1"/>
        <s v="LC" u="1"/>
        <s v="9" u="1"/>
        <s v="BM" u="1"/>
        <s v="5" u="1"/>
        <s v="FF" u="1"/>
        <s v="1" u="1"/>
        <s v="14" u="1"/>
        <s v="DEB" u="1"/>
        <s v="TB" u="1"/>
        <s v="21" u="1"/>
        <s v="SLP" u="1"/>
        <s v="VD" u="1"/>
        <s v="19" u="1"/>
        <s v="DJA" u="1"/>
        <s v="12" u="1"/>
      </sharedItems>
    </cacheField>
    <cacheField name="PROPTYPE" numFmtId="0">
      <sharedItems count="8">
        <s v="SINGLE FAM RES."/>
        <s v="CONDO/TWNHSE"/>
        <s v="VACANT LAND"/>
        <s v="COMMERCIAL"/>
        <s v="MOBILE HOME"/>
        <s v="2-4 PLEX"/>
        <s v="COMM'L/IND'L" u="1"/>
        <s v="APARTMENT BLDG." u="1"/>
      </sharedItems>
    </cacheField>
    <cacheField name="DOCNUM" numFmtId="0">
      <sharedItems containsSemiMixedTypes="0" containsString="0" containsNumber="1" containsInteger="1" minValue="518508" maxValue="519867"/>
    </cacheField>
    <cacheField name="AMOUNT" numFmtId="165">
      <sharedItems containsSemiMixedTypes="0" containsString="0" containsNumber="1" containsInteger="1" minValue="115000" maxValue="7752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4-01T00:00:00" maxDate="2021-05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21.890109837965" createdVersion="3" refreshedVersion="3" minRefreshableVersion="3" recordCount="96">
  <cacheSource type="worksheet">
    <worksheetSource name="Table4"/>
  </cacheSource>
  <cacheFields count="8">
    <cacheField name="FULLNAME" numFmtId="0">
      <sharedItems containsBlank="1" count="13">
        <s v="Acme Title and Escrow"/>
        <s v="First American Title"/>
        <s v="First Centennial Title"/>
        <s v="Stewart Title"/>
        <s v="Ticor Title"/>
        <s v="Western Title"/>
        <m u="1"/>
        <s v="Driggs Title Agency" u="1"/>
        <s v="Driggs Title Agency Inc - Nevada" u="1"/>
        <s v="Capital Title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CREDIT LINE"/>
        <s v="VA"/>
        <s v="HARD MONEY"/>
        <s v="FHA"/>
        <s v="COMMERCIAL"/>
        <m u="1"/>
        <s v="CONSTRUCTION" u="1"/>
        <s v="SBA" u="1"/>
        <s v="HOME EQUIT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8499" maxValue="519863"/>
    </cacheField>
    <cacheField name="AMOUNT" numFmtId="165">
      <sharedItems containsSemiMixedTypes="0" containsString="0" containsNumber="1" containsInteger="1" minValue="63000" maxValue="2500000"/>
    </cacheField>
    <cacheField name="RECDATE" numFmtId="14">
      <sharedItems containsSemiMixedTypes="0" containsNonDate="0" containsDate="1" containsString="0" minDate="2021-04-01T00:00:00" maxDate="2021-05-01T00:00:00"/>
    </cacheField>
    <cacheField name="LENDER" numFmtId="0">
      <sharedItems containsBlank="1" count="119">
        <s v="UNITED FEDERAL CREDIT UNION"/>
        <s v="PREMIER MORTGAGE RESOURCES LLC"/>
        <s v="GREATER NEVADA CREDIT UNION"/>
        <s v="HOME POINT FINANCIAL CORPORATION"/>
        <s v="GUILD MORTGAGE COMPANY LLC"/>
        <s v="WELLS FARGO BANK NA"/>
        <s v="AMERICAN PACIFIC MORTGAGE CORPORATION"/>
        <s v="BLACKMON ET AL"/>
        <s v="LENDUS LLC"/>
        <s v="MOVEMENT MORTGAGE LLC"/>
        <s v="FAIRWAY INDEPENDENT MORTGAGE CORPORATION"/>
        <s v="ONETRUST HOME LOANS"/>
        <s v="EL DORADO SAVINGS BANK"/>
        <s v="GATEWAY MORTGAGE GROUP"/>
        <s v="ALL WESTERN MORTGAGE INC"/>
        <s v="OMEGA MORTGAGE GROUP"/>
        <s v="SUMMIT FUNDING INC"/>
        <s v="GREATER NEVADA MORTGAGE"/>
        <s v="FINANCE OF AMERICA MORTGAGE LLC"/>
        <s v="SIERRA PACIFIC MORTGAGE COMPANY INC"/>
        <s v="NEWWEST COMMUNITY CAPITAL INC"/>
        <s v="DIGNIFIED HOME LOANS LLC"/>
        <s v="ARBOR FINANCIAL GROUP"/>
        <s v="UMPQUA BANK"/>
        <s v="UNITED WHOLESALE MORTGAGE LLC"/>
        <s v="SUNFLOWER BANK"/>
        <s v="HOMETOWN LENDERS INC"/>
        <s v="NEW AMERICAN FUNDING"/>
        <s v="LOANDEPOT.COM LLC"/>
        <s v="PROVIDENT FUNDING"/>
        <s v="GUARANTEED RATE INC"/>
        <s v="PRIMELENDING"/>
        <s v="EQUITY PRIME MORTGAGE LLC"/>
        <s v="PARAMOUNT RESIDENTIAL MORTGAGE GROUP"/>
        <s v="NAVY FEDERAL CREDIT UNION"/>
        <m u="1"/>
        <s v="BRANDON LEE, BRANDIE LEE" u="1"/>
        <s v="US BANK NA" u="1"/>
        <s v="LIBERTY HOME EQUITY SOLUTIONS" u="1"/>
        <s v="WESTSTAR CREDIT UNION" u="1"/>
        <s v="STEARNS LENDING LLC" u="1"/>
        <s v="BOKF NA" u="1"/>
        <s v="SYNERGY HOME MORTGAGE LLC" u="1"/>
        <s v="PLUMAS BANK" u="1"/>
        <s v="ISERVE RESIDENTIAL LENDING LLC" u="1"/>
        <s v="STATE FARM BANK FSB" u="1"/>
        <s v="GUILD MORTGAGE COMPANY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MOUNTAIN AMERICA FEDERAL CREDIT UNION" u="1"/>
        <s v="AXIA FINANCIAL LLC" u="1"/>
        <s v="DEWITT JAMES E TR, DEWITT JAMES E TRUST" u="1"/>
        <s v="ON Q FINANCIAL INC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LAND HOME FINANCIAL SERVICES INC" u="1"/>
        <s v="CHRISTENSEN LEWIS V TR, CHRISTENSEN FAMILY TRUST" u="1"/>
        <s v="HERITAGE BANK OF NEVADA" u="1"/>
        <s v="FLAGSTAR BANK FSB" u="1"/>
        <s v="PARAMOUNT RESIDENTIAL MORTGAGE GROUP INC" u="1"/>
        <s v="OPES ADVISORS" u="1"/>
        <s v="SOCOTRA FUND LLC" u="1"/>
        <s v="HOLLIDAY FENOGLIO FOWLER LP" u="1"/>
        <s v="YELOWITZ JASON A TR, YELOWITZ JASON 2006 TRUST" u="1"/>
        <s v="RESOLUTE COMMERCIAL CAPITAL LLC" u="1"/>
        <s v="MASON MCDUFFIE MORTGAGE CORPORATION" u="1"/>
        <s v="CALIBER HOME LOANS INC" u="1"/>
        <s v="PROVIDENT FUNDING ASSOCIATES LP" u="1"/>
        <s v="FITCH GLORIA J" u="1"/>
        <s v="NEVADA STATE BANK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">
  <r>
    <x v="0"/>
    <s v="CAL"/>
    <x v="0"/>
    <x v="0"/>
    <x v="0"/>
    <n v="519291"/>
    <n v="484696"/>
    <x v="0"/>
    <s v="YES"/>
    <d v="2021-04-19T00:00:00"/>
  </r>
  <r>
    <x v="0"/>
    <s v="CAL"/>
    <x v="0"/>
    <x v="0"/>
    <x v="0"/>
    <n v="519017"/>
    <n v="663068"/>
    <x v="0"/>
    <s v="YES"/>
    <d v="2021-04-12T00:00:00"/>
  </r>
  <r>
    <x v="0"/>
    <s v="CAL"/>
    <x v="0"/>
    <x v="0"/>
    <x v="0"/>
    <n v="519111"/>
    <n v="625002"/>
    <x v="0"/>
    <s v="YES"/>
    <d v="2021-04-14T00:00:00"/>
  </r>
  <r>
    <x v="0"/>
    <s v="CAL"/>
    <x v="0"/>
    <x v="0"/>
    <x v="0"/>
    <n v="519202"/>
    <n v="659761"/>
    <x v="0"/>
    <s v="YES"/>
    <d v="2021-04-15T00:00:00"/>
  </r>
  <r>
    <x v="0"/>
    <s v="CAL"/>
    <x v="0"/>
    <x v="0"/>
    <x v="0"/>
    <n v="519251"/>
    <n v="527370"/>
    <x v="0"/>
    <s v="YES"/>
    <d v="2021-04-16T00:00:00"/>
  </r>
  <r>
    <x v="0"/>
    <s v="CAL"/>
    <x v="0"/>
    <x v="0"/>
    <x v="0"/>
    <n v="519388"/>
    <n v="423330"/>
    <x v="0"/>
    <s v="YES"/>
    <d v="2021-04-21T00:00:00"/>
  </r>
  <r>
    <x v="0"/>
    <s v="CAL"/>
    <x v="0"/>
    <x v="0"/>
    <x v="0"/>
    <n v="519397"/>
    <n v="474950"/>
    <x v="0"/>
    <s v="YES"/>
    <d v="2021-04-21T00:00:00"/>
  </r>
  <r>
    <x v="0"/>
    <s v="CAL"/>
    <x v="0"/>
    <x v="0"/>
    <x v="0"/>
    <n v="519778"/>
    <n v="481737"/>
    <x v="0"/>
    <s v="YES"/>
    <d v="2021-04-29T00:00:00"/>
  </r>
  <r>
    <x v="1"/>
    <s v="FA"/>
    <x v="1"/>
    <x v="1"/>
    <x v="0"/>
    <n v="519238"/>
    <n v="450000"/>
    <x v="1"/>
    <s v="YES"/>
    <d v="2021-04-16T00:00:00"/>
  </r>
  <r>
    <x v="1"/>
    <s v="FA"/>
    <x v="1"/>
    <x v="2"/>
    <x v="1"/>
    <n v="519162"/>
    <n v="115000"/>
    <x v="1"/>
    <s v="YES"/>
    <d v="2021-04-15T00:00:00"/>
  </r>
  <r>
    <x v="1"/>
    <s v="FA"/>
    <x v="1"/>
    <x v="2"/>
    <x v="0"/>
    <n v="518827"/>
    <n v="651000"/>
    <x v="1"/>
    <s v="YES"/>
    <d v="2021-04-08T00:00:00"/>
  </r>
  <r>
    <x v="1"/>
    <s v="FA"/>
    <x v="2"/>
    <x v="3"/>
    <x v="2"/>
    <n v="519852"/>
    <n v="3330000"/>
    <x v="1"/>
    <s v="YES"/>
    <d v="2021-04-30T00:00:00"/>
  </r>
  <r>
    <x v="2"/>
    <s v="FC"/>
    <x v="3"/>
    <x v="4"/>
    <x v="0"/>
    <n v="519567"/>
    <n v="735000"/>
    <x v="1"/>
    <s v="YES"/>
    <d v="2021-04-26T00:00:00"/>
  </r>
  <r>
    <x v="2"/>
    <s v="FC"/>
    <x v="4"/>
    <x v="5"/>
    <x v="0"/>
    <n v="519344"/>
    <n v="750000"/>
    <x v="1"/>
    <s v="YES"/>
    <d v="2021-04-21T00:00:00"/>
  </r>
  <r>
    <x v="2"/>
    <s v="FC"/>
    <x v="3"/>
    <x v="6"/>
    <x v="2"/>
    <n v="518800"/>
    <n v="220000"/>
    <x v="1"/>
    <s v="YES"/>
    <d v="2021-04-08T00:00:00"/>
  </r>
  <r>
    <x v="2"/>
    <s v="FC"/>
    <x v="3"/>
    <x v="7"/>
    <x v="0"/>
    <n v="518521"/>
    <n v="585000"/>
    <x v="1"/>
    <s v="YES"/>
    <d v="2021-04-01T00:00:00"/>
  </r>
  <r>
    <x v="2"/>
    <s v="FC"/>
    <x v="5"/>
    <x v="8"/>
    <x v="0"/>
    <n v="518843"/>
    <n v="915000"/>
    <x v="1"/>
    <s v="YES"/>
    <d v="2021-04-08T00:00:00"/>
  </r>
  <r>
    <x v="2"/>
    <s v="FC"/>
    <x v="5"/>
    <x v="9"/>
    <x v="0"/>
    <n v="518543"/>
    <n v="136000"/>
    <x v="1"/>
    <s v="YES"/>
    <d v="2021-04-02T00:00:00"/>
  </r>
  <r>
    <x v="2"/>
    <s v="FC"/>
    <x v="3"/>
    <x v="6"/>
    <x v="2"/>
    <n v="519571"/>
    <n v="430000"/>
    <x v="1"/>
    <s v="YES"/>
    <d v="2021-04-26T00:00:00"/>
  </r>
  <r>
    <x v="2"/>
    <s v="FC"/>
    <x v="3"/>
    <x v="6"/>
    <x v="2"/>
    <n v="518799"/>
    <n v="220000"/>
    <x v="1"/>
    <s v="YES"/>
    <d v="2021-04-08T00:00:00"/>
  </r>
  <r>
    <x v="2"/>
    <s v="FC"/>
    <x v="3"/>
    <x v="4"/>
    <x v="0"/>
    <n v="518992"/>
    <n v="651000"/>
    <x v="1"/>
    <s v="YES"/>
    <d v="2021-04-12T00:00:00"/>
  </r>
  <r>
    <x v="2"/>
    <s v="FC"/>
    <x v="3"/>
    <x v="7"/>
    <x v="0"/>
    <n v="519304"/>
    <n v="380000"/>
    <x v="1"/>
    <s v="YES"/>
    <d v="2021-04-19T00:00:00"/>
  </r>
  <r>
    <x v="2"/>
    <s v="FC"/>
    <x v="5"/>
    <x v="9"/>
    <x v="0"/>
    <n v="519843"/>
    <n v="450000"/>
    <x v="1"/>
    <s v="YES"/>
    <d v="2021-04-30T00:00:00"/>
  </r>
  <r>
    <x v="2"/>
    <s v="FC"/>
    <x v="3"/>
    <x v="6"/>
    <x v="0"/>
    <n v="519535"/>
    <n v="418000"/>
    <x v="1"/>
    <s v="YES"/>
    <d v="2021-04-23T00:00:00"/>
  </r>
  <r>
    <x v="2"/>
    <s v="FC"/>
    <x v="5"/>
    <x v="10"/>
    <x v="0"/>
    <n v="519486"/>
    <n v="370000"/>
    <x v="1"/>
    <s v="YES"/>
    <d v="2021-04-22T00:00:00"/>
  </r>
  <r>
    <x v="2"/>
    <s v="FC"/>
    <x v="5"/>
    <x v="8"/>
    <x v="3"/>
    <n v="518867"/>
    <n v="1470000"/>
    <x v="1"/>
    <s v="YES"/>
    <d v="2021-04-09T00:00:00"/>
  </r>
  <r>
    <x v="2"/>
    <s v="FC"/>
    <x v="3"/>
    <x v="4"/>
    <x v="0"/>
    <n v="518906"/>
    <n v="365000"/>
    <x v="1"/>
    <s v="YES"/>
    <d v="2021-04-09T00:00:00"/>
  </r>
  <r>
    <x v="2"/>
    <s v="FC"/>
    <x v="3"/>
    <x v="6"/>
    <x v="0"/>
    <n v="518709"/>
    <n v="398999"/>
    <x v="1"/>
    <s v="YES"/>
    <d v="2021-04-07T00:00:00"/>
  </r>
  <r>
    <x v="2"/>
    <s v="FC"/>
    <x v="5"/>
    <x v="10"/>
    <x v="0"/>
    <n v="519853"/>
    <n v="405000"/>
    <x v="1"/>
    <s v="YES"/>
    <d v="2021-04-30T00:00:00"/>
  </r>
  <r>
    <x v="2"/>
    <s v="FC"/>
    <x v="3"/>
    <x v="6"/>
    <x v="0"/>
    <n v="518873"/>
    <n v="370000"/>
    <x v="1"/>
    <s v="YES"/>
    <d v="2021-04-09T00:00:00"/>
  </r>
  <r>
    <x v="2"/>
    <s v="FC"/>
    <x v="3"/>
    <x v="6"/>
    <x v="0"/>
    <n v="519540"/>
    <n v="1067850"/>
    <x v="1"/>
    <s v="YES"/>
    <d v="2021-04-23T00:00:00"/>
  </r>
  <r>
    <x v="2"/>
    <s v="FC"/>
    <x v="3"/>
    <x v="7"/>
    <x v="2"/>
    <n v="519053"/>
    <n v="500000"/>
    <x v="1"/>
    <s v="YES"/>
    <d v="2021-04-13T00:00:00"/>
  </r>
  <r>
    <x v="2"/>
    <s v="FC"/>
    <x v="3"/>
    <x v="6"/>
    <x v="2"/>
    <n v="519216"/>
    <n v="200000"/>
    <x v="1"/>
    <s v="YES"/>
    <d v="2021-04-16T00:00:00"/>
  </r>
  <r>
    <x v="3"/>
    <s v="SIG"/>
    <x v="6"/>
    <x v="11"/>
    <x v="4"/>
    <n v="519499"/>
    <n v="349900"/>
    <x v="1"/>
    <s v="YES"/>
    <d v="2021-04-22T00:00:00"/>
  </r>
  <r>
    <x v="3"/>
    <s v="SIG"/>
    <x v="6"/>
    <x v="11"/>
    <x v="0"/>
    <n v="518904"/>
    <n v="558500"/>
    <x v="1"/>
    <s v="YES"/>
    <d v="2021-04-09T00:00:00"/>
  </r>
  <r>
    <x v="4"/>
    <s v="ST"/>
    <x v="7"/>
    <x v="12"/>
    <x v="0"/>
    <n v="518922"/>
    <n v="255000"/>
    <x v="1"/>
    <s v="YES"/>
    <d v="2021-04-09T00:00:00"/>
  </r>
  <r>
    <x v="4"/>
    <s v="ST"/>
    <x v="7"/>
    <x v="12"/>
    <x v="5"/>
    <n v="519596"/>
    <n v="680000"/>
    <x v="1"/>
    <s v="YES"/>
    <d v="2021-04-26T00:00:00"/>
  </r>
  <r>
    <x v="4"/>
    <s v="ST"/>
    <x v="8"/>
    <x v="12"/>
    <x v="2"/>
    <n v="519842"/>
    <n v="157500"/>
    <x v="1"/>
    <s v="YES"/>
    <d v="2021-04-30T00:00:00"/>
  </r>
  <r>
    <x v="5"/>
    <s v="TI"/>
    <x v="3"/>
    <x v="13"/>
    <x v="0"/>
    <n v="518661"/>
    <n v="556000"/>
    <x v="1"/>
    <s v="YES"/>
    <d v="2021-04-05T00:00:00"/>
  </r>
  <r>
    <x v="5"/>
    <s v="TI"/>
    <x v="3"/>
    <x v="13"/>
    <x v="0"/>
    <n v="518845"/>
    <n v="710000"/>
    <x v="1"/>
    <s v="YES"/>
    <d v="2021-04-08T00:00:00"/>
  </r>
  <r>
    <x v="5"/>
    <s v="TI"/>
    <x v="3"/>
    <x v="14"/>
    <x v="1"/>
    <n v="519121"/>
    <n v="250000"/>
    <x v="1"/>
    <s v="YES"/>
    <d v="2021-04-14T00:00:00"/>
  </r>
  <r>
    <x v="5"/>
    <s v="TI"/>
    <x v="3"/>
    <x v="13"/>
    <x v="0"/>
    <n v="518868"/>
    <n v="620000"/>
    <x v="1"/>
    <s v="YES"/>
    <d v="2021-04-09T00:00:00"/>
  </r>
  <r>
    <x v="5"/>
    <s v="TI"/>
    <x v="3"/>
    <x v="14"/>
    <x v="0"/>
    <n v="519769"/>
    <n v="325000"/>
    <x v="1"/>
    <s v="YES"/>
    <d v="2021-04-29T00:00:00"/>
  </r>
  <r>
    <x v="5"/>
    <s v="TI"/>
    <x v="3"/>
    <x v="13"/>
    <x v="0"/>
    <n v="518870"/>
    <n v="325000"/>
    <x v="1"/>
    <s v="YES"/>
    <d v="2021-04-09T00:00:00"/>
  </r>
  <r>
    <x v="5"/>
    <s v="TI"/>
    <x v="3"/>
    <x v="14"/>
    <x v="1"/>
    <n v="518823"/>
    <n v="260000"/>
    <x v="1"/>
    <s v="YES"/>
    <d v="2021-04-08T00:00:00"/>
  </r>
  <r>
    <x v="5"/>
    <s v="TI"/>
    <x v="9"/>
    <x v="15"/>
    <x v="0"/>
    <n v="518935"/>
    <n v="400000"/>
    <x v="1"/>
    <s v="YES"/>
    <d v="2021-04-09T00:00:00"/>
  </r>
  <r>
    <x v="5"/>
    <s v="TI"/>
    <x v="3"/>
    <x v="13"/>
    <x v="0"/>
    <n v="518682"/>
    <n v="234500"/>
    <x v="1"/>
    <s v="YES"/>
    <d v="2021-04-06T00:00:00"/>
  </r>
  <r>
    <x v="5"/>
    <s v="TI"/>
    <x v="9"/>
    <x v="15"/>
    <x v="0"/>
    <n v="518896"/>
    <n v="350000"/>
    <x v="1"/>
    <s v="YES"/>
    <d v="2021-04-09T00:00:00"/>
  </r>
  <r>
    <x v="5"/>
    <s v="TI"/>
    <x v="3"/>
    <x v="13"/>
    <x v="0"/>
    <n v="519063"/>
    <n v="375000"/>
    <x v="1"/>
    <s v="YES"/>
    <d v="2021-04-13T00:00:00"/>
  </r>
  <r>
    <x v="5"/>
    <s v="TI"/>
    <x v="3"/>
    <x v="14"/>
    <x v="0"/>
    <n v="519089"/>
    <n v="517000"/>
    <x v="1"/>
    <s v="YES"/>
    <d v="2021-04-14T00:00:00"/>
  </r>
  <r>
    <x v="5"/>
    <s v="TI"/>
    <x v="3"/>
    <x v="13"/>
    <x v="0"/>
    <n v="518657"/>
    <n v="690000"/>
    <x v="1"/>
    <s v="YES"/>
    <d v="2021-04-05T00:00:00"/>
  </r>
  <r>
    <x v="5"/>
    <s v="TI"/>
    <x v="9"/>
    <x v="16"/>
    <x v="2"/>
    <n v="519167"/>
    <n v="375000"/>
    <x v="1"/>
    <s v="YES"/>
    <d v="2021-04-15T00:00:00"/>
  </r>
  <r>
    <x v="5"/>
    <s v="TI"/>
    <x v="10"/>
    <x v="17"/>
    <x v="0"/>
    <n v="518592"/>
    <n v="332000"/>
    <x v="1"/>
    <s v="YES"/>
    <d v="2021-04-02T00:00:00"/>
  </r>
  <r>
    <x v="5"/>
    <s v="TI"/>
    <x v="3"/>
    <x v="4"/>
    <x v="0"/>
    <n v="519186"/>
    <n v="430000"/>
    <x v="1"/>
    <s v="YES"/>
    <d v="2021-04-15T00:00:00"/>
  </r>
  <r>
    <x v="5"/>
    <s v="TI"/>
    <x v="3"/>
    <x v="14"/>
    <x v="1"/>
    <n v="519246"/>
    <n v="348000"/>
    <x v="1"/>
    <s v="YES"/>
    <d v="2021-04-16T00:00:00"/>
  </r>
  <r>
    <x v="5"/>
    <s v="TI"/>
    <x v="3"/>
    <x v="13"/>
    <x v="0"/>
    <n v="519005"/>
    <n v="670000"/>
    <x v="1"/>
    <s v="YES"/>
    <d v="2021-04-12T00:00:00"/>
  </r>
  <r>
    <x v="5"/>
    <s v="TI"/>
    <x v="3"/>
    <x v="14"/>
    <x v="0"/>
    <n v="519536"/>
    <n v="406000"/>
    <x v="1"/>
    <s v="YES"/>
    <d v="2021-04-23T00:00:00"/>
  </r>
  <r>
    <x v="5"/>
    <s v="TI"/>
    <x v="3"/>
    <x v="18"/>
    <x v="3"/>
    <n v="518518"/>
    <n v="2100000"/>
    <x v="1"/>
    <s v="YES"/>
    <d v="2021-04-01T00:00:00"/>
  </r>
  <r>
    <x v="5"/>
    <s v="TI"/>
    <x v="3"/>
    <x v="13"/>
    <x v="0"/>
    <n v="519530"/>
    <n v="285000"/>
    <x v="1"/>
    <s v="YES"/>
    <d v="2021-04-23T00:00:00"/>
  </r>
  <r>
    <x v="5"/>
    <s v="TI"/>
    <x v="9"/>
    <x v="19"/>
    <x v="2"/>
    <n v="519867"/>
    <n v="7752000"/>
    <x v="1"/>
    <s v="YES"/>
    <d v="2021-04-30T00:00:00"/>
  </r>
  <r>
    <x v="5"/>
    <s v="TI"/>
    <x v="9"/>
    <x v="18"/>
    <x v="3"/>
    <n v="519020"/>
    <n v="2780000"/>
    <x v="1"/>
    <s v="YES"/>
    <d v="2021-04-12T00:00:00"/>
  </r>
  <r>
    <x v="5"/>
    <s v="TI"/>
    <x v="3"/>
    <x v="14"/>
    <x v="0"/>
    <n v="519393"/>
    <n v="302000"/>
    <x v="1"/>
    <s v="YES"/>
    <d v="2021-04-21T00:00:00"/>
  </r>
  <r>
    <x v="5"/>
    <s v="TI"/>
    <x v="3"/>
    <x v="14"/>
    <x v="0"/>
    <n v="519407"/>
    <n v="390000"/>
    <x v="1"/>
    <s v="YES"/>
    <d v="2021-04-21T00:00:00"/>
  </r>
  <r>
    <x v="5"/>
    <s v="TI"/>
    <x v="9"/>
    <x v="16"/>
    <x v="0"/>
    <n v="519745"/>
    <n v="1700000"/>
    <x v="1"/>
    <s v="YES"/>
    <d v="2021-04-29T00:00:00"/>
  </r>
  <r>
    <x v="5"/>
    <s v="TI"/>
    <x v="3"/>
    <x v="13"/>
    <x v="0"/>
    <n v="519484"/>
    <n v="565000"/>
    <x v="1"/>
    <s v="YES"/>
    <d v="2021-04-22T00:00:00"/>
  </r>
  <r>
    <x v="5"/>
    <s v="TI"/>
    <x v="3"/>
    <x v="14"/>
    <x v="0"/>
    <n v="519357"/>
    <n v="655000"/>
    <x v="1"/>
    <s v="YES"/>
    <d v="2021-04-21T00:00:00"/>
  </r>
  <r>
    <x v="5"/>
    <s v="TI"/>
    <x v="3"/>
    <x v="14"/>
    <x v="0"/>
    <n v="519548"/>
    <n v="350000"/>
    <x v="1"/>
    <s v="YES"/>
    <d v="2021-04-23T00:00:00"/>
  </r>
  <r>
    <x v="5"/>
    <s v="TI"/>
    <x v="3"/>
    <x v="14"/>
    <x v="0"/>
    <n v="519810"/>
    <n v="375000"/>
    <x v="1"/>
    <s v="YES"/>
    <d v="2021-04-30T00:00:00"/>
  </r>
  <r>
    <x v="5"/>
    <s v="TI"/>
    <x v="3"/>
    <x v="14"/>
    <x v="0"/>
    <n v="519545"/>
    <n v="360000"/>
    <x v="1"/>
    <s v="YES"/>
    <d v="2021-04-23T00:00:00"/>
  </r>
  <r>
    <x v="5"/>
    <s v="TI"/>
    <x v="3"/>
    <x v="14"/>
    <x v="0"/>
    <n v="519488"/>
    <n v="350000"/>
    <x v="1"/>
    <s v="YES"/>
    <d v="2021-04-22T00:00:00"/>
  </r>
  <r>
    <x v="5"/>
    <s v="TI"/>
    <x v="3"/>
    <x v="13"/>
    <x v="4"/>
    <n v="519815"/>
    <n v="250000"/>
    <x v="1"/>
    <s v="YES"/>
    <d v="2021-04-30T00:00:00"/>
  </r>
  <r>
    <x v="6"/>
    <s v="TT"/>
    <x v="0"/>
    <x v="20"/>
    <x v="4"/>
    <n v="518784"/>
    <n v="231500"/>
    <x v="1"/>
    <s v="YES"/>
    <d v="2021-04-07T00:00:00"/>
  </r>
  <r>
    <x v="6"/>
    <s v="TT"/>
    <x v="0"/>
    <x v="20"/>
    <x v="0"/>
    <n v="519391"/>
    <n v="270000"/>
    <x v="1"/>
    <s v="YES"/>
    <d v="2021-04-21T00:00:00"/>
  </r>
  <r>
    <x v="7"/>
    <s v="WE"/>
    <x v="3"/>
    <x v="21"/>
    <x v="0"/>
    <n v="519208"/>
    <n v="820593"/>
    <x v="0"/>
    <s v="YES"/>
    <d v="2021-04-15T00:00:00"/>
  </r>
  <r>
    <x v="7"/>
    <s v="WE"/>
    <x v="3"/>
    <x v="22"/>
    <x v="0"/>
    <n v="519521"/>
    <n v="510000"/>
    <x v="1"/>
    <s v="YES"/>
    <d v="2021-04-23T00:00:00"/>
  </r>
  <r>
    <x v="7"/>
    <s v="WE"/>
    <x v="9"/>
    <x v="23"/>
    <x v="0"/>
    <n v="519118"/>
    <n v="416000"/>
    <x v="1"/>
    <s v="YES"/>
    <d v="2021-04-14T00:00:00"/>
  </r>
  <r>
    <x v="7"/>
    <s v="WE"/>
    <x v="3"/>
    <x v="22"/>
    <x v="1"/>
    <n v="518916"/>
    <n v="324242"/>
    <x v="0"/>
    <s v="YES"/>
    <d v="2021-04-09T00:00:00"/>
  </r>
  <r>
    <x v="7"/>
    <s v="WE"/>
    <x v="3"/>
    <x v="21"/>
    <x v="0"/>
    <n v="519379"/>
    <n v="460000"/>
    <x v="1"/>
    <s v="YES"/>
    <d v="2021-04-21T00:00:00"/>
  </r>
  <r>
    <x v="7"/>
    <s v="WE"/>
    <x v="3"/>
    <x v="22"/>
    <x v="1"/>
    <n v="519858"/>
    <n v="330000"/>
    <x v="0"/>
    <s v="YES"/>
    <d v="2021-04-30T00:00:00"/>
  </r>
  <r>
    <x v="7"/>
    <s v="WE"/>
    <x v="3"/>
    <x v="22"/>
    <x v="0"/>
    <n v="519093"/>
    <n v="393000"/>
    <x v="1"/>
    <s v="YES"/>
    <d v="2021-04-14T00:00:00"/>
  </r>
  <r>
    <x v="7"/>
    <s v="WE"/>
    <x v="3"/>
    <x v="21"/>
    <x v="0"/>
    <n v="518919"/>
    <n v="758083"/>
    <x v="0"/>
    <s v="YES"/>
    <d v="2021-04-09T00:00:00"/>
  </r>
  <r>
    <x v="7"/>
    <s v="WE"/>
    <x v="3"/>
    <x v="21"/>
    <x v="0"/>
    <n v="519189"/>
    <n v="333000"/>
    <x v="1"/>
    <s v="YES"/>
    <d v="2021-04-15T00:00:00"/>
  </r>
  <r>
    <x v="7"/>
    <s v="WE"/>
    <x v="3"/>
    <x v="12"/>
    <x v="0"/>
    <n v="519455"/>
    <n v="425000"/>
    <x v="1"/>
    <s v="YES"/>
    <d v="2021-04-22T00:00:00"/>
  </r>
  <r>
    <x v="7"/>
    <s v="WE"/>
    <x v="11"/>
    <x v="24"/>
    <x v="0"/>
    <n v="519459"/>
    <n v="660222"/>
    <x v="1"/>
    <s v="YES"/>
    <d v="2021-04-22T00:00:00"/>
  </r>
  <r>
    <x v="7"/>
    <s v="WE"/>
    <x v="11"/>
    <x v="25"/>
    <x v="0"/>
    <n v="519864"/>
    <n v="575000"/>
    <x v="1"/>
    <s v="YES"/>
    <d v="2021-04-30T00:00:00"/>
  </r>
  <r>
    <x v="7"/>
    <s v="WE"/>
    <x v="3"/>
    <x v="22"/>
    <x v="0"/>
    <n v="519009"/>
    <n v="475000"/>
    <x v="1"/>
    <s v="YES"/>
    <d v="2021-04-12T00:00:00"/>
  </r>
  <r>
    <x v="7"/>
    <s v="WE"/>
    <x v="3"/>
    <x v="22"/>
    <x v="0"/>
    <n v="519492"/>
    <n v="395000"/>
    <x v="1"/>
    <s v="YES"/>
    <d v="2021-04-22T00:00:00"/>
  </r>
  <r>
    <x v="7"/>
    <s v="WE"/>
    <x v="11"/>
    <x v="25"/>
    <x v="0"/>
    <n v="519254"/>
    <n v="370000"/>
    <x v="1"/>
    <s v="YES"/>
    <d v="2021-04-16T00:00:00"/>
  </r>
  <r>
    <x v="7"/>
    <s v="WE"/>
    <x v="3"/>
    <x v="21"/>
    <x v="0"/>
    <n v="519510"/>
    <n v="165000"/>
    <x v="1"/>
    <s v="YES"/>
    <d v="2021-04-23T00:00:00"/>
  </r>
  <r>
    <x v="7"/>
    <s v="WE"/>
    <x v="3"/>
    <x v="12"/>
    <x v="0"/>
    <n v="519772"/>
    <n v="355000"/>
    <x v="1"/>
    <s v="YES"/>
    <d v="2021-04-29T00:00:00"/>
  </r>
  <r>
    <x v="7"/>
    <s v="WE"/>
    <x v="3"/>
    <x v="26"/>
    <x v="0"/>
    <n v="519242"/>
    <n v="380000"/>
    <x v="1"/>
    <s v="YES"/>
    <d v="2021-04-16T00:00:00"/>
  </r>
  <r>
    <x v="7"/>
    <s v="WE"/>
    <x v="10"/>
    <x v="27"/>
    <x v="0"/>
    <n v="519520"/>
    <n v="544000"/>
    <x v="1"/>
    <s v="YES"/>
    <d v="2021-04-23T00:00:00"/>
  </r>
  <r>
    <x v="7"/>
    <s v="WE"/>
    <x v="3"/>
    <x v="21"/>
    <x v="0"/>
    <n v="519849"/>
    <n v="324500"/>
    <x v="0"/>
    <s v="YES"/>
    <d v="2021-04-30T00:00:00"/>
  </r>
  <r>
    <x v="7"/>
    <s v="WE"/>
    <x v="3"/>
    <x v="21"/>
    <x v="0"/>
    <n v="518989"/>
    <n v="525000"/>
    <x v="1"/>
    <s v="YES"/>
    <d v="2021-04-12T00:00:00"/>
  </r>
  <r>
    <x v="7"/>
    <s v="WE"/>
    <x v="3"/>
    <x v="21"/>
    <x v="0"/>
    <n v="519700"/>
    <n v="359000"/>
    <x v="1"/>
    <s v="YES"/>
    <d v="2021-04-28T00:00:00"/>
  </r>
  <r>
    <x v="7"/>
    <s v="WE"/>
    <x v="3"/>
    <x v="22"/>
    <x v="1"/>
    <n v="519695"/>
    <n v="362324"/>
    <x v="0"/>
    <s v="YES"/>
    <d v="2021-04-28T00:00:00"/>
  </r>
  <r>
    <x v="7"/>
    <s v="WE"/>
    <x v="3"/>
    <x v="12"/>
    <x v="0"/>
    <n v="518888"/>
    <n v="380000"/>
    <x v="1"/>
    <s v="YES"/>
    <d v="2021-04-09T00:00:00"/>
  </r>
  <r>
    <x v="7"/>
    <s v="WE"/>
    <x v="3"/>
    <x v="22"/>
    <x v="0"/>
    <n v="519532"/>
    <n v="419777"/>
    <x v="1"/>
    <s v="YES"/>
    <d v="2021-04-23T00:00:00"/>
  </r>
  <r>
    <x v="7"/>
    <s v="WE"/>
    <x v="3"/>
    <x v="12"/>
    <x v="0"/>
    <n v="519837"/>
    <n v="325000"/>
    <x v="1"/>
    <s v="YES"/>
    <d v="2021-04-30T00:00:00"/>
  </r>
  <r>
    <x v="7"/>
    <s v="WE"/>
    <x v="3"/>
    <x v="22"/>
    <x v="0"/>
    <n v="518519"/>
    <n v="292000"/>
    <x v="1"/>
    <s v="YES"/>
    <d v="2021-04-01T00:00:00"/>
  </r>
  <r>
    <x v="7"/>
    <s v="WE"/>
    <x v="3"/>
    <x v="12"/>
    <x v="0"/>
    <n v="519543"/>
    <n v="3345000"/>
    <x v="1"/>
    <s v="YES"/>
    <d v="2021-04-23T00:00:00"/>
  </r>
  <r>
    <x v="7"/>
    <s v="WE"/>
    <x v="3"/>
    <x v="21"/>
    <x v="0"/>
    <n v="518529"/>
    <n v="615000"/>
    <x v="1"/>
    <s v="YES"/>
    <d v="2021-04-01T00:00:00"/>
  </r>
  <r>
    <x v="7"/>
    <s v="WE"/>
    <x v="3"/>
    <x v="12"/>
    <x v="0"/>
    <n v="519767"/>
    <n v="495000"/>
    <x v="1"/>
    <s v="YES"/>
    <d v="2021-04-29T00:00:00"/>
  </r>
  <r>
    <x v="7"/>
    <s v="WE"/>
    <x v="3"/>
    <x v="22"/>
    <x v="1"/>
    <n v="519861"/>
    <n v="375676"/>
    <x v="0"/>
    <s v="YES"/>
    <d v="2021-04-30T00:00:00"/>
  </r>
  <r>
    <x v="7"/>
    <s v="WE"/>
    <x v="3"/>
    <x v="26"/>
    <x v="0"/>
    <n v="519513"/>
    <n v="740000"/>
    <x v="1"/>
    <s v="YES"/>
    <d v="2021-04-23T00:00:00"/>
  </r>
  <r>
    <x v="7"/>
    <s v="WE"/>
    <x v="3"/>
    <x v="22"/>
    <x v="0"/>
    <n v="519334"/>
    <n v="350000"/>
    <x v="1"/>
    <s v="YES"/>
    <d v="2021-04-20T00:00:00"/>
  </r>
  <r>
    <x v="7"/>
    <s v="WE"/>
    <x v="10"/>
    <x v="28"/>
    <x v="0"/>
    <n v="518656"/>
    <n v="799000"/>
    <x v="1"/>
    <s v="YES"/>
    <d v="2021-04-05T00:00:00"/>
  </r>
  <r>
    <x v="7"/>
    <s v="WE"/>
    <x v="9"/>
    <x v="23"/>
    <x v="0"/>
    <n v="519781"/>
    <n v="457500"/>
    <x v="1"/>
    <s v="YES"/>
    <d v="2021-04-29T00:00:00"/>
  </r>
  <r>
    <x v="7"/>
    <s v="WE"/>
    <x v="10"/>
    <x v="28"/>
    <x v="0"/>
    <n v="519763"/>
    <n v="382000"/>
    <x v="1"/>
    <s v="YES"/>
    <d v="2021-04-29T00:00:00"/>
  </r>
  <r>
    <x v="7"/>
    <s v="WE"/>
    <x v="9"/>
    <x v="23"/>
    <x v="0"/>
    <n v="519846"/>
    <n v="395000"/>
    <x v="1"/>
    <s v="YES"/>
    <d v="2021-04-30T00:00:00"/>
  </r>
  <r>
    <x v="7"/>
    <s v="WE"/>
    <x v="9"/>
    <x v="29"/>
    <x v="0"/>
    <n v="518552"/>
    <n v="1250000"/>
    <x v="1"/>
    <s v="YES"/>
    <d v="2021-04-02T00:00:00"/>
  </r>
  <r>
    <x v="7"/>
    <s v="WE"/>
    <x v="3"/>
    <x v="12"/>
    <x v="0"/>
    <n v="519302"/>
    <n v="391500"/>
    <x v="1"/>
    <s v="YES"/>
    <d v="2021-04-19T00:00:00"/>
  </r>
  <r>
    <x v="7"/>
    <s v="WE"/>
    <x v="3"/>
    <x v="12"/>
    <x v="0"/>
    <n v="518508"/>
    <n v="335000"/>
    <x v="1"/>
    <s v="YES"/>
    <d v="2021-04-01T00:00:00"/>
  </r>
  <r>
    <x v="7"/>
    <s v="WE"/>
    <x v="3"/>
    <x v="12"/>
    <x v="0"/>
    <n v="519248"/>
    <n v="382500"/>
    <x v="1"/>
    <s v="YES"/>
    <d v="2021-04-16T00:00:00"/>
  </r>
  <r>
    <x v="7"/>
    <s v="WE"/>
    <x v="3"/>
    <x v="22"/>
    <x v="3"/>
    <n v="519330"/>
    <n v="385000"/>
    <x v="1"/>
    <s v="YES"/>
    <d v="2021-04-20T00:00:00"/>
  </r>
  <r>
    <x v="7"/>
    <s v="WE"/>
    <x v="3"/>
    <x v="12"/>
    <x v="0"/>
    <n v="519805"/>
    <n v="740000"/>
    <x v="1"/>
    <s v="YES"/>
    <d v="2021-04-30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6">
  <r>
    <x v="0"/>
    <s v="ACT"/>
    <x v="0"/>
    <s v="001-133-01"/>
    <n v="518568"/>
    <n v="332000"/>
    <d v="2021-04-02T00:00:00"/>
    <x v="0"/>
  </r>
  <r>
    <x v="1"/>
    <s v="FA"/>
    <x v="0"/>
    <s v="008-342-20"/>
    <n v="519804"/>
    <n v="285600"/>
    <d v="2021-04-30T00:00:00"/>
    <x v="1"/>
  </r>
  <r>
    <x v="1"/>
    <s v="FA"/>
    <x v="1"/>
    <s v="010-143-09"/>
    <n v="519401"/>
    <n v="156000"/>
    <d v="2021-04-21T00:00:00"/>
    <x v="2"/>
  </r>
  <r>
    <x v="1"/>
    <s v="FA"/>
    <x v="0"/>
    <s v="010-362-48"/>
    <n v="518899"/>
    <n v="416000"/>
    <d v="2021-04-09T00:00:00"/>
    <x v="3"/>
  </r>
  <r>
    <x v="1"/>
    <s v="FA"/>
    <x v="0"/>
    <s v="009-412-03"/>
    <n v="519200"/>
    <n v="216347"/>
    <d v="2021-04-15T00:00:00"/>
    <x v="4"/>
  </r>
  <r>
    <x v="1"/>
    <s v="FA"/>
    <x v="0"/>
    <s v="009-373-03"/>
    <n v="519818"/>
    <n v="239920"/>
    <d v="2021-04-30T00:00:00"/>
    <x v="4"/>
  </r>
  <r>
    <x v="2"/>
    <s v="FC"/>
    <x v="2"/>
    <s v="009-656-32"/>
    <n v="518998"/>
    <n v="149151"/>
    <d v="2021-04-12T00:00:00"/>
    <x v="5"/>
  </r>
  <r>
    <x v="2"/>
    <s v="FC"/>
    <x v="0"/>
    <s v="010-455-11"/>
    <n v="519789"/>
    <n v="274458"/>
    <d v="2021-04-30T00:00:00"/>
    <x v="0"/>
  </r>
  <r>
    <x v="2"/>
    <s v="FC"/>
    <x v="0"/>
    <s v="004-282-09"/>
    <n v="519855"/>
    <n v="324000"/>
    <d v="2021-04-30T00:00:00"/>
    <x v="6"/>
  </r>
  <r>
    <x v="2"/>
    <s v="FC"/>
    <x v="3"/>
    <s v="009-197-02"/>
    <n v="519660"/>
    <n v="2500000"/>
    <d v="2021-04-27T00:00:00"/>
    <x v="7"/>
  </r>
  <r>
    <x v="2"/>
    <s v="FC"/>
    <x v="0"/>
    <s v="004-361-14"/>
    <n v="519656"/>
    <n v="135700"/>
    <d v="2021-04-27T00:00:00"/>
    <x v="4"/>
  </r>
  <r>
    <x v="2"/>
    <s v="FC"/>
    <x v="0"/>
    <s v="009-073-01"/>
    <n v="519082"/>
    <n v="157000"/>
    <d v="2021-04-14T00:00:00"/>
    <x v="0"/>
  </r>
  <r>
    <x v="2"/>
    <s v="FC"/>
    <x v="0"/>
    <s v="010-651-48"/>
    <n v="518753"/>
    <n v="239000"/>
    <d v="2021-04-07T00:00:00"/>
    <x v="4"/>
  </r>
  <r>
    <x v="2"/>
    <s v="FC"/>
    <x v="0"/>
    <s v="010-737-13"/>
    <n v="518779"/>
    <n v="245000"/>
    <d v="2021-04-07T00:00:00"/>
    <x v="8"/>
  </r>
  <r>
    <x v="2"/>
    <s v="FC"/>
    <x v="0"/>
    <s v="010-183-04"/>
    <n v="519268"/>
    <n v="385800"/>
    <d v="2021-04-19T00:00:00"/>
    <x v="9"/>
  </r>
  <r>
    <x v="2"/>
    <s v="FC"/>
    <x v="0"/>
    <s v="009-657-43"/>
    <n v="519565"/>
    <n v="114000"/>
    <d v="2021-04-26T00:00:00"/>
    <x v="0"/>
  </r>
  <r>
    <x v="2"/>
    <s v="FC"/>
    <x v="0"/>
    <s v="002-503-05"/>
    <n v="519185"/>
    <n v="160000"/>
    <d v="2021-04-15T00:00:00"/>
    <x v="10"/>
  </r>
  <r>
    <x v="2"/>
    <s v="FC"/>
    <x v="0"/>
    <s v="001-211-05"/>
    <n v="519236"/>
    <n v="332000"/>
    <d v="2021-04-16T00:00:00"/>
    <x v="0"/>
  </r>
  <r>
    <x v="2"/>
    <s v="FC"/>
    <x v="0"/>
    <s v="009-185-27"/>
    <n v="519273"/>
    <n v="322000"/>
    <d v="2021-04-19T00:00:00"/>
    <x v="5"/>
  </r>
  <r>
    <x v="2"/>
    <s v="FC"/>
    <x v="0"/>
    <s v="008-095-02"/>
    <n v="519402"/>
    <n v="99000"/>
    <d v="2021-04-21T00:00:00"/>
    <x v="5"/>
  </r>
  <r>
    <x v="2"/>
    <s v="FC"/>
    <x v="0"/>
    <s v="002-612-03"/>
    <n v="519511"/>
    <n v="200000"/>
    <d v="2021-04-23T00:00:00"/>
    <x v="0"/>
  </r>
  <r>
    <x v="2"/>
    <s v="FC"/>
    <x v="0"/>
    <s v="009-674-03"/>
    <n v="518995"/>
    <n v="314000"/>
    <d v="2021-04-12T00:00:00"/>
    <x v="11"/>
  </r>
  <r>
    <x v="2"/>
    <s v="FC"/>
    <x v="0"/>
    <s v="002-565-06"/>
    <n v="518780"/>
    <n v="63000"/>
    <d v="2021-04-07T00:00:00"/>
    <x v="12"/>
  </r>
  <r>
    <x v="3"/>
    <s v="ST"/>
    <x v="4"/>
    <s v="007-412-20"/>
    <n v="519796"/>
    <n v="342490"/>
    <d v="2021-04-30T00:00:00"/>
    <x v="13"/>
  </r>
  <r>
    <x v="3"/>
    <s v="ST"/>
    <x v="0"/>
    <s v="009-521-05"/>
    <n v="518649"/>
    <n v="144000"/>
    <d v="2021-04-05T00:00:00"/>
    <x v="14"/>
  </r>
  <r>
    <x v="3"/>
    <s v="ST"/>
    <x v="0"/>
    <s v="008-174-52"/>
    <n v="519801"/>
    <n v="248000"/>
    <d v="2021-04-30T00:00:00"/>
    <x v="5"/>
  </r>
  <r>
    <x v="3"/>
    <s v="ST"/>
    <x v="0"/>
    <s v="004-341-02"/>
    <n v="519294"/>
    <n v="165000"/>
    <d v="2021-04-19T00:00:00"/>
    <x v="15"/>
  </r>
  <r>
    <x v="3"/>
    <s v="ST"/>
    <x v="0"/>
    <s v="001-141-26"/>
    <n v="519652"/>
    <n v="232000"/>
    <d v="2021-04-27T00:00:00"/>
    <x v="14"/>
  </r>
  <r>
    <x v="3"/>
    <s v="ST"/>
    <x v="0"/>
    <s v="008-293-03"/>
    <n v="519788"/>
    <n v="404000"/>
    <d v="2021-04-30T00:00:00"/>
    <x v="16"/>
  </r>
  <r>
    <x v="4"/>
    <s v="TI"/>
    <x v="0"/>
    <s v="010-472-41"/>
    <n v="519047"/>
    <n v="292000"/>
    <d v="2021-04-13T00:00:00"/>
    <x v="4"/>
  </r>
  <r>
    <x v="4"/>
    <s v="TI"/>
    <x v="0"/>
    <s v="010-341-01"/>
    <n v="518890"/>
    <n v="449000"/>
    <d v="2021-04-09T00:00:00"/>
    <x v="4"/>
  </r>
  <r>
    <x v="4"/>
    <s v="TI"/>
    <x v="0"/>
    <s v="008-231-02"/>
    <n v="519822"/>
    <n v="98000"/>
    <d v="2021-04-30T00:00:00"/>
    <x v="17"/>
  </r>
  <r>
    <x v="4"/>
    <s v="TI"/>
    <x v="0"/>
    <s v="008-323-22"/>
    <n v="518752"/>
    <n v="192600"/>
    <d v="2021-04-07T00:00:00"/>
    <x v="4"/>
  </r>
  <r>
    <x v="4"/>
    <s v="TI"/>
    <x v="0"/>
    <s v="009-653-08"/>
    <n v="519690"/>
    <n v="109700"/>
    <d v="2021-04-28T00:00:00"/>
    <x v="18"/>
  </r>
  <r>
    <x v="4"/>
    <s v="TI"/>
    <x v="0"/>
    <s v="009-311-16"/>
    <n v="518984"/>
    <n v="480000"/>
    <d v="2021-04-12T00:00:00"/>
    <x v="19"/>
  </r>
  <r>
    <x v="4"/>
    <s v="TI"/>
    <x v="0"/>
    <s v="008-804-06"/>
    <n v="519807"/>
    <n v="237500"/>
    <d v="2021-04-30T00:00:00"/>
    <x v="17"/>
  </r>
  <r>
    <x v="4"/>
    <s v="TI"/>
    <x v="0"/>
    <s v="010-223-07"/>
    <n v="518988"/>
    <n v="219000"/>
    <d v="2021-04-12T00:00:00"/>
    <x v="17"/>
  </r>
  <r>
    <x v="4"/>
    <s v="TI"/>
    <x v="0"/>
    <s v="002-382-14"/>
    <n v="519008"/>
    <n v="192800"/>
    <d v="2021-04-12T00:00:00"/>
    <x v="4"/>
  </r>
  <r>
    <x v="4"/>
    <s v="TI"/>
    <x v="0"/>
    <s v="008-103-04"/>
    <n v="518611"/>
    <n v="188000"/>
    <d v="2021-04-05T00:00:00"/>
    <x v="4"/>
  </r>
  <r>
    <x v="4"/>
    <s v="TI"/>
    <x v="5"/>
    <s v="002-052-12"/>
    <n v="518554"/>
    <n v="1600000"/>
    <d v="2021-04-02T00:00:00"/>
    <x v="20"/>
  </r>
  <r>
    <x v="4"/>
    <s v="TI"/>
    <x v="0"/>
    <s v="009-611-18"/>
    <n v="519054"/>
    <n v="73200"/>
    <d v="2021-04-13T00:00:00"/>
    <x v="17"/>
  </r>
  <r>
    <x v="4"/>
    <s v="TI"/>
    <x v="0"/>
    <s v="002-412-01"/>
    <n v="519249"/>
    <n v="233000"/>
    <d v="2021-04-16T00:00:00"/>
    <x v="21"/>
  </r>
  <r>
    <x v="4"/>
    <s v="TI"/>
    <x v="4"/>
    <s v="010-482-07"/>
    <n v="519092"/>
    <n v="297110"/>
    <d v="2021-04-14T00:00:00"/>
    <x v="4"/>
  </r>
  <r>
    <x v="4"/>
    <s v="TI"/>
    <x v="0"/>
    <s v="009-341-09"/>
    <n v="519643"/>
    <n v="165000"/>
    <d v="2021-04-27T00:00:00"/>
    <x v="17"/>
  </r>
  <r>
    <x v="4"/>
    <s v="TI"/>
    <x v="0"/>
    <s v="009-691-10"/>
    <n v="519169"/>
    <n v="162500"/>
    <d v="2021-04-15T00:00:00"/>
    <x v="4"/>
  </r>
  <r>
    <x v="4"/>
    <s v="TI"/>
    <x v="0"/>
    <s v="009-493-01"/>
    <n v="518987"/>
    <n v="288000"/>
    <d v="2021-04-12T00:00:00"/>
    <x v="17"/>
  </r>
  <r>
    <x v="4"/>
    <s v="TI"/>
    <x v="0"/>
    <s v="010-703-28"/>
    <n v="518757"/>
    <n v="378000"/>
    <d v="2021-04-07T00:00:00"/>
    <x v="17"/>
  </r>
  <r>
    <x v="4"/>
    <s v="TI"/>
    <x v="0"/>
    <s v="001-102-09"/>
    <n v="518892"/>
    <n v="268029"/>
    <d v="2021-04-09T00:00:00"/>
    <x v="4"/>
  </r>
  <r>
    <x v="4"/>
    <s v="TI"/>
    <x v="0"/>
    <s v="002-098-03"/>
    <n v="519592"/>
    <n v="198750"/>
    <d v="2021-04-26T00:00:00"/>
    <x v="22"/>
  </r>
  <r>
    <x v="4"/>
    <s v="TI"/>
    <x v="0"/>
    <s v="009-213-03"/>
    <n v="518878"/>
    <n v="244700"/>
    <d v="2021-04-09T00:00:00"/>
    <x v="17"/>
  </r>
  <r>
    <x v="4"/>
    <s v="TI"/>
    <x v="4"/>
    <s v="002-322-06"/>
    <n v="518828"/>
    <n v="158641"/>
    <d v="2021-04-08T00:00:00"/>
    <x v="4"/>
  </r>
  <r>
    <x v="4"/>
    <s v="TI"/>
    <x v="0"/>
    <s v="003-334-08"/>
    <n v="519306"/>
    <n v="192400"/>
    <d v="2021-04-19T00:00:00"/>
    <x v="18"/>
  </r>
  <r>
    <x v="4"/>
    <s v="TI"/>
    <x v="0"/>
    <s v="004-043-11"/>
    <n v="519619"/>
    <n v="175000"/>
    <d v="2021-04-27T00:00:00"/>
    <x v="23"/>
  </r>
  <r>
    <x v="4"/>
    <s v="TI"/>
    <x v="0"/>
    <s v="003-354-09"/>
    <n v="519232"/>
    <n v="179800"/>
    <d v="2021-04-16T00:00:00"/>
    <x v="4"/>
  </r>
  <r>
    <x v="4"/>
    <s v="TI"/>
    <x v="0"/>
    <s v="009-215-07"/>
    <n v="519674"/>
    <n v="450000"/>
    <d v="2021-04-28T00:00:00"/>
    <x v="0"/>
  </r>
  <r>
    <x v="4"/>
    <s v="TI"/>
    <x v="0"/>
    <s v="009-611-22"/>
    <n v="519662"/>
    <n v="115000"/>
    <d v="2021-04-27T00:00:00"/>
    <x v="17"/>
  </r>
  <r>
    <x v="4"/>
    <s v="TI"/>
    <x v="0"/>
    <s v="009-412-01"/>
    <n v="519309"/>
    <n v="195000"/>
    <d v="2021-04-20T00:00:00"/>
    <x v="24"/>
  </r>
  <r>
    <x v="4"/>
    <s v="TI"/>
    <x v="0"/>
    <s v="003-311-01"/>
    <n v="519416"/>
    <n v="110700"/>
    <d v="2021-04-21T00:00:00"/>
    <x v="4"/>
  </r>
  <r>
    <x v="4"/>
    <s v="TI"/>
    <x v="4"/>
    <s v="004-311-78"/>
    <n v="519356"/>
    <n v="153133"/>
    <d v="2021-04-21T00:00:00"/>
    <x v="4"/>
  </r>
  <r>
    <x v="4"/>
    <s v="TI"/>
    <x v="0"/>
    <s v="008-295-01"/>
    <n v="519507"/>
    <n v="200001"/>
    <d v="2021-04-23T00:00:00"/>
    <x v="25"/>
  </r>
  <r>
    <x v="4"/>
    <s v="TI"/>
    <x v="0"/>
    <s v="007-424-06"/>
    <n v="518825"/>
    <n v="175000"/>
    <d v="2021-04-08T00:00:00"/>
    <x v="17"/>
  </r>
  <r>
    <x v="4"/>
    <s v="TI"/>
    <x v="0"/>
    <s v="007-492-27"/>
    <n v="519617"/>
    <n v="306000"/>
    <d v="2021-04-27T00:00:00"/>
    <x v="23"/>
  </r>
  <r>
    <x v="4"/>
    <s v="TI"/>
    <x v="0"/>
    <s v="009-657-26"/>
    <n v="519528"/>
    <n v="144800"/>
    <d v="2021-04-23T00:00:00"/>
    <x v="4"/>
  </r>
  <r>
    <x v="4"/>
    <s v="TI"/>
    <x v="0"/>
    <s v="009-492-17"/>
    <n v="519791"/>
    <n v="309000"/>
    <d v="2021-04-30T00:00:00"/>
    <x v="24"/>
  </r>
  <r>
    <x v="4"/>
    <s v="TI"/>
    <x v="0"/>
    <s v="002-432-25"/>
    <n v="519325"/>
    <n v="256400"/>
    <d v="2021-04-20T00:00:00"/>
    <x v="4"/>
  </r>
  <r>
    <x v="4"/>
    <s v="TI"/>
    <x v="0"/>
    <s v="009-592-02"/>
    <n v="518777"/>
    <n v="154000"/>
    <d v="2021-04-07T00:00:00"/>
    <x v="17"/>
  </r>
  <r>
    <x v="4"/>
    <s v="TI"/>
    <x v="0"/>
    <s v="010-641-07"/>
    <n v="519563"/>
    <n v="560640"/>
    <d v="2021-04-26T00:00:00"/>
    <x v="0"/>
  </r>
  <r>
    <x v="4"/>
    <s v="TI"/>
    <x v="0"/>
    <s v="010-121-37"/>
    <n v="519647"/>
    <n v="100000"/>
    <d v="2021-04-27T00:00:00"/>
    <x v="26"/>
  </r>
  <r>
    <x v="4"/>
    <s v="TI"/>
    <x v="0"/>
    <s v="008-324-08"/>
    <n v="519064"/>
    <n v="212000"/>
    <d v="2021-04-13T00:00:00"/>
    <x v="27"/>
  </r>
  <r>
    <x v="4"/>
    <s v="TI"/>
    <x v="2"/>
    <s v="008-118-05"/>
    <n v="519192"/>
    <n v="357820"/>
    <d v="2021-04-15T00:00:00"/>
    <x v="4"/>
  </r>
  <r>
    <x v="4"/>
    <s v="TI"/>
    <x v="0"/>
    <s v="009-103-25"/>
    <n v="519390"/>
    <n v="276000"/>
    <d v="2021-04-21T00:00:00"/>
    <x v="4"/>
  </r>
  <r>
    <x v="5"/>
    <s v="WE"/>
    <x v="0"/>
    <s v="010-404-09"/>
    <n v="519490"/>
    <n v="159540"/>
    <d v="2021-04-22T00:00:00"/>
    <x v="28"/>
  </r>
  <r>
    <x v="5"/>
    <s v="WE"/>
    <x v="0"/>
    <s v="008-033-17"/>
    <n v="518928"/>
    <n v="288000"/>
    <d v="2021-04-09T00:00:00"/>
    <x v="4"/>
  </r>
  <r>
    <x v="5"/>
    <s v="WE"/>
    <x v="0"/>
    <s v="002-546-06"/>
    <n v="519542"/>
    <n v="271000"/>
    <d v="2021-04-23T00:00:00"/>
    <x v="17"/>
  </r>
  <r>
    <x v="5"/>
    <s v="WE"/>
    <x v="0"/>
    <s v="010-721-05"/>
    <n v="518933"/>
    <n v="308000"/>
    <d v="2021-04-09T00:00:00"/>
    <x v="29"/>
  </r>
  <r>
    <x v="5"/>
    <s v="WE"/>
    <x v="0"/>
    <s v="010-322-16"/>
    <n v="519375"/>
    <n v="200000"/>
    <d v="2021-04-21T00:00:00"/>
    <x v="17"/>
  </r>
  <r>
    <x v="5"/>
    <s v="WE"/>
    <x v="2"/>
    <s v="008-874-09"/>
    <n v="519658"/>
    <n v="448230"/>
    <d v="2021-04-27T00:00:00"/>
    <x v="30"/>
  </r>
  <r>
    <x v="5"/>
    <s v="WE"/>
    <x v="0"/>
    <s v="002-422-07"/>
    <n v="519454"/>
    <n v="125000"/>
    <d v="2021-04-22T00:00:00"/>
    <x v="4"/>
  </r>
  <r>
    <x v="5"/>
    <s v="WE"/>
    <x v="0"/>
    <s v="004-042-05"/>
    <n v="518876"/>
    <n v="185000"/>
    <d v="2021-04-09T00:00:00"/>
    <x v="17"/>
  </r>
  <r>
    <x v="5"/>
    <s v="WE"/>
    <x v="0"/>
    <s v="002-564-04"/>
    <n v="519301"/>
    <n v="97500"/>
    <d v="2021-04-19T00:00:00"/>
    <x v="4"/>
  </r>
  <r>
    <x v="5"/>
    <s v="WE"/>
    <x v="0"/>
    <s v="001-085-09"/>
    <n v="519863"/>
    <n v="271844"/>
    <d v="2021-04-30T00:00:00"/>
    <x v="27"/>
  </r>
  <r>
    <x v="5"/>
    <s v="WE"/>
    <x v="0"/>
    <s v="001-231-14"/>
    <n v="519566"/>
    <n v="410000"/>
    <d v="2021-04-26T00:00:00"/>
    <x v="31"/>
  </r>
  <r>
    <x v="5"/>
    <s v="WE"/>
    <x v="0"/>
    <s v="002-566-12"/>
    <n v="518866"/>
    <n v="290000"/>
    <d v="2021-04-09T00:00:00"/>
    <x v="31"/>
  </r>
  <r>
    <x v="5"/>
    <s v="WE"/>
    <x v="0"/>
    <s v="010-562-11"/>
    <n v="519061"/>
    <n v="327000"/>
    <d v="2021-04-13T00:00:00"/>
    <x v="4"/>
  </r>
  <r>
    <x v="5"/>
    <s v="WE"/>
    <x v="0"/>
    <s v="010-592-06"/>
    <n v="519062"/>
    <n v="105500"/>
    <d v="2021-04-13T00:00:00"/>
    <x v="26"/>
  </r>
  <r>
    <x v="5"/>
    <s v="WE"/>
    <x v="0"/>
    <s v="009-322-06"/>
    <n v="518499"/>
    <n v="205600"/>
    <d v="2021-04-01T00:00:00"/>
    <x v="4"/>
  </r>
  <r>
    <x v="5"/>
    <s v="WE"/>
    <x v="0"/>
    <s v="008-263-12"/>
    <n v="519096"/>
    <n v="191500"/>
    <d v="2021-04-14T00:00:00"/>
    <x v="32"/>
  </r>
  <r>
    <x v="5"/>
    <s v="WE"/>
    <x v="0"/>
    <s v="003-286-06"/>
    <n v="518979"/>
    <n v="285000"/>
    <d v="2021-04-12T00:00:00"/>
    <x v="31"/>
  </r>
  <r>
    <x v="5"/>
    <s v="WE"/>
    <x v="0"/>
    <s v="007-234-05"/>
    <n v="519574"/>
    <n v="472000"/>
    <d v="2021-04-26T00:00:00"/>
    <x v="31"/>
  </r>
  <r>
    <x v="5"/>
    <s v="WE"/>
    <x v="0"/>
    <s v="009-691-08"/>
    <n v="519616"/>
    <n v="274000"/>
    <d v="2021-04-27T00:00:00"/>
    <x v="31"/>
  </r>
  <r>
    <x v="5"/>
    <s v="WE"/>
    <x v="0"/>
    <s v="008-331-25"/>
    <n v="518559"/>
    <n v="247000"/>
    <d v="2021-04-02T00:00:00"/>
    <x v="24"/>
  </r>
  <r>
    <x v="5"/>
    <s v="WE"/>
    <x v="2"/>
    <s v="010-551-03"/>
    <n v="518675"/>
    <n v="440491"/>
    <d v="2021-04-06T00:00:00"/>
    <x v="33"/>
  </r>
  <r>
    <x v="5"/>
    <s v="WE"/>
    <x v="0"/>
    <s v="007-321-08"/>
    <n v="518686"/>
    <n v="125000"/>
    <d v="2021-04-06T00:00:00"/>
    <x v="17"/>
  </r>
  <r>
    <x v="5"/>
    <s v="WE"/>
    <x v="0"/>
    <s v="009-592-03"/>
    <n v="518653"/>
    <n v="244400"/>
    <d v="2021-04-05T00:00:00"/>
    <x v="4"/>
  </r>
  <r>
    <x v="5"/>
    <s v="WE"/>
    <x v="2"/>
    <s v="002-093-08"/>
    <n v="518542"/>
    <n v="323000"/>
    <d v="2021-04-02T00:00:00"/>
    <x v="34"/>
  </r>
  <r>
    <x v="5"/>
    <s v="WE"/>
    <x v="0"/>
    <s v="007-322-27"/>
    <n v="519587"/>
    <n v="548250"/>
    <d v="2021-04-26T00:00:00"/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2" firstHeaderRow="1" firstDataRow="2" firstDataCol="3" rowPageCount="2" colPageCount="1"/>
  <pivotFields count="10">
    <pivotField name="TITLE COMPANY" axis="axisRow" compact="0" showAll="0" insertBlankRow="1">
      <items count="17">
        <item m="1" x="12"/>
        <item m="1" x="10"/>
        <item m="1" x="11"/>
        <item m="1" x="9"/>
        <item x="1"/>
        <item x="2"/>
        <item m="1" x="14"/>
        <item m="1" x="13"/>
        <item x="5"/>
        <item x="6"/>
        <item x="7"/>
        <item m="1" x="15"/>
        <item m="1" x="8"/>
        <item x="4"/>
        <item x="3"/>
        <item x="0"/>
        <item t="default"/>
      </items>
    </pivotField>
    <pivotField compact="0" showAll="0" insertBlankRow="1"/>
    <pivotField axis="axisRow" compact="0" showAll="0" insertBlankRow="1">
      <items count="29">
        <item x="3"/>
        <item x="4"/>
        <item m="1" x="18"/>
        <item x="10"/>
        <item m="1" x="22"/>
        <item m="1" x="25"/>
        <item x="9"/>
        <item m="1" x="26"/>
        <item m="1" x="24"/>
        <item m="1" x="12"/>
        <item m="1" x="16"/>
        <item x="2"/>
        <item x="0"/>
        <item m="1" x="13"/>
        <item m="1" x="17"/>
        <item m="1" x="14"/>
        <item x="7"/>
        <item m="1" x="21"/>
        <item x="5"/>
        <item m="1" x="19"/>
        <item m="1" x="23"/>
        <item x="11"/>
        <item m="1" x="20"/>
        <item m="1" x="15"/>
        <item x="1"/>
        <item m="1" x="27"/>
        <item x="6"/>
        <item x="8"/>
        <item t="default"/>
      </items>
    </pivotField>
    <pivotField axis="axisRow" compact="0" showAll="0" insertBlankRow="1">
      <items count="78">
        <item m="1" x="67"/>
        <item m="1" x="44"/>
        <item x="9"/>
        <item m="1" x="76"/>
        <item m="1" x="68"/>
        <item x="10"/>
        <item m="1" x="74"/>
        <item m="1" x="51"/>
        <item x="8"/>
        <item m="1" x="71"/>
        <item x="4"/>
        <item x="5"/>
        <item m="1" x="65"/>
        <item m="1" x="63"/>
        <item m="1" x="34"/>
        <item x="22"/>
        <item m="1" x="59"/>
        <item m="1" x="48"/>
        <item m="1" x="64"/>
        <item x="19"/>
        <item x="24"/>
        <item m="1" x="30"/>
        <item m="1" x="61"/>
        <item m="1" x="69"/>
        <item m="1" x="75"/>
        <item x="14"/>
        <item m="1" x="49"/>
        <item m="1" x="36"/>
        <item m="1" x="58"/>
        <item m="1" x="66"/>
        <item x="20"/>
        <item m="1" x="32"/>
        <item m="1" x="54"/>
        <item m="1" x="39"/>
        <item m="1" x="35"/>
        <item m="1" x="37"/>
        <item m="1" x="57"/>
        <item m="1" x="53"/>
        <item m="1" x="62"/>
        <item x="0"/>
        <item m="1" x="50"/>
        <item x="15"/>
        <item x="23"/>
        <item x="25"/>
        <item x="29"/>
        <item m="1" x="52"/>
        <item m="1" x="42"/>
        <item x="3"/>
        <item m="1" x="43"/>
        <item m="1" x="47"/>
        <item m="1" x="33"/>
        <item x="16"/>
        <item m="1" x="56"/>
        <item m="1" x="55"/>
        <item m="1" x="70"/>
        <item x="18"/>
        <item x="12"/>
        <item m="1" x="73"/>
        <item m="1" x="38"/>
        <item m="1" x="45"/>
        <item m="1" x="40"/>
        <item m="1" x="60"/>
        <item m="1" x="72"/>
        <item m="1" x="41"/>
        <item x="1"/>
        <item x="6"/>
        <item m="1" x="31"/>
        <item x="13"/>
        <item x="21"/>
        <item m="1" x="46"/>
        <item x="2"/>
        <item x="7"/>
        <item x="11"/>
        <item x="17"/>
        <item x="26"/>
        <item x="27"/>
        <item x="28"/>
        <item t="default"/>
      </items>
    </pivotField>
    <pivotField axis="axisPage" compact="0" showAll="0" insertBlankRow="1">
      <items count="9">
        <item x="5"/>
        <item m="1" x="7"/>
        <item m="1" x="6"/>
        <item x="1"/>
        <item x="4"/>
        <item x="0"/>
        <item x="2"/>
        <item x="3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1"/>
        <item x="0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77">
    <i>
      <x v="4"/>
    </i>
    <i r="1">
      <x v="11"/>
    </i>
    <i r="2">
      <x v="47"/>
    </i>
    <i t="blank" r="1">
      <x v="11"/>
    </i>
    <i r="1">
      <x v="24"/>
    </i>
    <i r="2">
      <x v="64"/>
    </i>
    <i r="2">
      <x v="70"/>
    </i>
    <i t="blank" r="1">
      <x v="24"/>
    </i>
    <i>
      <x v="5"/>
    </i>
    <i r="1">
      <x/>
    </i>
    <i r="2">
      <x v="10"/>
    </i>
    <i r="2">
      <x v="65"/>
    </i>
    <i r="2">
      <x v="71"/>
    </i>
    <i t="blank" r="1">
      <x/>
    </i>
    <i r="1">
      <x v="1"/>
    </i>
    <i r="2">
      <x v="11"/>
    </i>
    <i t="blank" r="1">
      <x v="1"/>
    </i>
    <i r="1">
      <x v="18"/>
    </i>
    <i r="2">
      <x v="2"/>
    </i>
    <i r="2">
      <x v="5"/>
    </i>
    <i r="2">
      <x v="8"/>
    </i>
    <i t="blank" r="1">
      <x v="18"/>
    </i>
    <i>
      <x v="8"/>
    </i>
    <i r="1">
      <x/>
    </i>
    <i r="2">
      <x v="10"/>
    </i>
    <i r="2">
      <x v="25"/>
    </i>
    <i r="2">
      <x v="55"/>
    </i>
    <i r="2">
      <x v="67"/>
    </i>
    <i t="blank" r="1">
      <x/>
    </i>
    <i r="1">
      <x v="3"/>
    </i>
    <i r="2">
      <x v="73"/>
    </i>
    <i t="blank" r="1">
      <x v="3"/>
    </i>
    <i r="1">
      <x v="6"/>
    </i>
    <i r="2">
      <x v="19"/>
    </i>
    <i r="2">
      <x v="41"/>
    </i>
    <i r="2">
      <x v="51"/>
    </i>
    <i r="2">
      <x v="55"/>
    </i>
    <i t="blank" r="1">
      <x v="6"/>
    </i>
    <i>
      <x v="9"/>
    </i>
    <i r="1">
      <x v="12"/>
    </i>
    <i r="2">
      <x v="30"/>
    </i>
    <i t="blank" r="1">
      <x v="12"/>
    </i>
    <i>
      <x v="10"/>
    </i>
    <i r="1">
      <x/>
    </i>
    <i r="2">
      <x v="15"/>
    </i>
    <i r="2">
      <x v="56"/>
    </i>
    <i r="2">
      <x v="68"/>
    </i>
    <i r="2">
      <x v="74"/>
    </i>
    <i t="blank" r="1">
      <x/>
    </i>
    <i r="1">
      <x v="3"/>
    </i>
    <i r="2">
      <x v="75"/>
    </i>
    <i r="2">
      <x v="76"/>
    </i>
    <i t="blank" r="1">
      <x v="3"/>
    </i>
    <i r="1">
      <x v="6"/>
    </i>
    <i r="2">
      <x v="42"/>
    </i>
    <i r="2">
      <x v="44"/>
    </i>
    <i t="blank" r="1">
      <x v="6"/>
    </i>
    <i r="1">
      <x v="21"/>
    </i>
    <i r="2">
      <x v="20"/>
    </i>
    <i r="2">
      <x v="43"/>
    </i>
    <i t="blank" r="1">
      <x v="21"/>
    </i>
    <i>
      <x v="13"/>
    </i>
    <i r="1">
      <x v="16"/>
    </i>
    <i r="2">
      <x v="56"/>
    </i>
    <i t="blank" r="1">
      <x v="16"/>
    </i>
    <i r="1">
      <x v="27"/>
    </i>
    <i r="2">
      <x v="56"/>
    </i>
    <i t="blank" r="1">
      <x v="27"/>
    </i>
    <i>
      <x v="14"/>
    </i>
    <i r="1">
      <x v="26"/>
    </i>
    <i r="2">
      <x v="72"/>
    </i>
    <i t="blank" r="1">
      <x v="26"/>
    </i>
    <i>
      <x v="15"/>
    </i>
    <i r="1">
      <x v="12"/>
    </i>
    <i r="2">
      <x v="39"/>
    </i>
    <i t="blank" r="1">
      <x v="1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20" firstHeaderRow="1" firstDataRow="2" firstDataCol="2" rowPageCount="1" colPageCount="1"/>
  <pivotFields count="8">
    <pivotField name="TITLE COMPANY" axis="axisRow" compact="0" showAll="0" insertBlankRow="1">
      <items count="14">
        <item x="0"/>
        <item m="1" x="9"/>
        <item m="1" x="8"/>
        <item x="1"/>
        <item x="2"/>
        <item m="1" x="12"/>
        <item m="1" x="10"/>
        <item x="4"/>
        <item m="1" x="11"/>
        <item x="5"/>
        <item m="1" x="7"/>
        <item x="3"/>
        <item m="1" x="6"/>
        <item t="default"/>
      </items>
    </pivotField>
    <pivotField compact="0" showAll="0" insertBlankRow="1"/>
    <pivotField axis="axisPage" compact="0" showAll="0" insertBlankRow="1">
      <items count="11">
        <item x="5"/>
        <item m="1" x="7"/>
        <item x="0"/>
        <item x="1"/>
        <item x="4"/>
        <item x="3"/>
        <item m="1" x="9"/>
        <item m="1" x="8"/>
        <item x="2"/>
        <item m="1" x="6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0">
        <item m="1" x="53"/>
        <item x="14"/>
        <item m="1" x="117"/>
        <item x="6"/>
        <item m="1" x="80"/>
        <item m="1" x="56"/>
        <item m="1" x="82"/>
        <item m="1" x="55"/>
        <item m="1" x="51"/>
        <item m="1" x="73"/>
        <item m="1" x="63"/>
        <item m="1" x="48"/>
        <item m="1" x="61"/>
        <item m="1" x="41"/>
        <item m="1" x="36"/>
        <item m="1" x="112"/>
        <item m="1" x="47"/>
        <item m="1" x="78"/>
        <item m="1" x="72"/>
        <item m="1" x="102"/>
        <item m="1" x="93"/>
        <item m="1" x="49"/>
        <item m="1" x="54"/>
        <item m="1" x="99"/>
        <item m="1" x="57"/>
        <item x="10"/>
        <item x="18"/>
        <item m="1" x="59"/>
        <item m="1" x="58"/>
        <item m="1" x="114"/>
        <item m="1" x="104"/>
        <item m="1" x="118"/>
        <item x="2"/>
        <item x="17"/>
        <item x="30"/>
        <item m="1" x="46"/>
        <item m="1" x="103"/>
        <item m="1" x="108"/>
        <item m="1" x="89"/>
        <item m="1" x="97"/>
        <item m="1" x="44"/>
        <item m="1" x="65"/>
        <item m="1" x="101"/>
        <item m="1" x="38"/>
        <item m="1" x="90"/>
        <item x="28"/>
        <item m="1" x="70"/>
        <item m="1" x="111"/>
        <item m="1" x="77"/>
        <item m="1" x="116"/>
        <item m="1" x="92"/>
        <item m="1" x="81"/>
        <item m="1" x="60"/>
        <item m="1" x="115"/>
        <item m="1" x="64"/>
        <item x="27"/>
        <item m="1" x="84"/>
        <item m="1" x="96"/>
        <item x="11"/>
        <item m="1" x="106"/>
        <item m="1" x="88"/>
        <item m="1" x="105"/>
        <item m="1" x="43"/>
        <item x="31"/>
        <item m="1" x="113"/>
        <item m="1" x="87"/>
        <item m="1" x="94"/>
        <item m="1" x="68"/>
        <item m="1" x="110"/>
        <item m="1" x="50"/>
        <item x="19"/>
        <item m="1" x="107"/>
        <item m="1" x="67"/>
        <item m="1" x="52"/>
        <item m="1" x="71"/>
        <item m="1" x="45"/>
        <item m="1" x="40"/>
        <item m="1" x="86"/>
        <item x="16"/>
        <item m="1" x="42"/>
        <item m="1" x="98"/>
        <item x="23"/>
        <item x="0"/>
        <item m="1" x="85"/>
        <item m="1" x="37"/>
        <item m="1" x="91"/>
        <item x="5"/>
        <item m="1" x="79"/>
        <item m="1" x="39"/>
        <item m="1" x="109"/>
        <item m="1" x="95"/>
        <item m="1" x="100"/>
        <item m="1" x="66"/>
        <item m="1" x="62"/>
        <item m="1" x="83"/>
        <item m="1" x="76"/>
        <item m="1" x="74"/>
        <item m="1" x="69"/>
        <item m="1" x="75"/>
        <item m="1" x="35"/>
        <item x="1"/>
        <item x="3"/>
        <item x="4"/>
        <item x="7"/>
        <item x="8"/>
        <item x="9"/>
        <item x="12"/>
        <item x="13"/>
        <item x="15"/>
        <item x="20"/>
        <item x="21"/>
        <item x="22"/>
        <item x="24"/>
        <item x="25"/>
        <item x="26"/>
        <item x="29"/>
        <item x="32"/>
        <item x="33"/>
        <item x="34"/>
        <item t="default"/>
      </items>
    </pivotField>
  </pivotFields>
  <rowFields count="2">
    <field x="7"/>
    <field x="0"/>
  </rowFields>
  <rowItems count="116">
    <i>
      <x v="1"/>
    </i>
    <i r="1">
      <x v="11"/>
    </i>
    <i t="blank">
      <x v="1"/>
    </i>
    <i>
      <x v="3"/>
    </i>
    <i r="1">
      <x v="4"/>
    </i>
    <i t="blank">
      <x v="3"/>
    </i>
    <i>
      <x v="25"/>
    </i>
    <i r="1">
      <x v="4"/>
    </i>
    <i t="blank">
      <x v="25"/>
    </i>
    <i>
      <x v="26"/>
    </i>
    <i r="1">
      <x v="7"/>
    </i>
    <i t="blank">
      <x v="26"/>
    </i>
    <i>
      <x v="32"/>
    </i>
    <i r="1">
      <x v="3"/>
    </i>
    <i t="blank">
      <x v="32"/>
    </i>
    <i>
      <x v="33"/>
    </i>
    <i r="1">
      <x v="7"/>
    </i>
    <i r="1">
      <x v="9"/>
    </i>
    <i t="blank">
      <x v="33"/>
    </i>
    <i>
      <x v="34"/>
    </i>
    <i r="1">
      <x v="9"/>
    </i>
    <i t="blank">
      <x v="34"/>
    </i>
    <i>
      <x v="45"/>
    </i>
    <i r="1">
      <x v="9"/>
    </i>
    <i t="blank">
      <x v="45"/>
    </i>
    <i>
      <x v="55"/>
    </i>
    <i r="1">
      <x v="7"/>
    </i>
    <i r="1">
      <x v="9"/>
    </i>
    <i t="blank">
      <x v="55"/>
    </i>
    <i>
      <x v="58"/>
    </i>
    <i r="1">
      <x v="4"/>
    </i>
    <i t="blank">
      <x v="58"/>
    </i>
    <i>
      <x v="63"/>
    </i>
    <i r="1">
      <x v="9"/>
    </i>
    <i t="blank">
      <x v="63"/>
    </i>
    <i>
      <x v="70"/>
    </i>
    <i r="1">
      <x v="7"/>
    </i>
    <i t="blank">
      <x v="70"/>
    </i>
    <i>
      <x v="78"/>
    </i>
    <i r="1">
      <x v="11"/>
    </i>
    <i t="blank">
      <x v="78"/>
    </i>
    <i>
      <x v="81"/>
    </i>
    <i r="1">
      <x v="7"/>
    </i>
    <i t="blank">
      <x v="81"/>
    </i>
    <i>
      <x v="82"/>
    </i>
    <i r="1">
      <x/>
    </i>
    <i r="1">
      <x v="4"/>
    </i>
    <i r="1">
      <x v="7"/>
    </i>
    <i t="blank">
      <x v="82"/>
    </i>
    <i>
      <x v="86"/>
    </i>
    <i r="1">
      <x v="4"/>
    </i>
    <i r="1">
      <x v="11"/>
    </i>
    <i t="blank">
      <x v="86"/>
    </i>
    <i>
      <x v="100"/>
    </i>
    <i r="1">
      <x v="3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4"/>
    </i>
    <i r="1">
      <x v="7"/>
    </i>
    <i r="1">
      <x v="9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11"/>
    </i>
    <i t="blank">
      <x v="107"/>
    </i>
    <i>
      <x v="108"/>
    </i>
    <i r="1">
      <x v="11"/>
    </i>
    <i t="blank">
      <x v="108"/>
    </i>
    <i>
      <x v="109"/>
    </i>
    <i r="1">
      <x v="7"/>
    </i>
    <i t="blank">
      <x v="109"/>
    </i>
    <i>
      <x v="110"/>
    </i>
    <i r="1">
      <x v="7"/>
    </i>
    <i t="blank">
      <x v="110"/>
    </i>
    <i>
      <x v="111"/>
    </i>
    <i r="1">
      <x v="7"/>
    </i>
    <i t="blank">
      <x v="111"/>
    </i>
    <i>
      <x v="112"/>
    </i>
    <i r="1">
      <x v="7"/>
    </i>
    <i r="1">
      <x v="9"/>
    </i>
    <i t="blank">
      <x v="112"/>
    </i>
    <i>
      <x v="113"/>
    </i>
    <i r="1">
      <x v="7"/>
    </i>
    <i t="blank">
      <x v="113"/>
    </i>
    <i>
      <x v="114"/>
    </i>
    <i r="1">
      <x v="7"/>
    </i>
    <i r="1">
      <x v="9"/>
    </i>
    <i t="blank">
      <x v="114"/>
    </i>
    <i>
      <x v="115"/>
    </i>
    <i r="1">
      <x v="9"/>
    </i>
    <i t="blank">
      <x v="115"/>
    </i>
    <i>
      <x v="116"/>
    </i>
    <i r="1">
      <x v="9"/>
    </i>
    <i t="blank">
      <x v="116"/>
    </i>
    <i>
      <x v="117"/>
    </i>
    <i r="1">
      <x v="9"/>
    </i>
    <i t="blank">
      <x v="117"/>
    </i>
    <i>
      <x v="118"/>
    </i>
    <i r="1">
      <x v="9"/>
    </i>
    <i t="blank">
      <x v="11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17" totalsRowShown="0" headerRowDxfId="5">
  <autoFilter ref="A1:J117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97" totalsRowShown="0" headerRowDxfId="4">
  <autoFilter ref="A1:H97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13" totalsRowShown="0" headerRowDxfId="3" headerRowBorderDxfId="2" tableBorderDxfId="1" totalsRowBorderDxfId="0">
  <autoFilter ref="A1:E213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3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3" customWidth="1"/>
    <col min="3" max="3" width="18" style="38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62</v>
      </c>
    </row>
    <row r="2" spans="1:7">
      <c r="A2" s="2" t="s">
        <v>65</v>
      </c>
    </row>
    <row r="3" spans="1:7">
      <c r="A3" s="2"/>
    </row>
    <row r="4" spans="1:7" ht="13.5" thickBot="1">
      <c r="A4" s="2"/>
    </row>
    <row r="5" spans="1:7" ht="16.5" thickBot="1">
      <c r="A5" s="139" t="s">
        <v>4</v>
      </c>
      <c r="B5" s="140"/>
      <c r="C5" s="140"/>
      <c r="D5" s="140"/>
      <c r="E5" s="140"/>
      <c r="F5" s="140"/>
      <c r="G5" s="141"/>
    </row>
    <row r="6" spans="1:7">
      <c r="A6" s="6" t="s">
        <v>7</v>
      </c>
      <c r="B6" s="45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18" t="s">
        <v>40</v>
      </c>
      <c r="B7" s="119">
        <v>43</v>
      </c>
      <c r="C7" s="70">
        <v>23114917</v>
      </c>
      <c r="D7" s="120">
        <f>B7/$B$15</f>
        <v>0.37068965517241381</v>
      </c>
      <c r="E7" s="50">
        <f>C7/$C$15</f>
        <v>0.32136375226304015</v>
      </c>
      <c r="F7" s="121">
        <v>1</v>
      </c>
      <c r="G7" s="104">
        <v>2</v>
      </c>
    </row>
    <row r="8" spans="1:7">
      <c r="A8" s="118" t="s">
        <v>41</v>
      </c>
      <c r="B8" s="69">
        <v>33</v>
      </c>
      <c r="C8" s="124">
        <v>26387500</v>
      </c>
      <c r="D8" s="23">
        <f>B8/$B$15</f>
        <v>0.28448275862068967</v>
      </c>
      <c r="E8" s="123">
        <f>C8/$C$15</f>
        <v>0.36686205764186702</v>
      </c>
      <c r="F8" s="72">
        <v>2</v>
      </c>
      <c r="G8" s="122">
        <v>1</v>
      </c>
    </row>
    <row r="9" spans="1:7">
      <c r="A9" s="83" t="s">
        <v>39</v>
      </c>
      <c r="B9" s="79">
        <v>21</v>
      </c>
      <c r="C9" s="117">
        <v>11036849</v>
      </c>
      <c r="D9" s="23">
        <f t="shared" ref="D9" si="0">B9/$B$15</f>
        <v>0.18103448275862069</v>
      </c>
      <c r="E9" s="23">
        <f t="shared" ref="E9" si="1">C9/$C$15</f>
        <v>0.1534439084423527</v>
      </c>
      <c r="F9" s="72">
        <v>3</v>
      </c>
      <c r="G9" s="72">
        <v>3</v>
      </c>
    </row>
    <row r="10" spans="1:7">
      <c r="A10" s="68" t="s">
        <v>91</v>
      </c>
      <c r="B10" s="69">
        <v>8</v>
      </c>
      <c r="C10" s="70">
        <v>4339914</v>
      </c>
      <c r="D10" s="23">
        <f>B10/$B$15</f>
        <v>6.8965517241379309E-2</v>
      </c>
      <c r="E10" s="23">
        <f>C10/$C$15</f>
        <v>6.0337272573330006E-2</v>
      </c>
      <c r="F10" s="72">
        <v>4</v>
      </c>
      <c r="G10" s="72">
        <v>5</v>
      </c>
    </row>
    <row r="11" spans="1:7">
      <c r="A11" s="83" t="s">
        <v>42</v>
      </c>
      <c r="B11" s="79">
        <v>4</v>
      </c>
      <c r="C11" s="117">
        <v>4546000</v>
      </c>
      <c r="D11" s="23">
        <f>B11/$B$15</f>
        <v>3.4482758620689655E-2</v>
      </c>
      <c r="E11" s="23">
        <f>C11/$C$15</f>
        <v>6.3202460029935667E-2</v>
      </c>
      <c r="F11" s="72">
        <v>5</v>
      </c>
      <c r="G11" s="72">
        <v>4</v>
      </c>
    </row>
    <row r="12" spans="1:7">
      <c r="A12" s="68" t="s">
        <v>89</v>
      </c>
      <c r="B12" s="69">
        <v>3</v>
      </c>
      <c r="C12" s="70">
        <v>1092500</v>
      </c>
      <c r="D12" s="23">
        <f>B12/$B$15</f>
        <v>2.5862068965517241E-2</v>
      </c>
      <c r="E12" s="23">
        <f>C12/$C$15</f>
        <v>1.5188888601562849E-2</v>
      </c>
      <c r="F12" s="72">
        <v>6</v>
      </c>
      <c r="G12" s="72">
        <v>6</v>
      </c>
    </row>
    <row r="13" spans="1:7">
      <c r="A13" s="68" t="s">
        <v>61</v>
      </c>
      <c r="B13" s="69">
        <v>2</v>
      </c>
      <c r="C13" s="70">
        <v>908400</v>
      </c>
      <c r="D13" s="23">
        <f>B13/$B$15</f>
        <v>1.7241379310344827E-2</v>
      </c>
      <c r="E13" s="23">
        <f>C13/$C$15</f>
        <v>1.2629369707697659E-2</v>
      </c>
      <c r="F13" s="72">
        <v>7</v>
      </c>
      <c r="G13" s="72">
        <v>7</v>
      </c>
    </row>
    <row r="14" spans="1:7">
      <c r="A14" s="68" t="s">
        <v>51</v>
      </c>
      <c r="B14" s="69">
        <v>2</v>
      </c>
      <c r="C14" s="70">
        <v>501500</v>
      </c>
      <c r="D14" s="23">
        <f>B14/$B$15</f>
        <v>1.7241379310344827E-2</v>
      </c>
      <c r="E14" s="23">
        <f>C14/$C$15</f>
        <v>6.972290740213976E-3</v>
      </c>
      <c r="F14" s="72">
        <v>8</v>
      </c>
      <c r="G14" s="72">
        <v>8</v>
      </c>
    </row>
    <row r="15" spans="1:7">
      <c r="A15" s="80" t="s">
        <v>23</v>
      </c>
      <c r="B15" s="81">
        <f>SUM(B7:B14)</f>
        <v>116</v>
      </c>
      <c r="C15" s="82">
        <f>SUM(C7:C14)</f>
        <v>71927580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6"/>
      <c r="B16" s="77"/>
      <c r="C16" s="78"/>
    </row>
    <row r="17" spans="1:7" ht="16.5" thickBot="1">
      <c r="A17" s="142" t="s">
        <v>10</v>
      </c>
      <c r="B17" s="143"/>
      <c r="C17" s="143"/>
      <c r="D17" s="143"/>
      <c r="E17" s="143"/>
      <c r="F17" s="143"/>
      <c r="G17" s="144"/>
    </row>
    <row r="18" spans="1:7">
      <c r="A18" s="3"/>
      <c r="B18" s="44"/>
      <c r="C18" s="39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5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18" t="s">
        <v>41</v>
      </c>
      <c r="B20" s="119">
        <v>42</v>
      </c>
      <c r="C20" s="124">
        <v>11148224</v>
      </c>
      <c r="D20" s="123">
        <f t="shared" ref="D20:D25" si="2">B20/$B$26</f>
        <v>0.4375</v>
      </c>
      <c r="E20" s="123">
        <f t="shared" ref="E20:E25" si="3">C20/$C$26</f>
        <v>0.41006402247876661</v>
      </c>
      <c r="F20" s="122">
        <v>1</v>
      </c>
      <c r="G20" s="122">
        <v>1</v>
      </c>
    </row>
    <row r="21" spans="1:7">
      <c r="A21" s="68" t="s">
        <v>40</v>
      </c>
      <c r="B21" s="69">
        <v>25</v>
      </c>
      <c r="C21" s="70">
        <v>6842855</v>
      </c>
      <c r="D21" s="23">
        <f t="shared" si="2"/>
        <v>0.26041666666666669</v>
      </c>
      <c r="E21" s="23">
        <f t="shared" si="3"/>
        <v>0.25170005971704018</v>
      </c>
      <c r="F21" s="72">
        <v>2</v>
      </c>
      <c r="G21" s="72">
        <v>2</v>
      </c>
    </row>
    <row r="22" spans="1:7">
      <c r="A22" s="68" t="s">
        <v>39</v>
      </c>
      <c r="B22" s="69">
        <v>17</v>
      </c>
      <c r="C22" s="70">
        <v>6014109</v>
      </c>
      <c r="D22" s="23">
        <f t="shared" si="2"/>
        <v>0.17708333333333334</v>
      </c>
      <c r="E22" s="23">
        <f t="shared" si="3"/>
        <v>0.22121637743964892</v>
      </c>
      <c r="F22" s="72">
        <v>3</v>
      </c>
      <c r="G22" s="72">
        <v>3</v>
      </c>
    </row>
    <row r="23" spans="1:7">
      <c r="A23" s="68" t="s">
        <v>89</v>
      </c>
      <c r="B23" s="69">
        <v>6</v>
      </c>
      <c r="C23" s="70">
        <v>1535490</v>
      </c>
      <c r="D23" s="23">
        <f t="shared" si="2"/>
        <v>6.25E-2</v>
      </c>
      <c r="E23" s="23">
        <f t="shared" si="3"/>
        <v>5.6479777036765801E-2</v>
      </c>
      <c r="F23" s="72">
        <v>4</v>
      </c>
      <c r="G23" s="72">
        <v>4</v>
      </c>
    </row>
    <row r="24" spans="1:7">
      <c r="A24" s="68" t="s">
        <v>42</v>
      </c>
      <c r="B24" s="69">
        <v>5</v>
      </c>
      <c r="C24" s="70">
        <v>1313867</v>
      </c>
      <c r="D24" s="23">
        <f t="shared" si="2"/>
        <v>5.2083333333333336E-2</v>
      </c>
      <c r="E24" s="23">
        <f t="shared" si="3"/>
        <v>4.8327840113556175E-2</v>
      </c>
      <c r="F24" s="72">
        <v>5</v>
      </c>
      <c r="G24" s="72">
        <v>5</v>
      </c>
    </row>
    <row r="25" spans="1:7">
      <c r="A25" s="68" t="s">
        <v>118</v>
      </c>
      <c r="B25" s="69">
        <v>1</v>
      </c>
      <c r="C25" s="70">
        <v>332000</v>
      </c>
      <c r="D25" s="23">
        <f t="shared" si="2"/>
        <v>1.0416666666666666E-2</v>
      </c>
      <c r="E25" s="23">
        <f t="shared" si="3"/>
        <v>1.2211923214222329E-2</v>
      </c>
      <c r="F25" s="72">
        <v>6</v>
      </c>
      <c r="G25" s="72">
        <v>6</v>
      </c>
    </row>
    <row r="26" spans="1:7">
      <c r="A26" s="32" t="s">
        <v>23</v>
      </c>
      <c r="B26" s="46">
        <f>SUM(B20:B25)</f>
        <v>96</v>
      </c>
      <c r="C26" s="33">
        <f>SUM(C20:C25)</f>
        <v>27186545</v>
      </c>
      <c r="D26" s="30">
        <f>SUM(D20:D25)</f>
        <v>1.0000000000000002</v>
      </c>
      <c r="E26" s="30">
        <f>SUM(E20:E25)</f>
        <v>1</v>
      </c>
      <c r="F26" s="31"/>
      <c r="G26" s="31"/>
    </row>
    <row r="27" spans="1:7" ht="13.5" thickBot="1"/>
    <row r="28" spans="1:7" ht="16.5" thickBot="1">
      <c r="A28" s="139" t="s">
        <v>12</v>
      </c>
      <c r="B28" s="140"/>
      <c r="C28" s="140"/>
      <c r="D28" s="140"/>
      <c r="E28" s="140"/>
      <c r="F28" s="140"/>
      <c r="G28" s="141"/>
    </row>
    <row r="29" spans="1:7">
      <c r="A29" s="3"/>
      <c r="B29" s="44"/>
      <c r="C29" s="39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5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18" t="s">
        <v>41</v>
      </c>
      <c r="B31" s="119">
        <v>75</v>
      </c>
      <c r="C31" s="124">
        <v>37535724</v>
      </c>
      <c r="D31" s="123">
        <f t="shared" ref="D31:D38" si="4">B31/$B$40</f>
        <v>0.35377358490566035</v>
      </c>
      <c r="E31" s="123">
        <f t="shared" ref="E31:E38" si="5">C31/$C$40</f>
        <v>0.3787121563147533</v>
      </c>
      <c r="F31" s="122">
        <v>1</v>
      </c>
      <c r="G31" s="122">
        <v>1</v>
      </c>
    </row>
    <row r="32" spans="1:7">
      <c r="A32" s="68" t="s">
        <v>40</v>
      </c>
      <c r="B32" s="69">
        <v>68</v>
      </c>
      <c r="C32" s="70">
        <v>29957772</v>
      </c>
      <c r="D32" s="23">
        <f t="shared" si="4"/>
        <v>0.32075471698113206</v>
      </c>
      <c r="E32" s="23">
        <f t="shared" si="5"/>
        <v>0.30225532435462654</v>
      </c>
      <c r="F32" s="72">
        <v>2</v>
      </c>
      <c r="G32" s="72">
        <v>2</v>
      </c>
    </row>
    <row r="33" spans="1:7">
      <c r="A33" s="68" t="s">
        <v>39</v>
      </c>
      <c r="B33" s="69">
        <v>38</v>
      </c>
      <c r="C33" s="70">
        <v>17050958</v>
      </c>
      <c r="D33" s="23">
        <f t="shared" si="4"/>
        <v>0.17924528301886791</v>
      </c>
      <c r="E33" s="23">
        <f t="shared" si="5"/>
        <v>0.17203358249896269</v>
      </c>
      <c r="F33" s="72">
        <v>3</v>
      </c>
      <c r="G33" s="72">
        <v>3</v>
      </c>
    </row>
    <row r="34" spans="1:7">
      <c r="A34" s="68" t="s">
        <v>42</v>
      </c>
      <c r="B34" s="69">
        <v>9</v>
      </c>
      <c r="C34" s="70">
        <v>5859867</v>
      </c>
      <c r="D34" s="23">
        <f t="shared" ref="D34" si="6">B34/$B$40</f>
        <v>4.2452830188679243E-2</v>
      </c>
      <c r="E34" s="23">
        <f t="shared" ref="E34" si="7">C34/$C$40</f>
        <v>5.9122420744772752E-2</v>
      </c>
      <c r="F34" s="72">
        <v>4</v>
      </c>
      <c r="G34" s="72">
        <v>4</v>
      </c>
    </row>
    <row r="35" spans="1:7">
      <c r="A35" s="68" t="s">
        <v>89</v>
      </c>
      <c r="B35" s="69">
        <v>9</v>
      </c>
      <c r="C35" s="70">
        <v>2627990</v>
      </c>
      <c r="D35" s="23">
        <f t="shared" si="4"/>
        <v>4.2452830188679243E-2</v>
      </c>
      <c r="E35" s="23">
        <f t="shared" si="5"/>
        <v>2.6514787877106316E-2</v>
      </c>
      <c r="F35" s="72">
        <v>4</v>
      </c>
      <c r="G35" s="72">
        <v>6</v>
      </c>
    </row>
    <row r="36" spans="1:7">
      <c r="A36" s="68" t="s">
        <v>91</v>
      </c>
      <c r="B36" s="69">
        <v>8</v>
      </c>
      <c r="C36" s="70">
        <v>4339914</v>
      </c>
      <c r="D36" s="23">
        <f t="shared" si="4"/>
        <v>3.7735849056603772E-2</v>
      </c>
      <c r="E36" s="23">
        <f t="shared" si="5"/>
        <v>4.3787038426662192E-2</v>
      </c>
      <c r="F36" s="72">
        <v>5</v>
      </c>
      <c r="G36" s="72">
        <v>5</v>
      </c>
    </row>
    <row r="37" spans="1:7">
      <c r="A37" s="68" t="s">
        <v>61</v>
      </c>
      <c r="B37" s="69">
        <v>2</v>
      </c>
      <c r="C37" s="70">
        <v>908400</v>
      </c>
      <c r="D37" s="23">
        <f t="shared" si="4"/>
        <v>9.433962264150943E-3</v>
      </c>
      <c r="E37" s="23">
        <f t="shared" si="5"/>
        <v>9.1651921459226932E-3</v>
      </c>
      <c r="F37" s="72">
        <v>6</v>
      </c>
      <c r="G37" s="72">
        <v>7</v>
      </c>
    </row>
    <row r="38" spans="1:7">
      <c r="A38" s="68" t="s">
        <v>51</v>
      </c>
      <c r="B38" s="69">
        <v>2</v>
      </c>
      <c r="C38" s="70">
        <v>501500</v>
      </c>
      <c r="D38" s="23">
        <f t="shared" si="4"/>
        <v>9.433962264150943E-3</v>
      </c>
      <c r="E38" s="23">
        <f t="shared" si="5"/>
        <v>5.0598237133203765E-3</v>
      </c>
      <c r="F38" s="72">
        <v>6</v>
      </c>
      <c r="G38" s="72">
        <v>8</v>
      </c>
    </row>
    <row r="39" spans="1:7">
      <c r="A39" s="68" t="s">
        <v>118</v>
      </c>
      <c r="B39" s="69">
        <v>1</v>
      </c>
      <c r="C39" s="70">
        <v>332000</v>
      </c>
      <c r="D39" s="23">
        <f>B39/$B$40</f>
        <v>4.7169811320754715E-3</v>
      </c>
      <c r="E39" s="23">
        <f>C39/$C$40</f>
        <v>3.3496739238731109E-3</v>
      </c>
      <c r="F39" s="72">
        <v>7</v>
      </c>
      <c r="G39" s="72">
        <v>9</v>
      </c>
    </row>
    <row r="40" spans="1:7">
      <c r="A40" s="32" t="s">
        <v>23</v>
      </c>
      <c r="B40" s="47">
        <f>SUM(B31:B39)</f>
        <v>212</v>
      </c>
      <c r="C40" s="37">
        <f>SUM(C31:C39)</f>
        <v>99114125</v>
      </c>
      <c r="D40" s="30">
        <f>SUM(D31:D39)</f>
        <v>1</v>
      </c>
      <c r="E40" s="30">
        <f>SUM(E31:E39)</f>
        <v>1.0000000000000002</v>
      </c>
      <c r="F40" s="31"/>
      <c r="G40" s="31"/>
    </row>
    <row r="42" spans="1:7">
      <c r="A42" s="145" t="s">
        <v>24</v>
      </c>
      <c r="B42" s="145"/>
      <c r="C42" s="145"/>
      <c r="D42" s="103" t="s">
        <v>52</v>
      </c>
    </row>
    <row r="43" spans="1:7">
      <c r="A43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8:G28"/>
    <mergeCell ref="A42:C42"/>
  </mergeCells>
  <phoneticPr fontId="2" type="noConversion"/>
  <hyperlinks>
    <hyperlink ref="A43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4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</cols>
  <sheetData>
    <row r="1" spans="1:7" ht="15.75">
      <c r="A1" s="1" t="s">
        <v>63</v>
      </c>
    </row>
    <row r="2" spans="1:7">
      <c r="A2" s="2" t="str">
        <f>'OVERALL STATS'!A2</f>
        <v>Reporting Period: APRIL, 2021</v>
      </c>
    </row>
    <row r="3" spans="1:7" ht="13.5" thickBot="1"/>
    <row r="4" spans="1:7" ht="16.5" thickBot="1">
      <c r="A4" s="139" t="s">
        <v>13</v>
      </c>
      <c r="B4" s="140"/>
      <c r="C4" s="140"/>
      <c r="D4" s="140"/>
      <c r="E4" s="140"/>
      <c r="F4" s="140"/>
      <c r="G4" s="141"/>
    </row>
    <row r="5" spans="1:7">
      <c r="A5" s="3"/>
      <c r="B5" s="101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5" t="s">
        <v>40</v>
      </c>
      <c r="B7" s="126">
        <v>36</v>
      </c>
      <c r="C7" s="95">
        <v>19819499</v>
      </c>
      <c r="D7" s="127">
        <f>B7/$B$14</f>
        <v>0.35643564356435642</v>
      </c>
      <c r="E7" s="23">
        <f>C7/$C$14</f>
        <v>0.30827198638317949</v>
      </c>
      <c r="F7" s="122">
        <v>1</v>
      </c>
      <c r="G7" s="72">
        <v>2</v>
      </c>
    </row>
    <row r="8" spans="1:7">
      <c r="A8" s="125" t="s">
        <v>41</v>
      </c>
      <c r="B8" s="36">
        <v>33</v>
      </c>
      <c r="C8" s="128">
        <v>26387500</v>
      </c>
      <c r="D8" s="27">
        <f>B8/$B$14</f>
        <v>0.32673267326732675</v>
      </c>
      <c r="E8" s="123">
        <f>C8/$C$14</f>
        <v>0.41043050788953594</v>
      </c>
      <c r="F8" s="72">
        <v>2</v>
      </c>
      <c r="G8" s="122">
        <v>1</v>
      </c>
    </row>
    <row r="9" spans="1:7">
      <c r="A9" s="35" t="s">
        <v>39</v>
      </c>
      <c r="B9" s="36">
        <v>21</v>
      </c>
      <c r="C9" s="95">
        <v>11036849</v>
      </c>
      <c r="D9" s="27">
        <f t="shared" ref="D9" si="0">B9/$B$14</f>
        <v>0.20792079207920791</v>
      </c>
      <c r="E9" s="23">
        <f t="shared" ref="E9" si="1">C9/$C$14</f>
        <v>0.17166687032004233</v>
      </c>
      <c r="F9" s="72">
        <v>3</v>
      </c>
      <c r="G9" s="72">
        <v>3</v>
      </c>
    </row>
    <row r="10" spans="1:7">
      <c r="A10" s="35" t="s">
        <v>42</v>
      </c>
      <c r="B10" s="36">
        <v>4</v>
      </c>
      <c r="C10" s="95">
        <v>4546000</v>
      </c>
      <c r="D10" s="27">
        <f>B10/$B$14</f>
        <v>3.9603960396039604E-2</v>
      </c>
      <c r="E10" s="23">
        <f>C10/$C$14</f>
        <v>7.0708369071182581E-2</v>
      </c>
      <c r="F10" s="72">
        <v>4</v>
      </c>
      <c r="G10" s="72">
        <v>4</v>
      </c>
    </row>
    <row r="11" spans="1:7">
      <c r="A11" s="35" t="s">
        <v>89</v>
      </c>
      <c r="B11" s="36">
        <v>3</v>
      </c>
      <c r="C11" s="95">
        <v>1092500</v>
      </c>
      <c r="D11" s="27">
        <f>B11/$B$14</f>
        <v>2.9702970297029702E-2</v>
      </c>
      <c r="E11" s="23">
        <f>C11/$C$14</f>
        <v>1.6992717380173113E-2</v>
      </c>
      <c r="F11" s="72">
        <v>5</v>
      </c>
      <c r="G11" s="72">
        <v>5</v>
      </c>
    </row>
    <row r="12" spans="1:7">
      <c r="A12" s="35" t="s">
        <v>61</v>
      </c>
      <c r="B12" s="36">
        <v>2</v>
      </c>
      <c r="C12" s="95">
        <v>908400</v>
      </c>
      <c r="D12" s="27">
        <f>B12/$B$14</f>
        <v>1.9801980198019802E-2</v>
      </c>
      <c r="E12" s="23">
        <f>C12/$C$14</f>
        <v>1.4129230634461561E-2</v>
      </c>
      <c r="F12" s="72">
        <v>6</v>
      </c>
      <c r="G12" s="72">
        <v>6</v>
      </c>
    </row>
    <row r="13" spans="1:7">
      <c r="A13" s="35" t="s">
        <v>51</v>
      </c>
      <c r="B13" s="36">
        <v>2</v>
      </c>
      <c r="C13" s="95">
        <v>501500</v>
      </c>
      <c r="D13" s="27">
        <f>B13/$B$14</f>
        <v>1.9801980198019802E-2</v>
      </c>
      <c r="E13" s="23">
        <f>C13/$C$14</f>
        <v>7.8003183214250026E-3</v>
      </c>
      <c r="F13" s="72">
        <v>6</v>
      </c>
      <c r="G13" s="72">
        <v>7</v>
      </c>
    </row>
    <row r="14" spans="1:7">
      <c r="A14" s="28" t="s">
        <v>23</v>
      </c>
      <c r="B14" s="29">
        <f>SUM(B7:B13)</f>
        <v>101</v>
      </c>
      <c r="C14" s="96">
        <f>SUM(C7:C13)</f>
        <v>64292248</v>
      </c>
      <c r="D14" s="30">
        <f>SUM(D7:D13)</f>
        <v>1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39" t="s">
        <v>14</v>
      </c>
      <c r="B16" s="140"/>
      <c r="C16" s="140"/>
      <c r="D16" s="140"/>
      <c r="E16" s="140"/>
      <c r="F16" s="140"/>
      <c r="G16" s="141"/>
    </row>
    <row r="17" spans="1:7">
      <c r="A17" s="3"/>
      <c r="B17" s="101"/>
      <c r="C17" s="93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4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29" t="s">
        <v>91</v>
      </c>
      <c r="B19" s="126">
        <v>8</v>
      </c>
      <c r="C19" s="128">
        <v>4339914</v>
      </c>
      <c r="D19" s="127">
        <f>B19/$B$21</f>
        <v>0.53333333333333333</v>
      </c>
      <c r="E19" s="123">
        <f>C19/$C$21</f>
        <v>0.5683988594078162</v>
      </c>
      <c r="F19" s="122">
        <v>1</v>
      </c>
      <c r="G19" s="122">
        <v>1</v>
      </c>
    </row>
    <row r="20" spans="1:7">
      <c r="A20" s="48" t="s">
        <v>40</v>
      </c>
      <c r="B20" s="49">
        <v>7</v>
      </c>
      <c r="C20" s="97">
        <v>3295418</v>
      </c>
      <c r="D20" s="27">
        <f>B20/$B$21</f>
        <v>0.46666666666666667</v>
      </c>
      <c r="E20" s="23">
        <f>C20/$C$21</f>
        <v>0.4316011405921838</v>
      </c>
      <c r="F20" s="72">
        <v>2</v>
      </c>
      <c r="G20" s="72">
        <v>2</v>
      </c>
    </row>
    <row r="21" spans="1:7">
      <c r="A21" s="28" t="s">
        <v>23</v>
      </c>
      <c r="B21" s="29">
        <f>SUM(B19:B20)</f>
        <v>15</v>
      </c>
      <c r="C21" s="96">
        <f>SUM(C19:C20)</f>
        <v>7635332</v>
      </c>
      <c r="D21" s="30">
        <f>SUM(D19:D20)</f>
        <v>1</v>
      </c>
      <c r="E21" s="30">
        <f>SUM(E19:E20)</f>
        <v>1</v>
      </c>
      <c r="F21" s="31"/>
      <c r="G21" s="31"/>
    </row>
    <row r="22" spans="1:7" ht="13.5" thickBot="1"/>
    <row r="23" spans="1:7" ht="16.5" thickBot="1">
      <c r="A23" s="139" t="s">
        <v>15</v>
      </c>
      <c r="B23" s="140"/>
      <c r="C23" s="140"/>
      <c r="D23" s="140"/>
      <c r="E23" s="140"/>
      <c r="F23" s="140"/>
      <c r="G23" s="141"/>
    </row>
    <row r="24" spans="1:7">
      <c r="A24" s="3"/>
      <c r="B24" s="101"/>
      <c r="C24" s="93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4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5" t="s">
        <v>40</v>
      </c>
      <c r="B26" s="126">
        <v>35</v>
      </c>
      <c r="C26" s="128">
        <v>19434499</v>
      </c>
      <c r="D26" s="127">
        <f t="shared" ref="D26:D31" si="2">B26/$B$33</f>
        <v>0.39772727272727271</v>
      </c>
      <c r="E26" s="123">
        <f t="shared" ref="E26:E31" si="3">C26/$C$33</f>
        <v>0.43798276816211607</v>
      </c>
      <c r="F26" s="122">
        <v>1</v>
      </c>
      <c r="G26" s="122">
        <v>1</v>
      </c>
    </row>
    <row r="27" spans="1:7">
      <c r="A27" s="35" t="s">
        <v>41</v>
      </c>
      <c r="B27" s="36">
        <v>29</v>
      </c>
      <c r="C27" s="95">
        <v>13380500</v>
      </c>
      <c r="D27" s="27">
        <f t="shared" si="2"/>
        <v>0.32954545454545453</v>
      </c>
      <c r="E27" s="23">
        <f t="shared" si="3"/>
        <v>0.30154769769949791</v>
      </c>
      <c r="F27" s="105">
        <v>2</v>
      </c>
      <c r="G27" s="105">
        <v>2</v>
      </c>
    </row>
    <row r="28" spans="1:7">
      <c r="A28" s="35" t="s">
        <v>39</v>
      </c>
      <c r="B28" s="36">
        <v>15</v>
      </c>
      <c r="C28" s="95">
        <v>7996849</v>
      </c>
      <c r="D28" s="27">
        <f t="shared" si="2"/>
        <v>0.17045454545454544</v>
      </c>
      <c r="E28" s="23">
        <f t="shared" si="3"/>
        <v>0.18021982771948225</v>
      </c>
      <c r="F28" s="105">
        <v>3</v>
      </c>
      <c r="G28" s="105">
        <v>3</v>
      </c>
    </row>
    <row r="29" spans="1:7">
      <c r="A29" s="35" t="s">
        <v>42</v>
      </c>
      <c r="B29" s="36">
        <v>3</v>
      </c>
      <c r="C29" s="95">
        <v>1216000</v>
      </c>
      <c r="D29" s="27">
        <f t="shared" si="2"/>
        <v>3.4090909090909088E-2</v>
      </c>
      <c r="E29" s="23">
        <f t="shared" si="3"/>
        <v>2.740420764564773E-2</v>
      </c>
      <c r="F29" s="72">
        <v>4</v>
      </c>
      <c r="G29" s="72">
        <v>4</v>
      </c>
    </row>
    <row r="30" spans="1:7">
      <c r="A30" s="35" t="s">
        <v>89</v>
      </c>
      <c r="B30" s="36">
        <v>2</v>
      </c>
      <c r="C30" s="95">
        <v>935000</v>
      </c>
      <c r="D30" s="27">
        <f t="shared" si="2"/>
        <v>2.2727272727272728E-2</v>
      </c>
      <c r="E30" s="23">
        <f t="shared" si="3"/>
        <v>2.1071491898586044E-2</v>
      </c>
      <c r="F30" s="105">
        <v>5</v>
      </c>
      <c r="G30" s="72">
        <v>5</v>
      </c>
    </row>
    <row r="31" spans="1:7">
      <c r="A31" s="35" t="s">
        <v>61</v>
      </c>
      <c r="B31" s="36">
        <v>2</v>
      </c>
      <c r="C31" s="95">
        <v>908400</v>
      </c>
      <c r="D31" s="27">
        <f t="shared" si="2"/>
        <v>2.2727272727272728E-2</v>
      </c>
      <c r="E31" s="23">
        <f t="shared" si="3"/>
        <v>2.0472024856337499E-2</v>
      </c>
      <c r="F31" s="72">
        <v>5</v>
      </c>
      <c r="G31" s="72">
        <v>6</v>
      </c>
    </row>
    <row r="32" spans="1:7">
      <c r="A32" s="35" t="s">
        <v>51</v>
      </c>
      <c r="B32" s="36">
        <v>2</v>
      </c>
      <c r="C32" s="95">
        <v>501500</v>
      </c>
      <c r="D32" s="27">
        <f>B32/$B$33</f>
        <v>2.2727272727272728E-2</v>
      </c>
      <c r="E32" s="23">
        <f>C32/$C$33</f>
        <v>1.1301982018332513E-2</v>
      </c>
      <c r="F32" s="72">
        <v>5</v>
      </c>
      <c r="G32" s="72">
        <v>7</v>
      </c>
    </row>
    <row r="33" spans="1:7">
      <c r="A33" s="28" t="s">
        <v>23</v>
      </c>
      <c r="B33" s="40">
        <f>SUM(B26:B32)</f>
        <v>88</v>
      </c>
      <c r="C33" s="98">
        <f>SUM(C26:C32)</f>
        <v>44372748</v>
      </c>
      <c r="D33" s="30">
        <f>SUM(D26:D32)</f>
        <v>0.99999999999999989</v>
      </c>
      <c r="E33" s="30">
        <f>SUM(E26:E32)</f>
        <v>1</v>
      </c>
      <c r="F33" s="31"/>
      <c r="G33" s="31"/>
    </row>
    <row r="34" spans="1:7" ht="13.5" thickBot="1"/>
    <row r="35" spans="1:7" ht="16.5" thickBot="1">
      <c r="A35" s="139" t="s">
        <v>16</v>
      </c>
      <c r="B35" s="140"/>
      <c r="C35" s="140"/>
      <c r="D35" s="140"/>
      <c r="E35" s="140"/>
      <c r="F35" s="140"/>
      <c r="G35" s="141"/>
    </row>
    <row r="36" spans="1:7">
      <c r="A36" s="18"/>
      <c r="B36" s="102"/>
      <c r="C36" s="99"/>
      <c r="D36" s="10" t="s">
        <v>5</v>
      </c>
      <c r="E36" s="10" t="s">
        <v>5</v>
      </c>
      <c r="F36" s="11" t="s">
        <v>6</v>
      </c>
      <c r="G36" s="15" t="s">
        <v>6</v>
      </c>
    </row>
    <row r="37" spans="1:7">
      <c r="A37" s="12" t="s">
        <v>7</v>
      </c>
      <c r="B37" s="12" t="s">
        <v>8</v>
      </c>
      <c r="C37" s="94" t="s">
        <v>9</v>
      </c>
      <c r="D37" s="13" t="s">
        <v>8</v>
      </c>
      <c r="E37" s="13" t="s">
        <v>9</v>
      </c>
      <c r="F37" s="14" t="s">
        <v>8</v>
      </c>
      <c r="G37" s="16" t="s">
        <v>9</v>
      </c>
    </row>
    <row r="38" spans="1:7">
      <c r="A38" s="130" t="s">
        <v>41</v>
      </c>
      <c r="B38" s="131">
        <v>2</v>
      </c>
      <c r="C38" s="132">
        <v>4880000</v>
      </c>
      <c r="D38" s="123">
        <f>B38/$B$41</f>
        <v>0.5</v>
      </c>
      <c r="E38" s="123">
        <f>C38/$C$41</f>
        <v>0.72457312546399411</v>
      </c>
      <c r="F38" s="122">
        <v>1</v>
      </c>
      <c r="G38" s="122">
        <v>1</v>
      </c>
    </row>
    <row r="39" spans="1:7">
      <c r="A39" s="90" t="s">
        <v>39</v>
      </c>
      <c r="B39" s="91">
        <v>1</v>
      </c>
      <c r="C39" s="100">
        <v>1470000</v>
      </c>
      <c r="D39" s="23">
        <f>B39/$B$41</f>
        <v>0.25</v>
      </c>
      <c r="E39" s="23">
        <f>C39/$C$41</f>
        <v>0.21826280623608019</v>
      </c>
      <c r="F39" s="72">
        <v>2</v>
      </c>
      <c r="G39" s="72">
        <v>2</v>
      </c>
    </row>
    <row r="40" spans="1:7">
      <c r="A40" s="90" t="s">
        <v>40</v>
      </c>
      <c r="B40" s="91">
        <v>1</v>
      </c>
      <c r="C40" s="100">
        <v>385000</v>
      </c>
      <c r="D40" s="23">
        <f>B40/$B$41</f>
        <v>0.25</v>
      </c>
      <c r="E40" s="23">
        <f>C40/$C$41</f>
        <v>5.7164068299925763E-2</v>
      </c>
      <c r="F40" s="72">
        <v>2</v>
      </c>
      <c r="G40" s="72">
        <v>3</v>
      </c>
    </row>
    <row r="41" spans="1:7">
      <c r="A41" s="28" t="s">
        <v>23</v>
      </c>
      <c r="B41" s="40">
        <f>SUM(B38:B40)</f>
        <v>4</v>
      </c>
      <c r="C41" s="98">
        <f>SUM(C38:C40)</f>
        <v>6735000</v>
      </c>
      <c r="D41" s="30">
        <f>SUM(D38:D40)</f>
        <v>1</v>
      </c>
      <c r="E41" s="30">
        <f>SUM(E38:E40)</f>
        <v>1</v>
      </c>
      <c r="F41" s="31"/>
      <c r="G41" s="31"/>
    </row>
    <row r="42" spans="1:7" ht="13.5" thickBot="1"/>
    <row r="43" spans="1:7" ht="16.5" thickBot="1">
      <c r="A43" s="139" t="s">
        <v>17</v>
      </c>
      <c r="B43" s="140"/>
      <c r="C43" s="140"/>
      <c r="D43" s="140"/>
      <c r="E43" s="140"/>
      <c r="F43" s="140"/>
      <c r="G43" s="141"/>
    </row>
    <row r="44" spans="1:7">
      <c r="A44" s="18"/>
      <c r="B44" s="102"/>
      <c r="C44" s="99"/>
      <c r="D44" s="10" t="s">
        <v>5</v>
      </c>
      <c r="E44" s="10" t="s">
        <v>5</v>
      </c>
      <c r="F44" s="11" t="s">
        <v>6</v>
      </c>
      <c r="G44" s="15" t="s">
        <v>6</v>
      </c>
    </row>
    <row r="45" spans="1:7">
      <c r="A45" s="12" t="s">
        <v>7</v>
      </c>
      <c r="B45" s="12" t="s">
        <v>8</v>
      </c>
      <c r="C45" s="94" t="s">
        <v>9</v>
      </c>
      <c r="D45" s="13" t="s">
        <v>8</v>
      </c>
      <c r="E45" s="13" t="s">
        <v>9</v>
      </c>
      <c r="F45" s="14" t="s">
        <v>8</v>
      </c>
      <c r="G45" s="16" t="s">
        <v>9</v>
      </c>
    </row>
    <row r="46" spans="1:7">
      <c r="A46" s="125" t="s">
        <v>39</v>
      </c>
      <c r="B46" s="126">
        <v>5</v>
      </c>
      <c r="C46" s="95">
        <v>1570000</v>
      </c>
      <c r="D46" s="127">
        <f>B46/$B$50</f>
        <v>0.55555555555555558</v>
      </c>
      <c r="E46" s="23">
        <f>C46/$C$50</f>
        <v>0.11907922181349312</v>
      </c>
      <c r="F46" s="122">
        <v>1</v>
      </c>
      <c r="G46" s="72">
        <v>3</v>
      </c>
    </row>
    <row r="47" spans="1:7">
      <c r="A47" s="125" t="s">
        <v>41</v>
      </c>
      <c r="B47" s="36">
        <v>2</v>
      </c>
      <c r="C47" s="128">
        <v>8127000</v>
      </c>
      <c r="D47" s="27">
        <f>B47/$B$50</f>
        <v>0.22222222222222221</v>
      </c>
      <c r="E47" s="123">
        <f>C47/$C$50</f>
        <v>0.61640562782054686</v>
      </c>
      <c r="F47" s="72">
        <v>2</v>
      </c>
      <c r="G47" s="122">
        <v>1</v>
      </c>
    </row>
    <row r="48" spans="1:7">
      <c r="A48" s="35" t="s">
        <v>42</v>
      </c>
      <c r="B48" s="36">
        <v>1</v>
      </c>
      <c r="C48" s="95">
        <v>3330000</v>
      </c>
      <c r="D48" s="27">
        <f t="shared" ref="D48" si="4">B48/$B$50</f>
        <v>0.1111111111111111</v>
      </c>
      <c r="E48" s="23">
        <f t="shared" ref="E48" si="5">C48/$C$50</f>
        <v>0.25256930486556184</v>
      </c>
      <c r="F48" s="72">
        <v>3</v>
      </c>
      <c r="G48" s="72">
        <v>2</v>
      </c>
    </row>
    <row r="49" spans="1:7">
      <c r="A49" s="35" t="s">
        <v>89</v>
      </c>
      <c r="B49" s="36">
        <v>1</v>
      </c>
      <c r="C49" s="95">
        <v>157500</v>
      </c>
      <c r="D49" s="27">
        <f>B49/$B$50</f>
        <v>0.1111111111111111</v>
      </c>
      <c r="E49" s="23">
        <f>C49/$C$50</f>
        <v>1.1945845500398195E-2</v>
      </c>
      <c r="F49" s="72">
        <v>3</v>
      </c>
      <c r="G49" s="72">
        <v>4</v>
      </c>
    </row>
    <row r="50" spans="1:7">
      <c r="A50" s="28" t="s">
        <v>23</v>
      </c>
      <c r="B50" s="29">
        <f>SUM(B46:B49)</f>
        <v>9</v>
      </c>
      <c r="C50" s="96">
        <f>SUM(C46:C49)</f>
        <v>13184500</v>
      </c>
      <c r="D50" s="30">
        <f>SUM(D46:D49)</f>
        <v>1</v>
      </c>
      <c r="E50" s="30">
        <f>SUM(E46:E49)</f>
        <v>1</v>
      </c>
      <c r="F50" s="31"/>
      <c r="G50" s="31"/>
    </row>
    <row r="53" spans="1:7">
      <c r="A53" s="145" t="s">
        <v>24</v>
      </c>
      <c r="B53" s="145"/>
      <c r="C53" s="145"/>
    </row>
    <row r="54" spans="1:7">
      <c r="A54" s="20" t="s">
        <v>25</v>
      </c>
    </row>
  </sheetData>
  <sortState ref="A107:C126">
    <sortCondition descending="1" ref="B107"/>
    <sortCondition descending="1" ref="C107"/>
  </sortState>
  <mergeCells count="6">
    <mergeCell ref="A53:C53"/>
    <mergeCell ref="A4:G4"/>
    <mergeCell ref="A16:G16"/>
    <mergeCell ref="A23:G23"/>
    <mergeCell ref="A35:G35"/>
    <mergeCell ref="A43:G43"/>
  </mergeCells>
  <phoneticPr fontId="2" type="noConversion"/>
  <hyperlinks>
    <hyperlink ref="A54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2"/>
  <sheetViews>
    <sheetView workbookViewId="0">
      <selection activeCell="G1" sqref="G1"/>
    </sheetView>
  </sheetViews>
  <sheetFormatPr defaultRowHeight="12.75"/>
  <cols>
    <col min="1" max="1" width="30.42578125" style="41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64</v>
      </c>
    </row>
    <row r="2" spans="1:7">
      <c r="A2" s="57" t="str">
        <f>'OVERALL STATS'!A2</f>
        <v>Reporting Period: APRIL, 2021</v>
      </c>
    </row>
    <row r="3" spans="1:7" ht="13.5" thickBot="1"/>
    <row r="4" spans="1:7" ht="16.5" thickBot="1">
      <c r="A4" s="139" t="s">
        <v>18</v>
      </c>
      <c r="B4" s="140"/>
      <c r="C4" s="140"/>
      <c r="D4" s="140"/>
      <c r="E4" s="140"/>
      <c r="F4" s="140"/>
      <c r="G4" s="141"/>
    </row>
    <row r="5" spans="1:7">
      <c r="A5" s="58"/>
      <c r="B5" s="66"/>
      <c r="C5" s="3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3" t="s">
        <v>41</v>
      </c>
      <c r="B7" s="134">
        <v>41</v>
      </c>
      <c r="C7" s="135">
        <v>9548224</v>
      </c>
      <c r="D7" s="127">
        <f>B7/$B$13</f>
        <v>0.44086021505376344</v>
      </c>
      <c r="E7" s="136">
        <f>C7/$C$13</f>
        <v>0.41639760415637744</v>
      </c>
      <c r="F7" s="122">
        <v>1</v>
      </c>
      <c r="G7" s="122">
        <v>1</v>
      </c>
    </row>
    <row r="8" spans="1:7">
      <c r="A8" s="61" t="s">
        <v>40</v>
      </c>
      <c r="B8" s="54">
        <v>25</v>
      </c>
      <c r="C8" s="55">
        <v>6842855</v>
      </c>
      <c r="D8" s="27">
        <f>B8/$B$13</f>
        <v>0.26881720430107525</v>
      </c>
      <c r="E8" s="67">
        <f>C8/$C$13</f>
        <v>0.29841658800521315</v>
      </c>
      <c r="F8" s="72">
        <v>2</v>
      </c>
      <c r="G8" s="72">
        <v>2</v>
      </c>
    </row>
    <row r="9" spans="1:7">
      <c r="A9" s="61" t="s">
        <v>39</v>
      </c>
      <c r="B9" s="54">
        <v>16</v>
      </c>
      <c r="C9" s="55">
        <v>3514109</v>
      </c>
      <c r="D9" s="27">
        <f t="shared" ref="D9" si="0">B9/$B$13</f>
        <v>0.17204301075268819</v>
      </c>
      <c r="E9" s="67">
        <f t="shared" ref="E9" si="1">C9/$C$13</f>
        <v>0.15325012990314885</v>
      </c>
      <c r="F9" s="72">
        <v>3</v>
      </c>
      <c r="G9" s="72">
        <v>3</v>
      </c>
    </row>
    <row r="10" spans="1:7">
      <c r="A10" s="61" t="s">
        <v>89</v>
      </c>
      <c r="B10" s="54">
        <v>6</v>
      </c>
      <c r="C10" s="55">
        <v>1535490</v>
      </c>
      <c r="D10" s="27">
        <f>B10/$B$13</f>
        <v>6.4516129032258063E-2</v>
      </c>
      <c r="E10" s="67">
        <f>C10/$C$13</f>
        <v>6.6962647420722013E-2</v>
      </c>
      <c r="F10" s="72">
        <v>4</v>
      </c>
      <c r="G10" s="72">
        <v>4</v>
      </c>
    </row>
    <row r="11" spans="1:7">
      <c r="A11" s="61" t="s">
        <v>42</v>
      </c>
      <c r="B11" s="54">
        <v>4</v>
      </c>
      <c r="C11" s="55">
        <v>1157867</v>
      </c>
      <c r="D11" s="27">
        <f>B11/$B$13</f>
        <v>4.3010752688172046E-2</v>
      </c>
      <c r="E11" s="67">
        <f>C11/$C$13</f>
        <v>5.0494525969618252E-2</v>
      </c>
      <c r="F11" s="72">
        <v>5</v>
      </c>
      <c r="G11" s="72">
        <v>5</v>
      </c>
    </row>
    <row r="12" spans="1:7">
      <c r="A12" s="61" t="s">
        <v>118</v>
      </c>
      <c r="B12" s="54">
        <v>1</v>
      </c>
      <c r="C12" s="55">
        <v>332000</v>
      </c>
      <c r="D12" s="27">
        <f>B12/$B$13</f>
        <v>1.0752688172043012E-2</v>
      </c>
      <c r="E12" s="67">
        <f>C12/$C$13</f>
        <v>1.4478504544920324E-2</v>
      </c>
      <c r="F12" s="72">
        <v>6</v>
      </c>
      <c r="G12" s="72">
        <v>6</v>
      </c>
    </row>
    <row r="13" spans="1:7">
      <c r="A13" s="60" t="s">
        <v>23</v>
      </c>
      <c r="B13" s="34">
        <f>SUM(B7:B12)</f>
        <v>93</v>
      </c>
      <c r="C13" s="52">
        <f>SUM(C7:C12)</f>
        <v>22930545</v>
      </c>
      <c r="D13" s="30">
        <f>SUM(D7:D12)</f>
        <v>1</v>
      </c>
      <c r="E13" s="30">
        <f>SUM(E7:E12)</f>
        <v>1</v>
      </c>
      <c r="F13" s="40"/>
      <c r="G13" s="40"/>
    </row>
    <row r="14" spans="1:7" ht="13.5" thickBot="1"/>
    <row r="15" spans="1:7" ht="16.5" thickBot="1">
      <c r="A15" s="139" t="s">
        <v>19</v>
      </c>
      <c r="B15" s="140"/>
      <c r="C15" s="140"/>
      <c r="D15" s="140"/>
      <c r="E15" s="140"/>
      <c r="F15" s="140"/>
      <c r="G15" s="141"/>
    </row>
    <row r="16" spans="1:7">
      <c r="A16" s="58"/>
      <c r="B16" s="66"/>
      <c r="C16" s="39"/>
      <c r="D16" s="10" t="s">
        <v>5</v>
      </c>
      <c r="E16" s="10" t="s">
        <v>5</v>
      </c>
      <c r="F16" s="11" t="s">
        <v>6</v>
      </c>
      <c r="G16" s="11" t="s">
        <v>6</v>
      </c>
    </row>
    <row r="17" spans="1:7">
      <c r="A17" s="59" t="s">
        <v>11</v>
      </c>
      <c r="B17" s="19" t="s">
        <v>8</v>
      </c>
      <c r="C17" s="51" t="s">
        <v>9</v>
      </c>
      <c r="D17" s="13" t="s">
        <v>8</v>
      </c>
      <c r="E17" s="13" t="s">
        <v>9</v>
      </c>
      <c r="F17" s="14" t="s">
        <v>8</v>
      </c>
      <c r="G17" s="14" t="s">
        <v>9</v>
      </c>
    </row>
    <row r="18" spans="1:7">
      <c r="A18" s="137" t="s">
        <v>41</v>
      </c>
      <c r="B18" s="122">
        <v>1</v>
      </c>
      <c r="C18" s="138">
        <v>1600000</v>
      </c>
      <c r="D18" s="127">
        <f>B18/$B$19</f>
        <v>1</v>
      </c>
      <c r="E18" s="136">
        <f>C18/$C$19</f>
        <v>1</v>
      </c>
      <c r="F18" s="122">
        <v>1</v>
      </c>
      <c r="G18" s="122">
        <v>1</v>
      </c>
    </row>
    <row r="19" spans="1:7">
      <c r="A19" s="60" t="s">
        <v>23</v>
      </c>
      <c r="B19" s="40">
        <f>SUM(B18:B18)</f>
        <v>1</v>
      </c>
      <c r="C19" s="37">
        <f>SUM(C18:C18)</f>
        <v>1600000</v>
      </c>
      <c r="D19" s="30">
        <f>SUM(D18:D18)</f>
        <v>1</v>
      </c>
      <c r="E19" s="30">
        <f>SUM(E18:E18)</f>
        <v>1</v>
      </c>
      <c r="F19" s="40"/>
      <c r="G19" s="40"/>
    </row>
    <row r="20" spans="1:7" ht="13.5" thickBot="1"/>
    <row r="21" spans="1:7" ht="16.5" thickBot="1">
      <c r="A21" s="139" t="s">
        <v>20</v>
      </c>
      <c r="B21" s="140"/>
      <c r="C21" s="140"/>
      <c r="D21" s="140"/>
      <c r="E21" s="140"/>
      <c r="F21" s="140"/>
      <c r="G21" s="141"/>
    </row>
    <row r="22" spans="1:7">
      <c r="A22" s="58"/>
      <c r="B22" s="66"/>
      <c r="C22" s="39"/>
      <c r="D22" s="10" t="s">
        <v>5</v>
      </c>
      <c r="E22" s="10" t="s">
        <v>5</v>
      </c>
      <c r="F22" s="11" t="s">
        <v>6</v>
      </c>
      <c r="G22" s="11" t="s">
        <v>6</v>
      </c>
    </row>
    <row r="23" spans="1:7">
      <c r="A23" s="59" t="s">
        <v>11</v>
      </c>
      <c r="B23" s="19" t="s">
        <v>8</v>
      </c>
      <c r="C23" s="51" t="s">
        <v>9</v>
      </c>
      <c r="D23" s="13" t="s">
        <v>8</v>
      </c>
      <c r="E23" s="13" t="s">
        <v>9</v>
      </c>
      <c r="F23" s="14" t="s">
        <v>8</v>
      </c>
      <c r="G23" s="14" t="s">
        <v>9</v>
      </c>
    </row>
    <row r="24" spans="1:7">
      <c r="A24" s="133" t="s">
        <v>42</v>
      </c>
      <c r="B24" s="134">
        <v>1</v>
      </c>
      <c r="C24" s="135">
        <v>156000</v>
      </c>
      <c r="D24" s="127">
        <f t="shared" ref="D24" si="2">B24/$B$25</f>
        <v>1</v>
      </c>
      <c r="E24" s="136">
        <f t="shared" ref="E24" si="3">C24/$C$25</f>
        <v>1</v>
      </c>
      <c r="F24" s="122">
        <v>1</v>
      </c>
      <c r="G24" s="122">
        <v>1</v>
      </c>
    </row>
    <row r="25" spans="1:7">
      <c r="A25" s="60" t="s">
        <v>23</v>
      </c>
      <c r="B25" s="40">
        <f>SUM(B24:B24)</f>
        <v>1</v>
      </c>
      <c r="C25" s="37">
        <f>SUM(C24:C24)</f>
        <v>156000</v>
      </c>
      <c r="D25" s="30">
        <f>SUM(D24:D24)</f>
        <v>1</v>
      </c>
      <c r="E25" s="30">
        <f>SUM(E24:E24)</f>
        <v>1</v>
      </c>
      <c r="F25" s="40"/>
      <c r="G25" s="40"/>
    </row>
    <row r="26" spans="1:7" ht="13.5" thickBot="1"/>
    <row r="27" spans="1:7" ht="16.5" thickBot="1">
      <c r="A27" s="139" t="s">
        <v>21</v>
      </c>
      <c r="B27" s="140"/>
      <c r="C27" s="140"/>
      <c r="D27" s="140"/>
      <c r="E27" s="140"/>
      <c r="F27" s="140"/>
      <c r="G27" s="141"/>
    </row>
    <row r="28" spans="1:7">
      <c r="A28" s="58"/>
      <c r="B28" s="66"/>
      <c r="C28" s="39"/>
      <c r="D28" s="10" t="s">
        <v>5</v>
      </c>
      <c r="E28" s="10" t="s">
        <v>5</v>
      </c>
      <c r="F28" s="11" t="s">
        <v>6</v>
      </c>
      <c r="G28" s="11" t="s">
        <v>6</v>
      </c>
    </row>
    <row r="29" spans="1:7">
      <c r="A29" s="59" t="s">
        <v>11</v>
      </c>
      <c r="B29" s="19" t="s">
        <v>8</v>
      </c>
      <c r="C29" s="51" t="s">
        <v>9</v>
      </c>
      <c r="D29" s="13" t="s">
        <v>8</v>
      </c>
      <c r="E29" s="13" t="s">
        <v>9</v>
      </c>
      <c r="F29" s="14" t="s">
        <v>8</v>
      </c>
      <c r="G29" s="14" t="s">
        <v>9</v>
      </c>
    </row>
    <row r="30" spans="1:7">
      <c r="A30" s="71" t="s">
        <v>256</v>
      </c>
      <c r="B30" s="72"/>
      <c r="C30" s="73"/>
      <c r="D30" s="23"/>
      <c r="E30" s="67"/>
      <c r="F30" s="72"/>
      <c r="G30" s="72"/>
    </row>
    <row r="31" spans="1:7">
      <c r="A31" s="60" t="s">
        <v>23</v>
      </c>
      <c r="B31" s="34">
        <f>SUM(B30:B30)</f>
        <v>0</v>
      </c>
      <c r="C31" s="52">
        <f>SUM(C30:C30)</f>
        <v>0</v>
      </c>
      <c r="D31" s="30"/>
      <c r="E31" s="30"/>
      <c r="F31" s="40"/>
      <c r="G31" s="40"/>
    </row>
    <row r="32" spans="1:7" ht="13.5" thickBot="1"/>
    <row r="33" spans="1:7" ht="16.5" thickBot="1">
      <c r="A33" s="139" t="s">
        <v>22</v>
      </c>
      <c r="B33" s="140"/>
      <c r="C33" s="140"/>
      <c r="D33" s="140"/>
      <c r="E33" s="140"/>
      <c r="F33" s="140"/>
      <c r="G33" s="141"/>
    </row>
    <row r="34" spans="1:7">
      <c r="A34" s="58"/>
      <c r="B34" s="66"/>
      <c r="C34" s="39"/>
      <c r="D34" s="10" t="s">
        <v>5</v>
      </c>
      <c r="E34" s="10" t="s">
        <v>5</v>
      </c>
      <c r="F34" s="11" t="s">
        <v>6</v>
      </c>
      <c r="G34" s="11" t="s">
        <v>6</v>
      </c>
    </row>
    <row r="35" spans="1:7">
      <c r="A35" s="59" t="s">
        <v>11</v>
      </c>
      <c r="B35" s="19" t="s">
        <v>8</v>
      </c>
      <c r="C35" s="51" t="s">
        <v>9</v>
      </c>
      <c r="D35" s="13" t="s">
        <v>8</v>
      </c>
      <c r="E35" s="13" t="s">
        <v>9</v>
      </c>
      <c r="F35" s="14" t="s">
        <v>8</v>
      </c>
      <c r="G35" s="14" t="s">
        <v>9</v>
      </c>
    </row>
    <row r="36" spans="1:7">
      <c r="A36" s="133" t="s">
        <v>39</v>
      </c>
      <c r="B36" s="134">
        <v>1</v>
      </c>
      <c r="C36" s="135">
        <v>2500000</v>
      </c>
      <c r="D36" s="123">
        <f t="shared" ref="D36" si="4">B36/$B$37</f>
        <v>1</v>
      </c>
      <c r="E36" s="123">
        <f t="shared" ref="E36" si="5">C36/$C$37</f>
        <v>1</v>
      </c>
      <c r="F36" s="122">
        <v>1</v>
      </c>
      <c r="G36" s="122">
        <v>1</v>
      </c>
    </row>
    <row r="37" spans="1:7">
      <c r="A37" s="60" t="s">
        <v>23</v>
      </c>
      <c r="B37" s="34">
        <f>SUM(B36:B36)</f>
        <v>1</v>
      </c>
      <c r="C37" s="52">
        <f>SUM(C36:C36)</f>
        <v>2500000</v>
      </c>
      <c r="D37" s="30">
        <f>SUM(D36:D36)</f>
        <v>1</v>
      </c>
      <c r="E37" s="30">
        <f>SUM(E36:E36)</f>
        <v>1</v>
      </c>
      <c r="F37" s="40"/>
      <c r="G37" s="40"/>
    </row>
    <row r="38" spans="1:7">
      <c r="A38" s="62"/>
      <c r="B38" s="24"/>
      <c r="C38" s="53"/>
      <c r="D38" s="42"/>
      <c r="E38" s="42"/>
      <c r="F38" s="65"/>
      <c r="G38" s="65"/>
    </row>
    <row r="39" spans="1:7">
      <c r="A39" s="62"/>
      <c r="B39" s="24"/>
      <c r="C39" s="53"/>
      <c r="D39" s="42"/>
      <c r="E39" s="42"/>
      <c r="F39" s="65"/>
      <c r="G39" s="65"/>
    </row>
    <row r="41" spans="1:7">
      <c r="A41" s="145" t="s">
        <v>24</v>
      </c>
      <c r="B41" s="145"/>
      <c r="C41" s="145"/>
    </row>
    <row r="42" spans="1:7">
      <c r="A42" s="63" t="s">
        <v>25</v>
      </c>
    </row>
  </sheetData>
  <sortState ref="A107:C126">
    <sortCondition descending="1" ref="B107"/>
    <sortCondition descending="1" ref="C107"/>
  </sortState>
  <mergeCells count="6">
    <mergeCell ref="A41:C41"/>
    <mergeCell ref="A4:G4"/>
    <mergeCell ref="A15:G15"/>
    <mergeCell ref="A21:G21"/>
    <mergeCell ref="A27:G27"/>
    <mergeCell ref="A33:G33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82"/>
  <sheetViews>
    <sheetView workbookViewId="0">
      <pane ySplit="5" topLeftCell="A6" activePane="bottomLeft" state="frozen"/>
      <selection pane="bottomLeft" activeCell="A6" sqref="A6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74" t="s">
        <v>53</v>
      </c>
      <c r="B1" t="s">
        <v>30</v>
      </c>
    </row>
    <row r="2" spans="1:7">
      <c r="A2" s="74" t="s">
        <v>29</v>
      </c>
      <c r="B2" t="s">
        <v>30</v>
      </c>
    </row>
    <row r="4" spans="1:7">
      <c r="D4" s="74" t="s">
        <v>48</v>
      </c>
    </row>
    <row r="5" spans="1:7">
      <c r="A5" s="74" t="s">
        <v>7</v>
      </c>
      <c r="B5" s="74" t="s">
        <v>26</v>
      </c>
      <c r="C5" s="74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42</v>
      </c>
      <c r="D6" s="75">
        <v>4</v>
      </c>
      <c r="E6" s="25">
        <v>4546000</v>
      </c>
      <c r="F6" s="9">
        <v>3.4482758620689655E-2</v>
      </c>
      <c r="G6" s="9">
        <v>6.3202460029935667E-2</v>
      </c>
    </row>
    <row r="7" spans="1:7">
      <c r="B7" t="s">
        <v>105</v>
      </c>
      <c r="D7" s="75">
        <v>1</v>
      </c>
      <c r="E7" s="25">
        <v>3330000</v>
      </c>
      <c r="F7" s="9">
        <v>8.6206896551724137E-3</v>
      </c>
      <c r="G7" s="9">
        <v>4.6296566629935275E-2</v>
      </c>
    </row>
    <row r="8" spans="1:7">
      <c r="C8" t="s">
        <v>106</v>
      </c>
      <c r="D8" s="75">
        <v>1</v>
      </c>
      <c r="E8" s="25">
        <v>3330000</v>
      </c>
      <c r="F8" s="9">
        <v>8.6206896551724137E-3</v>
      </c>
      <c r="G8" s="9">
        <v>4.6296566629935275E-2</v>
      </c>
    </row>
    <row r="9" spans="1:7">
      <c r="D9" s="75"/>
      <c r="E9" s="25"/>
      <c r="F9" s="9"/>
      <c r="G9" s="9"/>
    </row>
    <row r="10" spans="1:7">
      <c r="B10" t="s">
        <v>54</v>
      </c>
      <c r="D10" s="75">
        <v>3</v>
      </c>
      <c r="E10" s="25">
        <v>1216000</v>
      </c>
      <c r="F10" s="9">
        <v>2.5862068965517241E-2</v>
      </c>
      <c r="G10" s="9">
        <v>1.6905893400000389E-2</v>
      </c>
    </row>
    <row r="11" spans="1:7">
      <c r="C11" t="s">
        <v>55</v>
      </c>
      <c r="D11" s="75">
        <v>1</v>
      </c>
      <c r="E11" s="25">
        <v>450000</v>
      </c>
      <c r="F11" s="9">
        <v>8.6206896551724137E-3</v>
      </c>
      <c r="G11" s="9">
        <v>6.2562927878290911E-3</v>
      </c>
    </row>
    <row r="12" spans="1:7">
      <c r="C12" t="s">
        <v>82</v>
      </c>
      <c r="D12" s="75">
        <v>2</v>
      </c>
      <c r="E12" s="25">
        <v>766000</v>
      </c>
      <c r="F12" s="9">
        <v>1.7241379310344827E-2</v>
      </c>
      <c r="G12" s="9">
        <v>1.0649600612171298E-2</v>
      </c>
    </row>
    <row r="13" spans="1:7">
      <c r="D13" s="75"/>
      <c r="E13" s="25"/>
      <c r="F13" s="9"/>
      <c r="G13" s="9"/>
    </row>
    <row r="14" spans="1:7">
      <c r="A14" t="s">
        <v>39</v>
      </c>
      <c r="D14" s="75">
        <v>21</v>
      </c>
      <c r="E14" s="25">
        <v>11036849</v>
      </c>
      <c r="F14" s="9">
        <v>0.18103448275862069</v>
      </c>
      <c r="G14" s="9">
        <v>0.1534439084423527</v>
      </c>
    </row>
    <row r="15" spans="1:7">
      <c r="B15" t="s">
        <v>56</v>
      </c>
      <c r="D15" s="75">
        <v>14</v>
      </c>
      <c r="E15" s="25">
        <v>6540849</v>
      </c>
      <c r="F15" s="9">
        <v>0.1206896551724138</v>
      </c>
      <c r="G15" s="9">
        <v>9.0936592055509163E-2</v>
      </c>
    </row>
    <row r="16" spans="1:7">
      <c r="C16" t="s">
        <v>87</v>
      </c>
      <c r="D16" s="75">
        <v>3</v>
      </c>
      <c r="E16" s="25">
        <v>1751000</v>
      </c>
      <c r="F16" s="9">
        <v>2.5862068965517241E-2</v>
      </c>
      <c r="G16" s="9">
        <v>2.4343930381086086E-2</v>
      </c>
    </row>
    <row r="17" spans="1:7">
      <c r="C17" t="s">
        <v>57</v>
      </c>
      <c r="D17" s="75">
        <v>8</v>
      </c>
      <c r="E17" s="25">
        <v>3324849</v>
      </c>
      <c r="F17" s="9">
        <v>6.8965517241379309E-2</v>
      </c>
      <c r="G17" s="9">
        <v>4.6224952931823923E-2</v>
      </c>
    </row>
    <row r="18" spans="1:7">
      <c r="C18" t="s">
        <v>71</v>
      </c>
      <c r="D18" s="75">
        <v>3</v>
      </c>
      <c r="E18" s="25">
        <v>1465000</v>
      </c>
      <c r="F18" s="9">
        <v>2.5862068965517241E-2</v>
      </c>
      <c r="G18" s="9">
        <v>2.0367708742599154E-2</v>
      </c>
    </row>
    <row r="19" spans="1:7">
      <c r="D19" s="75"/>
      <c r="E19" s="25"/>
      <c r="F19" s="9"/>
      <c r="G19" s="9"/>
    </row>
    <row r="20" spans="1:7">
      <c r="B20" t="s">
        <v>98</v>
      </c>
      <c r="D20" s="75">
        <v>1</v>
      </c>
      <c r="E20" s="25">
        <v>750000</v>
      </c>
      <c r="F20" s="9">
        <v>8.6206896551724137E-3</v>
      </c>
      <c r="G20" s="9">
        <v>1.0427154646381819E-2</v>
      </c>
    </row>
    <row r="21" spans="1:7">
      <c r="C21" t="s">
        <v>99</v>
      </c>
      <c r="D21" s="75">
        <v>1</v>
      </c>
      <c r="E21" s="25">
        <v>750000</v>
      </c>
      <c r="F21" s="9">
        <v>8.6206896551724137E-3</v>
      </c>
      <c r="G21" s="9">
        <v>1.0427154646381819E-2</v>
      </c>
    </row>
    <row r="22" spans="1:7">
      <c r="D22" s="75"/>
      <c r="E22" s="25"/>
      <c r="F22" s="9"/>
      <c r="G22" s="9"/>
    </row>
    <row r="23" spans="1:7">
      <c r="B23" t="s">
        <v>28</v>
      </c>
      <c r="D23" s="75">
        <v>6</v>
      </c>
      <c r="E23" s="25">
        <v>3746000</v>
      </c>
      <c r="F23" s="9">
        <v>5.1724137931034482E-2</v>
      </c>
      <c r="G23" s="9">
        <v>5.2080161740461726E-2</v>
      </c>
    </row>
    <row r="24" spans="1:7">
      <c r="C24" t="s">
        <v>72</v>
      </c>
      <c r="D24" s="75">
        <v>2</v>
      </c>
      <c r="E24" s="25">
        <v>586000</v>
      </c>
      <c r="F24" s="9">
        <v>1.7241379310344827E-2</v>
      </c>
      <c r="G24" s="9">
        <v>8.1470834970396606E-3</v>
      </c>
    </row>
    <row r="25" spans="1:7">
      <c r="C25" t="s">
        <v>101</v>
      </c>
      <c r="D25" s="75">
        <v>2</v>
      </c>
      <c r="E25" s="25">
        <v>775000</v>
      </c>
      <c r="F25" s="9">
        <v>1.7241379310344827E-2</v>
      </c>
      <c r="G25" s="9">
        <v>1.0774726467927879E-2</v>
      </c>
    </row>
    <row r="26" spans="1:7">
      <c r="C26" t="s">
        <v>83</v>
      </c>
      <c r="D26" s="75">
        <v>2</v>
      </c>
      <c r="E26" s="25">
        <v>2385000</v>
      </c>
      <c r="F26" s="9">
        <v>1.7241379310344827E-2</v>
      </c>
      <c r="G26" s="9">
        <v>3.3158351775494185E-2</v>
      </c>
    </row>
    <row r="27" spans="1:7">
      <c r="D27" s="75"/>
      <c r="E27" s="25"/>
      <c r="F27" s="9"/>
      <c r="G27" s="9"/>
    </row>
    <row r="28" spans="1:7">
      <c r="A28" t="s">
        <v>41</v>
      </c>
      <c r="D28" s="75">
        <v>33</v>
      </c>
      <c r="E28" s="25">
        <v>26387500</v>
      </c>
      <c r="F28" s="9">
        <v>0.28448275862068967</v>
      </c>
      <c r="G28" s="9">
        <v>0.36686205764186702</v>
      </c>
    </row>
    <row r="29" spans="1:7">
      <c r="B29" t="s">
        <v>56</v>
      </c>
      <c r="D29" s="75">
        <v>26</v>
      </c>
      <c r="E29" s="25">
        <v>12698500</v>
      </c>
      <c r="F29" s="9">
        <v>0.22413793103448276</v>
      </c>
      <c r="G29" s="9">
        <v>0.17654563103610604</v>
      </c>
    </row>
    <row r="30" spans="1:7">
      <c r="C30" t="s">
        <v>87</v>
      </c>
      <c r="D30" s="75">
        <v>1</v>
      </c>
      <c r="E30" s="25">
        <v>430000</v>
      </c>
      <c r="F30" s="9">
        <v>8.6206896551724137E-3</v>
      </c>
      <c r="G30" s="9">
        <v>5.978235330592243E-3</v>
      </c>
    </row>
    <row r="31" spans="1:7">
      <c r="C31" t="s">
        <v>81</v>
      </c>
      <c r="D31" s="75">
        <v>13</v>
      </c>
      <c r="E31" s="25">
        <v>4888000</v>
      </c>
      <c r="F31" s="9">
        <v>0.11206896551724138</v>
      </c>
      <c r="G31" s="9">
        <v>6.7957242548685778E-2</v>
      </c>
    </row>
    <row r="32" spans="1:7">
      <c r="C32" t="s">
        <v>70</v>
      </c>
      <c r="D32" s="75">
        <v>1</v>
      </c>
      <c r="E32" s="25">
        <v>2100000</v>
      </c>
      <c r="F32" s="9">
        <v>8.6206896551724137E-3</v>
      </c>
      <c r="G32" s="9">
        <v>2.9196033009869095E-2</v>
      </c>
    </row>
    <row r="33" spans="1:7">
      <c r="C33" t="s">
        <v>58</v>
      </c>
      <c r="D33" s="75">
        <v>11</v>
      </c>
      <c r="E33" s="25">
        <v>5280500</v>
      </c>
      <c r="F33" s="9">
        <v>9.4827586206896547E-2</v>
      </c>
      <c r="G33" s="9">
        <v>7.3414120146958931E-2</v>
      </c>
    </row>
    <row r="34" spans="1:7">
      <c r="D34" s="75"/>
      <c r="E34" s="25"/>
      <c r="F34" s="9"/>
      <c r="G34" s="9"/>
    </row>
    <row r="35" spans="1:7">
      <c r="B35" t="s">
        <v>74</v>
      </c>
      <c r="D35" s="75">
        <v>1</v>
      </c>
      <c r="E35" s="25">
        <v>332000</v>
      </c>
      <c r="F35" s="9">
        <v>8.6206896551724137E-3</v>
      </c>
      <c r="G35" s="9">
        <v>4.6157537901316851E-3</v>
      </c>
    </row>
    <row r="36" spans="1:7">
      <c r="C36" t="s">
        <v>75</v>
      </c>
      <c r="D36" s="75">
        <v>1</v>
      </c>
      <c r="E36" s="25">
        <v>332000</v>
      </c>
      <c r="F36" s="9">
        <v>8.6206896551724137E-3</v>
      </c>
      <c r="G36" s="9">
        <v>4.6157537901316851E-3</v>
      </c>
    </row>
    <row r="37" spans="1:7">
      <c r="D37" s="75"/>
      <c r="E37" s="25"/>
      <c r="F37" s="9"/>
      <c r="G37" s="9"/>
    </row>
    <row r="38" spans="1:7">
      <c r="B38" t="s">
        <v>27</v>
      </c>
      <c r="D38" s="75">
        <v>6</v>
      </c>
      <c r="E38" s="25">
        <v>13357000</v>
      </c>
      <c r="F38" s="9">
        <v>5.1724137931034482E-2</v>
      </c>
      <c r="G38" s="9">
        <v>0.18570067281562927</v>
      </c>
    </row>
    <row r="39" spans="1:7">
      <c r="C39" t="s">
        <v>34</v>
      </c>
      <c r="D39" s="75">
        <v>1</v>
      </c>
      <c r="E39" s="25">
        <v>7752000</v>
      </c>
      <c r="F39" s="9">
        <v>8.6206896551724137E-3</v>
      </c>
      <c r="G39" s="9">
        <v>0.10777507042500248</v>
      </c>
    </row>
    <row r="40" spans="1:7">
      <c r="C40" t="s">
        <v>84</v>
      </c>
      <c r="D40" s="75">
        <v>2</v>
      </c>
      <c r="E40" s="25">
        <v>750000</v>
      </c>
      <c r="F40" s="9">
        <v>1.7241379310344827E-2</v>
      </c>
      <c r="G40" s="9">
        <v>1.0427154646381819E-2</v>
      </c>
    </row>
    <row r="41" spans="1:7">
      <c r="C41" t="s">
        <v>94</v>
      </c>
      <c r="D41" s="75">
        <v>2</v>
      </c>
      <c r="E41" s="25">
        <v>2075000</v>
      </c>
      <c r="F41" s="9">
        <v>1.7241379310344827E-2</v>
      </c>
      <c r="G41" s="9">
        <v>2.8848461188323033E-2</v>
      </c>
    </row>
    <row r="42" spans="1:7">
      <c r="C42" t="s">
        <v>70</v>
      </c>
      <c r="D42" s="75">
        <v>1</v>
      </c>
      <c r="E42" s="25">
        <v>2780000</v>
      </c>
      <c r="F42" s="9">
        <v>8.6206896551724137E-3</v>
      </c>
      <c r="G42" s="9">
        <v>3.8649986555921945E-2</v>
      </c>
    </row>
    <row r="43" spans="1:7">
      <c r="D43" s="75"/>
      <c r="E43" s="25"/>
      <c r="F43" s="9"/>
      <c r="G43" s="9"/>
    </row>
    <row r="44" spans="1:7">
      <c r="A44" t="s">
        <v>51</v>
      </c>
      <c r="D44" s="75">
        <v>2</v>
      </c>
      <c r="E44" s="25">
        <v>501500</v>
      </c>
      <c r="F44" s="9">
        <v>1.7241379310344827E-2</v>
      </c>
      <c r="G44" s="9">
        <v>6.972290740213976E-3</v>
      </c>
    </row>
    <row r="45" spans="1:7">
      <c r="B45" t="s">
        <v>35</v>
      </c>
      <c r="D45" s="75">
        <v>2</v>
      </c>
      <c r="E45" s="25">
        <v>501500</v>
      </c>
      <c r="F45" s="9">
        <v>1.7241379310344827E-2</v>
      </c>
      <c r="G45" s="9">
        <v>6.972290740213976E-3</v>
      </c>
    </row>
    <row r="46" spans="1:7">
      <c r="C46" t="s">
        <v>78</v>
      </c>
      <c r="D46" s="75">
        <v>2</v>
      </c>
      <c r="E46" s="25">
        <v>501500</v>
      </c>
      <c r="F46" s="9">
        <v>1.7241379310344827E-2</v>
      </c>
      <c r="G46" s="9">
        <v>6.972290740213976E-3</v>
      </c>
    </row>
    <row r="47" spans="1:7">
      <c r="D47" s="75"/>
      <c r="E47" s="25"/>
      <c r="F47" s="9"/>
      <c r="G47" s="9"/>
    </row>
    <row r="48" spans="1:7">
      <c r="A48" t="s">
        <v>40</v>
      </c>
      <c r="D48" s="75">
        <v>43</v>
      </c>
      <c r="E48" s="25">
        <v>23114917</v>
      </c>
      <c r="F48" s="9">
        <v>0.37068965517241381</v>
      </c>
      <c r="G48" s="9">
        <v>0.32136375226304015</v>
      </c>
    </row>
    <row r="49" spans="2:7">
      <c r="B49" t="s">
        <v>56</v>
      </c>
      <c r="D49" s="75">
        <v>33</v>
      </c>
      <c r="E49" s="25">
        <v>17266195</v>
      </c>
      <c r="F49" s="9">
        <v>0.28448275862068967</v>
      </c>
      <c r="G49" s="9">
        <v>0.24004971389277938</v>
      </c>
    </row>
    <row r="50" spans="2:7">
      <c r="C50" t="s">
        <v>59</v>
      </c>
      <c r="D50" s="75">
        <v>12</v>
      </c>
      <c r="E50" s="25">
        <v>4612019</v>
      </c>
      <c r="F50" s="9">
        <v>0.10344827586206896</v>
      </c>
      <c r="G50" s="9">
        <v>6.4120313793401634E-2</v>
      </c>
    </row>
    <row r="51" spans="2:7">
      <c r="C51" t="s">
        <v>67</v>
      </c>
      <c r="D51" s="75">
        <v>10</v>
      </c>
      <c r="E51" s="25">
        <v>7174000</v>
      </c>
      <c r="F51" s="9">
        <v>8.6206896551724144E-2</v>
      </c>
      <c r="G51" s="9">
        <v>9.9739209910857565E-2</v>
      </c>
    </row>
    <row r="52" spans="2:7">
      <c r="C52" t="s">
        <v>60</v>
      </c>
      <c r="D52" s="75">
        <v>9</v>
      </c>
      <c r="E52" s="25">
        <v>4360176</v>
      </c>
      <c r="F52" s="9">
        <v>7.7586206896551727E-2</v>
      </c>
      <c r="G52" s="9">
        <v>6.0618972583256658E-2</v>
      </c>
    </row>
    <row r="53" spans="2:7">
      <c r="C53" t="s">
        <v>95</v>
      </c>
      <c r="D53" s="75">
        <v>2</v>
      </c>
      <c r="E53" s="25">
        <v>1120000</v>
      </c>
      <c r="F53" s="9">
        <v>1.7241379310344827E-2</v>
      </c>
      <c r="G53" s="9">
        <v>1.5571217605263516E-2</v>
      </c>
    </row>
    <row r="54" spans="2:7">
      <c r="D54" s="75"/>
      <c r="E54" s="25"/>
      <c r="F54" s="9"/>
      <c r="G54" s="9"/>
    </row>
    <row r="55" spans="2:7">
      <c r="B55" t="s">
        <v>74</v>
      </c>
      <c r="D55" s="75">
        <v>3</v>
      </c>
      <c r="E55" s="25">
        <v>1725000</v>
      </c>
      <c r="F55" s="9">
        <v>2.5862068965517241E-2</v>
      </c>
      <c r="G55" s="9">
        <v>2.3982455686678183E-2</v>
      </c>
    </row>
    <row r="56" spans="2:7">
      <c r="C56" t="s">
        <v>102</v>
      </c>
      <c r="D56" s="75">
        <v>1</v>
      </c>
      <c r="E56" s="25">
        <v>544000</v>
      </c>
      <c r="F56" s="9">
        <v>8.6206896551724137E-3</v>
      </c>
      <c r="G56" s="9">
        <v>7.5631628368422795E-3</v>
      </c>
    </row>
    <row r="57" spans="2:7">
      <c r="C57" t="s">
        <v>76</v>
      </c>
      <c r="D57" s="75">
        <v>2</v>
      </c>
      <c r="E57" s="25">
        <v>1181000</v>
      </c>
      <c r="F57" s="9">
        <v>1.7241379310344827E-2</v>
      </c>
      <c r="G57" s="9">
        <v>1.6419292849835905E-2</v>
      </c>
    </row>
    <row r="58" spans="2:7">
      <c r="D58" s="75"/>
      <c r="E58" s="25"/>
      <c r="F58" s="9"/>
      <c r="G58" s="9"/>
    </row>
    <row r="59" spans="2:7">
      <c r="B59" t="s">
        <v>27</v>
      </c>
      <c r="D59" s="75">
        <v>4</v>
      </c>
      <c r="E59" s="25">
        <v>2518500</v>
      </c>
      <c r="F59" s="9">
        <v>3.4482758620689655E-2</v>
      </c>
      <c r="G59" s="9">
        <v>3.5014385302550147E-2</v>
      </c>
    </row>
    <row r="60" spans="2:7">
      <c r="C60" t="s">
        <v>93</v>
      </c>
      <c r="D60" s="75">
        <v>3</v>
      </c>
      <c r="E60" s="25">
        <v>1268500</v>
      </c>
      <c r="F60" s="9">
        <v>2.5862068965517241E-2</v>
      </c>
      <c r="G60" s="9">
        <v>1.7635794225247116E-2</v>
      </c>
    </row>
    <row r="61" spans="2:7">
      <c r="C61" t="s">
        <v>73</v>
      </c>
      <c r="D61" s="75">
        <v>1</v>
      </c>
      <c r="E61" s="25">
        <v>1250000</v>
      </c>
      <c r="F61" s="9">
        <v>8.6206896551724137E-3</v>
      </c>
      <c r="G61" s="9">
        <v>1.7378591077303031E-2</v>
      </c>
    </row>
    <row r="62" spans="2:7">
      <c r="D62" s="75"/>
      <c r="E62" s="25"/>
      <c r="F62" s="9"/>
      <c r="G62" s="9"/>
    </row>
    <row r="63" spans="2:7">
      <c r="B63" t="s">
        <v>96</v>
      </c>
      <c r="D63" s="75">
        <v>3</v>
      </c>
      <c r="E63" s="25">
        <v>1605222</v>
      </c>
      <c r="F63" s="9">
        <v>2.5862068965517241E-2</v>
      </c>
      <c r="G63" s="9">
        <v>2.2317197381032421E-2</v>
      </c>
    </row>
    <row r="64" spans="2:7">
      <c r="C64" t="s">
        <v>100</v>
      </c>
      <c r="D64" s="75">
        <v>1</v>
      </c>
      <c r="E64" s="25">
        <v>660222</v>
      </c>
      <c r="F64" s="9">
        <v>8.6206896551724137E-3</v>
      </c>
      <c r="G64" s="9">
        <v>9.17898252659133E-3</v>
      </c>
    </row>
    <row r="65" spans="1:7">
      <c r="C65" t="s">
        <v>97</v>
      </c>
      <c r="D65" s="75">
        <v>2</v>
      </c>
      <c r="E65" s="25">
        <v>945000</v>
      </c>
      <c r="F65" s="9">
        <v>1.7241379310344827E-2</v>
      </c>
      <c r="G65" s="9">
        <v>1.3138214854441091E-2</v>
      </c>
    </row>
    <row r="66" spans="1:7">
      <c r="D66" s="75"/>
      <c r="E66" s="25"/>
      <c r="F66" s="9"/>
      <c r="G66" s="9"/>
    </row>
    <row r="67" spans="1:7">
      <c r="A67" t="s">
        <v>89</v>
      </c>
      <c r="D67" s="75">
        <v>3</v>
      </c>
      <c r="E67" s="25">
        <v>1092500</v>
      </c>
      <c r="F67" s="9">
        <v>2.5862068965517241E-2</v>
      </c>
      <c r="G67" s="9">
        <v>1.5188888601562849E-2</v>
      </c>
    </row>
    <row r="68" spans="1:7">
      <c r="B68" t="s">
        <v>90</v>
      </c>
      <c r="D68" s="75">
        <v>2</v>
      </c>
      <c r="E68" s="25">
        <v>935000</v>
      </c>
      <c r="F68" s="9">
        <v>1.7241379310344827E-2</v>
      </c>
      <c r="G68" s="9">
        <v>1.2999186125822668E-2</v>
      </c>
    </row>
    <row r="69" spans="1:7">
      <c r="C69" t="s">
        <v>67</v>
      </c>
      <c r="D69" s="75">
        <v>2</v>
      </c>
      <c r="E69" s="25">
        <v>935000</v>
      </c>
      <c r="F69" s="9">
        <v>1.7241379310344827E-2</v>
      </c>
      <c r="G69" s="9">
        <v>1.2999186125822668E-2</v>
      </c>
    </row>
    <row r="70" spans="1:7">
      <c r="D70" s="75"/>
      <c r="E70" s="25"/>
      <c r="F70" s="9"/>
      <c r="G70" s="9"/>
    </row>
    <row r="71" spans="1:7">
      <c r="B71" t="s">
        <v>104</v>
      </c>
      <c r="D71" s="75">
        <v>1</v>
      </c>
      <c r="E71" s="25">
        <v>157500</v>
      </c>
      <c r="F71" s="9">
        <v>8.6206896551724137E-3</v>
      </c>
      <c r="G71" s="9">
        <v>2.189702475740182E-3</v>
      </c>
    </row>
    <row r="72" spans="1:7">
      <c r="C72" t="s">
        <v>67</v>
      </c>
      <c r="D72" s="75">
        <v>1</v>
      </c>
      <c r="E72" s="25">
        <v>157500</v>
      </c>
      <c r="F72" s="9">
        <v>8.6206896551724137E-3</v>
      </c>
      <c r="G72" s="9">
        <v>2.189702475740182E-3</v>
      </c>
    </row>
    <row r="73" spans="1:7">
      <c r="D73" s="75"/>
      <c r="E73" s="25"/>
      <c r="F73" s="9"/>
      <c r="G73" s="9"/>
    </row>
    <row r="74" spans="1:7">
      <c r="A74" t="s">
        <v>61</v>
      </c>
      <c r="D74" s="75">
        <v>2</v>
      </c>
      <c r="E74" s="25">
        <v>908400</v>
      </c>
      <c r="F74" s="9">
        <v>1.7241379310344827E-2</v>
      </c>
      <c r="G74" s="9">
        <v>1.2629369707697659E-2</v>
      </c>
    </row>
    <row r="75" spans="1:7">
      <c r="B75" t="s">
        <v>85</v>
      </c>
      <c r="D75" s="75">
        <v>2</v>
      </c>
      <c r="E75" s="25">
        <v>908400</v>
      </c>
      <c r="F75" s="9">
        <v>1.7241379310344827E-2</v>
      </c>
      <c r="G75" s="9">
        <v>1.2629369707697659E-2</v>
      </c>
    </row>
    <row r="76" spans="1:7">
      <c r="C76" t="s">
        <v>86</v>
      </c>
      <c r="D76" s="75">
        <v>2</v>
      </c>
      <c r="E76" s="25">
        <v>908400</v>
      </c>
      <c r="F76" s="9">
        <v>1.7241379310344827E-2</v>
      </c>
      <c r="G76" s="9">
        <v>1.2629369707697659E-2</v>
      </c>
    </row>
    <row r="77" spans="1:7">
      <c r="D77" s="75"/>
      <c r="E77" s="25"/>
      <c r="F77" s="9"/>
      <c r="G77" s="9"/>
    </row>
    <row r="78" spans="1:7">
      <c r="A78" t="s">
        <v>91</v>
      </c>
      <c r="D78" s="75">
        <v>8</v>
      </c>
      <c r="E78" s="25">
        <v>4339914</v>
      </c>
      <c r="F78" s="9">
        <v>6.8965517241379309E-2</v>
      </c>
      <c r="G78" s="9">
        <v>6.0337272573330006E-2</v>
      </c>
    </row>
    <row r="79" spans="1:7">
      <c r="B79" t="s">
        <v>35</v>
      </c>
      <c r="D79" s="75">
        <v>8</v>
      </c>
      <c r="E79" s="25">
        <v>4339914</v>
      </c>
      <c r="F79" s="9">
        <v>6.8965517241379309E-2</v>
      </c>
      <c r="G79" s="9">
        <v>6.0337272573330006E-2</v>
      </c>
    </row>
    <row r="80" spans="1:7">
      <c r="C80" t="s">
        <v>92</v>
      </c>
      <c r="D80" s="75">
        <v>8</v>
      </c>
      <c r="E80" s="25">
        <v>4339914</v>
      </c>
      <c r="F80" s="9">
        <v>6.8965517241379309E-2</v>
      </c>
      <c r="G80" s="9">
        <v>6.0337272573330006E-2</v>
      </c>
    </row>
    <row r="81" spans="1:7">
      <c r="D81" s="75"/>
      <c r="E81" s="25"/>
      <c r="F81" s="9"/>
      <c r="G81" s="9"/>
    </row>
    <row r="82" spans="1:7">
      <c r="A82" t="s">
        <v>31</v>
      </c>
      <c r="D82" s="75">
        <v>116</v>
      </c>
      <c r="E82" s="25">
        <v>71927580</v>
      </c>
      <c r="F82" s="9">
        <v>1</v>
      </c>
      <c r="G82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20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0.425781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4" t="s">
        <v>1</v>
      </c>
      <c r="B1" t="s">
        <v>30</v>
      </c>
    </row>
    <row r="3" spans="1:6">
      <c r="C3" s="74" t="s">
        <v>48</v>
      </c>
    </row>
    <row r="4" spans="1:6">
      <c r="A4" s="74" t="s">
        <v>47</v>
      </c>
      <c r="B4" s="74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123</v>
      </c>
      <c r="C5" s="75">
        <v>2</v>
      </c>
      <c r="D5" s="25">
        <v>376000</v>
      </c>
      <c r="E5" s="9">
        <v>2.0833333333333332E-2</v>
      </c>
      <c r="F5" s="9">
        <v>1.3830370869119264E-2</v>
      </c>
    </row>
    <row r="6" spans="1:6">
      <c r="B6" t="s">
        <v>89</v>
      </c>
      <c r="C6" s="75">
        <v>2</v>
      </c>
      <c r="D6" s="25">
        <v>376000</v>
      </c>
      <c r="E6" s="9">
        <v>2.0833333333333332E-2</v>
      </c>
      <c r="F6" s="9">
        <v>1.3830370869119264E-2</v>
      </c>
    </row>
    <row r="7" spans="1:6">
      <c r="C7" s="75"/>
      <c r="D7" s="25"/>
      <c r="E7" s="9"/>
      <c r="F7" s="9"/>
    </row>
    <row r="8" spans="1:6">
      <c r="A8" t="s">
        <v>242</v>
      </c>
      <c r="C8" s="75">
        <v>1</v>
      </c>
      <c r="D8" s="25">
        <v>324000</v>
      </c>
      <c r="E8" s="9">
        <v>1.0416666666666666E-2</v>
      </c>
      <c r="F8" s="9">
        <v>1.1917660004241069E-2</v>
      </c>
    </row>
    <row r="9" spans="1:6">
      <c r="B9" t="s">
        <v>39</v>
      </c>
      <c r="C9" s="75">
        <v>1</v>
      </c>
      <c r="D9" s="25">
        <v>324000</v>
      </c>
      <c r="E9" s="9">
        <v>1.0416666666666666E-2</v>
      </c>
      <c r="F9" s="9">
        <v>1.1917660004241069E-2</v>
      </c>
    </row>
    <row r="10" spans="1:6">
      <c r="C10" s="75"/>
      <c r="D10" s="25"/>
      <c r="E10" s="9"/>
      <c r="F10" s="9"/>
    </row>
    <row r="11" spans="1:6">
      <c r="A11" t="s">
        <v>174</v>
      </c>
      <c r="C11" s="75">
        <v>1</v>
      </c>
      <c r="D11" s="25">
        <v>160000</v>
      </c>
      <c r="E11" s="9">
        <v>1.0416666666666666E-2</v>
      </c>
      <c r="F11" s="9">
        <v>5.8852641996252194E-3</v>
      </c>
    </row>
    <row r="12" spans="1:6">
      <c r="B12" t="s">
        <v>39</v>
      </c>
      <c r="C12" s="75">
        <v>1</v>
      </c>
      <c r="D12" s="25">
        <v>160000</v>
      </c>
      <c r="E12" s="9">
        <v>1.0416666666666666E-2</v>
      </c>
      <c r="F12" s="9">
        <v>5.8852641996252194E-3</v>
      </c>
    </row>
    <row r="13" spans="1:6">
      <c r="C13" s="75"/>
      <c r="D13" s="25"/>
      <c r="E13" s="9"/>
      <c r="F13" s="9"/>
    </row>
    <row r="14" spans="1:6">
      <c r="A14" t="s">
        <v>188</v>
      </c>
      <c r="C14" s="75">
        <v>2</v>
      </c>
      <c r="D14" s="25">
        <v>302100</v>
      </c>
      <c r="E14" s="9">
        <v>2.0833333333333332E-2</v>
      </c>
      <c r="F14" s="9">
        <v>1.1112114466917367E-2</v>
      </c>
    </row>
    <row r="15" spans="1:6">
      <c r="B15" t="s">
        <v>41</v>
      </c>
      <c r="C15" s="75">
        <v>2</v>
      </c>
      <c r="D15" s="25">
        <v>302100</v>
      </c>
      <c r="E15" s="9">
        <v>2.0833333333333332E-2</v>
      </c>
      <c r="F15" s="9">
        <v>1.1112114466917367E-2</v>
      </c>
    </row>
    <row r="16" spans="1:6">
      <c r="C16" s="75"/>
      <c r="D16" s="25"/>
      <c r="E16" s="9"/>
      <c r="F16" s="9"/>
    </row>
    <row r="17" spans="1:6">
      <c r="A17" t="s">
        <v>196</v>
      </c>
      <c r="C17" s="75">
        <v>1</v>
      </c>
      <c r="D17" s="25">
        <v>156000</v>
      </c>
      <c r="E17" s="9">
        <v>1.0416666666666666E-2</v>
      </c>
      <c r="F17" s="9">
        <v>5.7381325946345889E-3</v>
      </c>
    </row>
    <row r="18" spans="1:6">
      <c r="B18" t="s">
        <v>42</v>
      </c>
      <c r="C18" s="75">
        <v>1</v>
      </c>
      <c r="D18" s="25">
        <v>156000</v>
      </c>
      <c r="E18" s="9">
        <v>1.0416666666666666E-2</v>
      </c>
      <c r="F18" s="9">
        <v>5.7381325946345889E-3</v>
      </c>
    </row>
    <row r="19" spans="1:6">
      <c r="C19" s="75"/>
      <c r="D19" s="25"/>
      <c r="E19" s="9"/>
      <c r="F19" s="9"/>
    </row>
    <row r="20" spans="1:6">
      <c r="A20" t="s">
        <v>128</v>
      </c>
      <c r="C20" s="75">
        <v>15</v>
      </c>
      <c r="D20" s="25">
        <v>2928400</v>
      </c>
      <c r="E20" s="9">
        <v>0.15625</v>
      </c>
      <c r="F20" s="9">
        <v>0.10771504801364057</v>
      </c>
    </row>
    <row r="21" spans="1:6">
      <c r="B21" t="s">
        <v>41</v>
      </c>
      <c r="C21" s="75">
        <v>11</v>
      </c>
      <c r="D21" s="25">
        <v>2147400</v>
      </c>
      <c r="E21" s="9">
        <v>0.11458333333333333</v>
      </c>
      <c r="F21" s="9">
        <v>7.8987602139219973E-2</v>
      </c>
    </row>
    <row r="22" spans="1:6">
      <c r="B22" t="s">
        <v>40</v>
      </c>
      <c r="C22" s="75">
        <v>4</v>
      </c>
      <c r="D22" s="25">
        <v>781000</v>
      </c>
      <c r="E22" s="9">
        <v>4.1666666666666664E-2</v>
      </c>
      <c r="F22" s="9">
        <v>2.8727445874420599E-2</v>
      </c>
    </row>
    <row r="23" spans="1:6">
      <c r="C23" s="75"/>
      <c r="D23" s="25"/>
      <c r="E23" s="9"/>
      <c r="F23" s="9"/>
    </row>
    <row r="24" spans="1:6">
      <c r="A24" t="s">
        <v>223</v>
      </c>
      <c r="C24" s="75">
        <v>1</v>
      </c>
      <c r="D24" s="25">
        <v>448230</v>
      </c>
      <c r="E24" s="9">
        <v>1.0416666666666666E-2</v>
      </c>
      <c r="F24" s="9">
        <v>1.6487199826237576E-2</v>
      </c>
    </row>
    <row r="25" spans="1:6">
      <c r="B25" t="s">
        <v>40</v>
      </c>
      <c r="C25" s="75">
        <v>1</v>
      </c>
      <c r="D25" s="25">
        <v>448230</v>
      </c>
      <c r="E25" s="9">
        <v>1.0416666666666666E-2</v>
      </c>
      <c r="F25" s="9">
        <v>1.6487199826237576E-2</v>
      </c>
    </row>
    <row r="26" spans="1:6">
      <c r="C26" s="75"/>
      <c r="D26" s="25"/>
      <c r="E26" s="9"/>
      <c r="F26" s="9"/>
    </row>
    <row r="27" spans="1:6">
      <c r="A27" t="s">
        <v>201</v>
      </c>
      <c r="C27" s="75">
        <v>1</v>
      </c>
      <c r="D27" s="25">
        <v>159540</v>
      </c>
      <c r="E27" s="9">
        <v>1.0416666666666666E-2</v>
      </c>
      <c r="F27" s="9">
        <v>5.8683440650512961E-3</v>
      </c>
    </row>
    <row r="28" spans="1:6">
      <c r="B28" t="s">
        <v>40</v>
      </c>
      <c r="C28" s="75">
        <v>1</v>
      </c>
      <c r="D28" s="25">
        <v>159540</v>
      </c>
      <c r="E28" s="9">
        <v>1.0416666666666666E-2</v>
      </c>
      <c r="F28" s="9">
        <v>5.8683440650512961E-3</v>
      </c>
    </row>
    <row r="29" spans="1:6">
      <c r="C29" s="75"/>
      <c r="D29" s="25"/>
      <c r="E29" s="9"/>
      <c r="F29" s="9"/>
    </row>
    <row r="30" spans="1:6">
      <c r="A30" t="s">
        <v>167</v>
      </c>
      <c r="C30" s="75">
        <v>2</v>
      </c>
      <c r="D30" s="25">
        <v>483844</v>
      </c>
      <c r="E30" s="9">
        <v>2.0833333333333332E-2</v>
      </c>
      <c r="F30" s="9">
        <v>1.7797186071271651E-2</v>
      </c>
    </row>
    <row r="31" spans="1:6">
      <c r="B31" t="s">
        <v>41</v>
      </c>
      <c r="C31" s="75">
        <v>1</v>
      </c>
      <c r="D31" s="25">
        <v>212000</v>
      </c>
      <c r="E31" s="9">
        <v>1.0416666666666666E-2</v>
      </c>
      <c r="F31" s="9">
        <v>7.7979750645034152E-3</v>
      </c>
    </row>
    <row r="32" spans="1:6">
      <c r="B32" t="s">
        <v>40</v>
      </c>
      <c r="C32" s="75">
        <v>1</v>
      </c>
      <c r="D32" s="25">
        <v>271844</v>
      </c>
      <c r="E32" s="9">
        <v>1.0416666666666666E-2</v>
      </c>
      <c r="F32" s="9">
        <v>9.9992110067682379E-3</v>
      </c>
    </row>
    <row r="33" spans="1:6">
      <c r="C33" s="75"/>
      <c r="D33" s="25"/>
      <c r="E33" s="9"/>
      <c r="F33" s="9"/>
    </row>
    <row r="34" spans="1:6">
      <c r="A34" t="s">
        <v>157</v>
      </c>
      <c r="C34" s="75">
        <v>1</v>
      </c>
      <c r="D34" s="25">
        <v>314000</v>
      </c>
      <c r="E34" s="9">
        <v>1.0416666666666666E-2</v>
      </c>
      <c r="F34" s="9">
        <v>1.1549830991764492E-2</v>
      </c>
    </row>
    <row r="35" spans="1:6">
      <c r="B35" t="s">
        <v>39</v>
      </c>
      <c r="C35" s="75">
        <v>1</v>
      </c>
      <c r="D35" s="25">
        <v>314000</v>
      </c>
      <c r="E35" s="9">
        <v>1.0416666666666666E-2</v>
      </c>
      <c r="F35" s="9">
        <v>1.1549830991764492E-2</v>
      </c>
    </row>
    <row r="36" spans="1:6">
      <c r="C36" s="75"/>
      <c r="D36" s="25"/>
      <c r="E36" s="9"/>
      <c r="F36" s="9"/>
    </row>
    <row r="37" spans="1:6">
      <c r="A37" t="s">
        <v>141</v>
      </c>
      <c r="C37" s="75">
        <v>5</v>
      </c>
      <c r="D37" s="25">
        <v>1731000</v>
      </c>
      <c r="E37" s="9">
        <v>5.2083333333333336E-2</v>
      </c>
      <c r="F37" s="9">
        <v>6.3671202059695342E-2</v>
      </c>
    </row>
    <row r="38" spans="1:6">
      <c r="B38" t="s">
        <v>40</v>
      </c>
      <c r="C38" s="75">
        <v>5</v>
      </c>
      <c r="D38" s="25">
        <v>1731000</v>
      </c>
      <c r="E38" s="9">
        <v>5.2083333333333336E-2</v>
      </c>
      <c r="F38" s="9">
        <v>6.3671202059695342E-2</v>
      </c>
    </row>
    <row r="39" spans="1:6">
      <c r="C39" s="75"/>
      <c r="D39" s="25"/>
      <c r="E39" s="9"/>
      <c r="F39" s="9"/>
    </row>
    <row r="40" spans="1:6">
      <c r="A40" t="s">
        <v>153</v>
      </c>
      <c r="C40" s="75">
        <v>1</v>
      </c>
      <c r="D40" s="25">
        <v>480000</v>
      </c>
      <c r="E40" s="9">
        <v>1.0416666666666666E-2</v>
      </c>
      <c r="F40" s="9">
        <v>1.7655792598875657E-2</v>
      </c>
    </row>
    <row r="41" spans="1:6">
      <c r="B41" t="s">
        <v>41</v>
      </c>
      <c r="C41" s="75">
        <v>1</v>
      </c>
      <c r="D41" s="25">
        <v>480000</v>
      </c>
      <c r="E41" s="9">
        <v>1.0416666666666666E-2</v>
      </c>
      <c r="F41" s="9">
        <v>1.7655792598875657E-2</v>
      </c>
    </row>
    <row r="42" spans="1:6">
      <c r="C42" s="75"/>
      <c r="D42" s="25"/>
      <c r="E42" s="9"/>
      <c r="F42" s="9"/>
    </row>
    <row r="43" spans="1:6">
      <c r="A43" t="s">
        <v>231</v>
      </c>
      <c r="C43" s="75">
        <v>1</v>
      </c>
      <c r="D43" s="25">
        <v>404000</v>
      </c>
      <c r="E43" s="9">
        <v>1.0416666666666666E-2</v>
      </c>
      <c r="F43" s="9">
        <v>1.4860292104053678E-2</v>
      </c>
    </row>
    <row r="44" spans="1:6">
      <c r="B44" t="s">
        <v>89</v>
      </c>
      <c r="C44" s="75">
        <v>1</v>
      </c>
      <c r="D44" s="25">
        <v>404000</v>
      </c>
      <c r="E44" s="9">
        <v>1.0416666666666666E-2</v>
      </c>
      <c r="F44" s="9">
        <v>1.4860292104053678E-2</v>
      </c>
    </row>
    <row r="45" spans="1:6">
      <c r="C45" s="75"/>
      <c r="D45" s="25"/>
      <c r="E45" s="9"/>
      <c r="F45" s="9"/>
    </row>
    <row r="46" spans="1:6">
      <c r="A46" t="s">
        <v>216</v>
      </c>
      <c r="C46" s="75">
        <v>2</v>
      </c>
      <c r="D46" s="25">
        <v>481000</v>
      </c>
      <c r="E46" s="9">
        <v>2.0833333333333332E-2</v>
      </c>
      <c r="F46" s="9">
        <v>1.7692575500123316E-2</v>
      </c>
    </row>
    <row r="47" spans="1:6">
      <c r="B47" t="s">
        <v>41</v>
      </c>
      <c r="C47" s="75">
        <v>2</v>
      </c>
      <c r="D47" s="25">
        <v>481000</v>
      </c>
      <c r="E47" s="9">
        <v>2.0833333333333332E-2</v>
      </c>
      <c r="F47" s="9">
        <v>1.7692575500123316E-2</v>
      </c>
    </row>
    <row r="48" spans="1:6">
      <c r="C48" s="75"/>
      <c r="D48" s="25"/>
      <c r="E48" s="9"/>
      <c r="F48" s="9"/>
    </row>
    <row r="49" spans="1:6">
      <c r="A49" t="s">
        <v>120</v>
      </c>
      <c r="C49" s="75">
        <v>8</v>
      </c>
      <c r="D49" s="25">
        <v>2420098</v>
      </c>
      <c r="E49" s="9">
        <v>8.3333333333333329E-2</v>
      </c>
      <c r="F49" s="9">
        <v>8.9018225743653714E-2</v>
      </c>
    </row>
    <row r="50" spans="1:6">
      <c r="B50" t="s">
        <v>118</v>
      </c>
      <c r="C50" s="75">
        <v>1</v>
      </c>
      <c r="D50" s="25">
        <v>332000</v>
      </c>
      <c r="E50" s="9">
        <v>1.0416666666666666E-2</v>
      </c>
      <c r="F50" s="9">
        <v>1.2211923214222329E-2</v>
      </c>
    </row>
    <row r="51" spans="1:6">
      <c r="B51" t="s">
        <v>39</v>
      </c>
      <c r="C51" s="75">
        <v>5</v>
      </c>
      <c r="D51" s="25">
        <v>1077458</v>
      </c>
      <c r="E51" s="9">
        <v>5.2083333333333336E-2</v>
      </c>
      <c r="F51" s="9">
        <v>3.9632031212498683E-2</v>
      </c>
    </row>
    <row r="52" spans="1:6">
      <c r="B52" t="s">
        <v>41</v>
      </c>
      <c r="C52" s="75">
        <v>2</v>
      </c>
      <c r="D52" s="25">
        <v>1010640</v>
      </c>
      <c r="E52" s="9">
        <v>2.0833333333333332E-2</v>
      </c>
      <c r="F52" s="9">
        <v>3.7174271316932697E-2</v>
      </c>
    </row>
    <row r="53" spans="1:6">
      <c r="C53" s="75"/>
      <c r="D53" s="25"/>
      <c r="E53" s="9"/>
      <c r="F53" s="9"/>
    </row>
    <row r="54" spans="1:6">
      <c r="A54" t="s">
        <v>159</v>
      </c>
      <c r="C54" s="75">
        <v>4</v>
      </c>
      <c r="D54" s="25">
        <v>818151</v>
      </c>
      <c r="E54" s="9">
        <v>4.1666666666666664E-2</v>
      </c>
      <c r="F54" s="9">
        <v>3.0093967438672327E-2</v>
      </c>
    </row>
    <row r="55" spans="1:6">
      <c r="B55" t="s">
        <v>39</v>
      </c>
      <c r="C55" s="75">
        <v>3</v>
      </c>
      <c r="D55" s="25">
        <v>570151</v>
      </c>
      <c r="E55" s="9">
        <v>3.125E-2</v>
      </c>
      <c r="F55" s="9">
        <v>2.0971807929253239E-2</v>
      </c>
    </row>
    <row r="56" spans="1:6">
      <c r="B56" t="s">
        <v>89</v>
      </c>
      <c r="C56" s="75">
        <v>1</v>
      </c>
      <c r="D56" s="25">
        <v>248000</v>
      </c>
      <c r="E56" s="9">
        <v>1.0416666666666666E-2</v>
      </c>
      <c r="F56" s="9">
        <v>9.1221595094190897E-3</v>
      </c>
    </row>
    <row r="57" spans="1:6">
      <c r="C57" s="75"/>
      <c r="D57" s="25"/>
      <c r="E57" s="9"/>
      <c r="F57" s="9"/>
    </row>
    <row r="58" spans="1:6">
      <c r="A58" t="s">
        <v>238</v>
      </c>
      <c r="C58" s="75">
        <v>1</v>
      </c>
      <c r="D58" s="25">
        <v>285600</v>
      </c>
      <c r="E58" s="9">
        <v>1.0416666666666666E-2</v>
      </c>
      <c r="F58" s="9">
        <v>1.0505196596331015E-2</v>
      </c>
    </row>
    <row r="59" spans="1:6">
      <c r="B59" t="s">
        <v>42</v>
      </c>
      <c r="C59" s="75">
        <v>1</v>
      </c>
      <c r="D59" s="25">
        <v>285600</v>
      </c>
      <c r="E59" s="9">
        <v>1.0416666666666666E-2</v>
      </c>
      <c r="F59" s="9">
        <v>1.0505196596331015E-2</v>
      </c>
    </row>
    <row r="60" spans="1:6">
      <c r="C60" s="75"/>
      <c r="D60" s="25"/>
      <c r="E60" s="9"/>
      <c r="F60" s="9"/>
    </row>
    <row r="61" spans="1:6">
      <c r="A61" t="s">
        <v>147</v>
      </c>
      <c r="C61" s="75">
        <v>1</v>
      </c>
      <c r="D61" s="25">
        <v>416000</v>
      </c>
      <c r="E61" s="9">
        <v>1.0416666666666666E-2</v>
      </c>
      <c r="F61" s="9">
        <v>1.5301686919025569E-2</v>
      </c>
    </row>
    <row r="62" spans="1:6">
      <c r="B62" t="s">
        <v>42</v>
      </c>
      <c r="C62" s="75">
        <v>1</v>
      </c>
      <c r="D62" s="25">
        <v>416000</v>
      </c>
      <c r="E62" s="9">
        <v>1.0416666666666666E-2</v>
      </c>
      <c r="F62" s="9">
        <v>1.5301686919025569E-2</v>
      </c>
    </row>
    <row r="63" spans="1:6">
      <c r="C63" s="75"/>
      <c r="D63" s="25"/>
      <c r="E63" s="9"/>
      <c r="F63" s="9"/>
    </row>
    <row r="64" spans="1:6">
      <c r="A64" t="s">
        <v>110</v>
      </c>
      <c r="C64" s="75">
        <v>26</v>
      </c>
      <c r="D64" s="25">
        <v>5797800</v>
      </c>
      <c r="E64" s="9">
        <v>0.27083333333333331</v>
      </c>
      <c r="F64" s="9">
        <v>0.21325990485366933</v>
      </c>
    </row>
    <row r="65" spans="1:6">
      <c r="B65" t="s">
        <v>42</v>
      </c>
      <c r="C65" s="75">
        <v>2</v>
      </c>
      <c r="D65" s="25">
        <v>456267</v>
      </c>
      <c r="E65" s="9">
        <v>2.0833333333333332E-2</v>
      </c>
      <c r="F65" s="9">
        <v>1.6782824003564997E-2</v>
      </c>
    </row>
    <row r="66" spans="1:6">
      <c r="B66" t="s">
        <v>39</v>
      </c>
      <c r="C66" s="75">
        <v>2</v>
      </c>
      <c r="D66" s="25">
        <v>374700</v>
      </c>
      <c r="E66" s="9">
        <v>2.0833333333333332E-2</v>
      </c>
      <c r="F66" s="9">
        <v>1.378255309749731E-2</v>
      </c>
    </row>
    <row r="67" spans="1:6">
      <c r="B67" t="s">
        <v>41</v>
      </c>
      <c r="C67" s="75">
        <v>16</v>
      </c>
      <c r="D67" s="25">
        <v>3679333</v>
      </c>
      <c r="E67" s="9">
        <v>0.16666666666666666</v>
      </c>
      <c r="F67" s="9">
        <v>0.13533654239624784</v>
      </c>
    </row>
    <row r="68" spans="1:6">
      <c r="B68" t="s">
        <v>40</v>
      </c>
      <c r="C68" s="75">
        <v>6</v>
      </c>
      <c r="D68" s="25">
        <v>1287500</v>
      </c>
      <c r="E68" s="9">
        <v>6.25E-2</v>
      </c>
      <c r="F68" s="9">
        <v>4.7357985356359183E-2</v>
      </c>
    </row>
    <row r="69" spans="1:6">
      <c r="C69" s="75"/>
      <c r="D69" s="25"/>
      <c r="E69" s="9"/>
      <c r="F69" s="9"/>
    </row>
    <row r="70" spans="1:6">
      <c r="A70" t="s">
        <v>226</v>
      </c>
      <c r="C70" s="75">
        <v>1</v>
      </c>
      <c r="D70" s="25">
        <v>2500000</v>
      </c>
      <c r="E70" s="9">
        <v>1.0416666666666666E-2</v>
      </c>
      <c r="F70" s="9">
        <v>9.1957253119144045E-2</v>
      </c>
    </row>
    <row r="71" spans="1:6">
      <c r="B71" t="s">
        <v>39</v>
      </c>
      <c r="C71" s="75">
        <v>1</v>
      </c>
      <c r="D71" s="25">
        <v>2500000</v>
      </c>
      <c r="E71" s="9">
        <v>1.0416666666666666E-2</v>
      </c>
      <c r="F71" s="9">
        <v>9.1957253119144045E-2</v>
      </c>
    </row>
    <row r="72" spans="1:6">
      <c r="C72" s="75"/>
      <c r="D72" s="25"/>
      <c r="E72" s="9"/>
      <c r="F72" s="9"/>
    </row>
    <row r="73" spans="1:6">
      <c r="A73" t="s">
        <v>134</v>
      </c>
      <c r="C73" s="75">
        <v>1</v>
      </c>
      <c r="D73" s="25">
        <v>245000</v>
      </c>
      <c r="E73" s="9">
        <v>1.0416666666666666E-2</v>
      </c>
      <c r="F73" s="9">
        <v>9.0118108056761164E-3</v>
      </c>
    </row>
    <row r="74" spans="1:6">
      <c r="B74" t="s">
        <v>39</v>
      </c>
      <c r="C74" s="75">
        <v>1</v>
      </c>
      <c r="D74" s="25">
        <v>245000</v>
      </c>
      <c r="E74" s="9">
        <v>1.0416666666666666E-2</v>
      </c>
      <c r="F74" s="9">
        <v>9.0118108056761164E-3</v>
      </c>
    </row>
    <row r="75" spans="1:6">
      <c r="C75" s="75"/>
      <c r="D75" s="25"/>
      <c r="E75" s="9"/>
      <c r="F75" s="9"/>
    </row>
    <row r="76" spans="1:6">
      <c r="A76" t="s">
        <v>182</v>
      </c>
      <c r="C76" s="75">
        <v>1</v>
      </c>
      <c r="D76" s="25">
        <v>385800</v>
      </c>
      <c r="E76" s="9">
        <v>1.0416666666666666E-2</v>
      </c>
      <c r="F76" s="9">
        <v>1.4190843301346309E-2</v>
      </c>
    </row>
    <row r="77" spans="1:6">
      <c r="B77" t="s">
        <v>39</v>
      </c>
      <c r="C77" s="75">
        <v>1</v>
      </c>
      <c r="D77" s="25">
        <v>385800</v>
      </c>
      <c r="E77" s="9">
        <v>1.0416666666666666E-2</v>
      </c>
      <c r="F77" s="9">
        <v>1.4190843301346309E-2</v>
      </c>
    </row>
    <row r="78" spans="1:6">
      <c r="C78" s="75"/>
      <c r="D78" s="25"/>
      <c r="E78" s="9"/>
      <c r="F78" s="9"/>
    </row>
    <row r="79" spans="1:6">
      <c r="A79" t="s">
        <v>136</v>
      </c>
      <c r="C79" s="75">
        <v>1</v>
      </c>
      <c r="D79" s="25">
        <v>63000</v>
      </c>
      <c r="E79" s="9">
        <v>1.0416666666666666E-2</v>
      </c>
      <c r="F79" s="9">
        <v>2.3173227786024301E-3</v>
      </c>
    </row>
    <row r="80" spans="1:6">
      <c r="B80" t="s">
        <v>39</v>
      </c>
      <c r="C80" s="75">
        <v>1</v>
      </c>
      <c r="D80" s="25">
        <v>63000</v>
      </c>
      <c r="E80" s="9">
        <v>1.0416666666666666E-2</v>
      </c>
      <c r="F80" s="9">
        <v>2.3173227786024301E-3</v>
      </c>
    </row>
    <row r="81" spans="1:6">
      <c r="C81" s="75"/>
      <c r="D81" s="25"/>
      <c r="E81" s="9"/>
      <c r="F81" s="9"/>
    </row>
    <row r="82" spans="1:6">
      <c r="A82" t="s">
        <v>235</v>
      </c>
      <c r="C82" s="75">
        <v>1</v>
      </c>
      <c r="D82" s="25">
        <v>342490</v>
      </c>
      <c r="E82" s="9">
        <v>1.0416666666666666E-2</v>
      </c>
      <c r="F82" s="9">
        <v>1.2597775848310257E-2</v>
      </c>
    </row>
    <row r="83" spans="1:6">
      <c r="B83" t="s">
        <v>89</v>
      </c>
      <c r="C83" s="75">
        <v>1</v>
      </c>
      <c r="D83" s="25">
        <v>342490</v>
      </c>
      <c r="E83" s="9">
        <v>1.0416666666666666E-2</v>
      </c>
      <c r="F83" s="9">
        <v>1.2597775848310257E-2</v>
      </c>
    </row>
    <row r="84" spans="1:6">
      <c r="C84" s="75"/>
      <c r="D84" s="25"/>
      <c r="E84" s="9"/>
      <c r="F84" s="9"/>
    </row>
    <row r="85" spans="1:6">
      <c r="A85" t="s">
        <v>185</v>
      </c>
      <c r="C85" s="75">
        <v>1</v>
      </c>
      <c r="D85" s="25">
        <v>165000</v>
      </c>
      <c r="E85" s="9">
        <v>1.0416666666666666E-2</v>
      </c>
      <c r="F85" s="9">
        <v>6.0691787058635071E-3</v>
      </c>
    </row>
    <row r="86" spans="1:6">
      <c r="B86" t="s">
        <v>89</v>
      </c>
      <c r="C86" s="75">
        <v>1</v>
      </c>
      <c r="D86" s="25">
        <v>165000</v>
      </c>
      <c r="E86" s="9">
        <v>1.0416666666666666E-2</v>
      </c>
      <c r="F86" s="9">
        <v>6.0691787058635071E-3</v>
      </c>
    </row>
    <row r="87" spans="1:6">
      <c r="C87" s="75"/>
      <c r="D87" s="25"/>
      <c r="E87" s="9"/>
      <c r="F87" s="9"/>
    </row>
    <row r="88" spans="1:6">
      <c r="A88" t="s">
        <v>115</v>
      </c>
      <c r="C88" s="75">
        <v>1</v>
      </c>
      <c r="D88" s="25">
        <v>1600000</v>
      </c>
      <c r="E88" s="9">
        <v>1.0416666666666666E-2</v>
      </c>
      <c r="F88" s="9">
        <v>5.8852641996252189E-2</v>
      </c>
    </row>
    <row r="89" spans="1:6">
      <c r="B89" t="s">
        <v>41</v>
      </c>
      <c r="C89" s="75">
        <v>1</v>
      </c>
      <c r="D89" s="25">
        <v>1600000</v>
      </c>
      <c r="E89" s="9">
        <v>1.0416666666666666E-2</v>
      </c>
      <c r="F89" s="9">
        <v>5.8852641996252189E-2</v>
      </c>
    </row>
    <row r="90" spans="1:6">
      <c r="C90" s="75"/>
      <c r="D90" s="25"/>
      <c r="E90" s="9"/>
      <c r="F90" s="9"/>
    </row>
    <row r="91" spans="1:6">
      <c r="A91" t="s">
        <v>180</v>
      </c>
      <c r="C91" s="75">
        <v>1</v>
      </c>
      <c r="D91" s="25">
        <v>233000</v>
      </c>
      <c r="E91" s="9">
        <v>1.0416666666666666E-2</v>
      </c>
      <c r="F91" s="9">
        <v>8.5704159907042249E-3</v>
      </c>
    </row>
    <row r="92" spans="1:6">
      <c r="B92" t="s">
        <v>41</v>
      </c>
      <c r="C92" s="75">
        <v>1</v>
      </c>
      <c r="D92" s="25">
        <v>233000</v>
      </c>
      <c r="E92" s="9">
        <v>1.0416666666666666E-2</v>
      </c>
      <c r="F92" s="9">
        <v>8.5704159907042249E-3</v>
      </c>
    </row>
    <row r="93" spans="1:6">
      <c r="C93" s="75"/>
      <c r="D93" s="25"/>
      <c r="E93" s="9"/>
      <c r="F93" s="9"/>
    </row>
    <row r="94" spans="1:6">
      <c r="A94" t="s">
        <v>213</v>
      </c>
      <c r="C94" s="75">
        <v>1</v>
      </c>
      <c r="D94" s="25">
        <v>198750</v>
      </c>
      <c r="E94" s="9">
        <v>1.0416666666666666E-2</v>
      </c>
      <c r="F94" s="9">
        <v>7.3106016229719517E-3</v>
      </c>
    </row>
    <row r="95" spans="1:6">
      <c r="B95" t="s">
        <v>41</v>
      </c>
      <c r="C95" s="75">
        <v>1</v>
      </c>
      <c r="D95" s="25">
        <v>198750</v>
      </c>
      <c r="E95" s="9">
        <v>1.0416666666666666E-2</v>
      </c>
      <c r="F95" s="9">
        <v>7.3106016229719517E-3</v>
      </c>
    </row>
    <row r="96" spans="1:6">
      <c r="C96" s="75"/>
      <c r="D96" s="25"/>
      <c r="E96" s="9"/>
      <c r="F96" s="9"/>
    </row>
    <row r="97" spans="1:6">
      <c r="A97" t="s">
        <v>117</v>
      </c>
      <c r="C97" s="75">
        <v>3</v>
      </c>
      <c r="D97" s="25">
        <v>751000</v>
      </c>
      <c r="E97" s="9">
        <v>3.125E-2</v>
      </c>
      <c r="F97" s="9">
        <v>2.7623958836990873E-2</v>
      </c>
    </row>
    <row r="98" spans="1:6">
      <c r="B98" t="s">
        <v>41</v>
      </c>
      <c r="C98" s="75">
        <v>2</v>
      </c>
      <c r="D98" s="25">
        <v>504000</v>
      </c>
      <c r="E98" s="9">
        <v>2.0833333333333332E-2</v>
      </c>
      <c r="F98" s="9">
        <v>1.853858222881944E-2</v>
      </c>
    </row>
    <row r="99" spans="1:6">
      <c r="B99" t="s">
        <v>40</v>
      </c>
      <c r="C99" s="75">
        <v>1</v>
      </c>
      <c r="D99" s="25">
        <v>247000</v>
      </c>
      <c r="E99" s="9">
        <v>1.0416666666666666E-2</v>
      </c>
      <c r="F99" s="9">
        <v>9.0853766081714325E-3</v>
      </c>
    </row>
    <row r="100" spans="1:6">
      <c r="C100" s="75"/>
      <c r="D100" s="25"/>
      <c r="E100" s="9"/>
      <c r="F100" s="9"/>
    </row>
    <row r="101" spans="1:6">
      <c r="A101" t="s">
        <v>203</v>
      </c>
      <c r="C101" s="75">
        <v>1</v>
      </c>
      <c r="D101" s="25">
        <v>200001</v>
      </c>
      <c r="E101" s="9">
        <v>1.0416666666666666E-2</v>
      </c>
      <c r="F101" s="9">
        <v>7.3566170324327711E-3</v>
      </c>
    </row>
    <row r="102" spans="1:6">
      <c r="B102" t="s">
        <v>41</v>
      </c>
      <c r="C102" s="75">
        <v>1</v>
      </c>
      <c r="D102" s="25">
        <v>200001</v>
      </c>
      <c r="E102" s="9">
        <v>1.0416666666666666E-2</v>
      </c>
      <c r="F102" s="9">
        <v>7.3566170324327711E-3</v>
      </c>
    </row>
    <row r="103" spans="1:6">
      <c r="C103" s="75"/>
      <c r="D103" s="25"/>
      <c r="E103" s="9"/>
      <c r="F103" s="9"/>
    </row>
    <row r="104" spans="1:6">
      <c r="A104" t="s">
        <v>165</v>
      </c>
      <c r="C104" s="75">
        <v>3</v>
      </c>
      <c r="D104" s="25">
        <v>753750</v>
      </c>
      <c r="E104" s="9">
        <v>3.125E-2</v>
      </c>
      <c r="F104" s="9">
        <v>2.7725111815421932E-2</v>
      </c>
    </row>
    <row r="105" spans="1:6">
      <c r="B105" t="s">
        <v>41</v>
      </c>
      <c r="C105" s="75">
        <v>1</v>
      </c>
      <c r="D105" s="25">
        <v>100000</v>
      </c>
      <c r="E105" s="9">
        <v>1.0416666666666666E-2</v>
      </c>
      <c r="F105" s="9">
        <v>3.6782901247657618E-3</v>
      </c>
    </row>
    <row r="106" spans="1:6">
      <c r="B106" t="s">
        <v>40</v>
      </c>
      <c r="C106" s="75">
        <v>2</v>
      </c>
      <c r="D106" s="25">
        <v>653750</v>
      </c>
      <c r="E106" s="9">
        <v>2.0833333333333332E-2</v>
      </c>
      <c r="F106" s="9">
        <v>2.4046821690656167E-2</v>
      </c>
    </row>
    <row r="107" spans="1:6">
      <c r="C107" s="75"/>
      <c r="D107" s="25"/>
      <c r="E107" s="9"/>
      <c r="F107" s="9"/>
    </row>
    <row r="108" spans="1:6">
      <c r="A108" t="s">
        <v>150</v>
      </c>
      <c r="C108" s="75">
        <v>1</v>
      </c>
      <c r="D108" s="25">
        <v>308000</v>
      </c>
      <c r="E108" s="9">
        <v>1.0416666666666666E-2</v>
      </c>
      <c r="F108" s="9">
        <v>1.1329133584278547E-2</v>
      </c>
    </row>
    <row r="109" spans="1:6">
      <c r="B109" t="s">
        <v>40</v>
      </c>
      <c r="C109" s="75">
        <v>1</v>
      </c>
      <c r="D109" s="25">
        <v>308000</v>
      </c>
      <c r="E109" s="9">
        <v>1.0416666666666666E-2</v>
      </c>
      <c r="F109" s="9">
        <v>1.1329133584278547E-2</v>
      </c>
    </row>
    <row r="110" spans="1:6">
      <c r="C110" s="75"/>
      <c r="D110" s="25"/>
      <c r="E110" s="9"/>
      <c r="F110" s="9"/>
    </row>
    <row r="111" spans="1:6">
      <c r="A111" t="s">
        <v>171</v>
      </c>
      <c r="C111" s="75">
        <v>1</v>
      </c>
      <c r="D111" s="25">
        <v>191500</v>
      </c>
      <c r="E111" s="9">
        <v>1.0416666666666666E-2</v>
      </c>
      <c r="F111" s="9">
        <v>7.043925588926434E-3</v>
      </c>
    </row>
    <row r="112" spans="1:6">
      <c r="B112" t="s">
        <v>40</v>
      </c>
      <c r="C112" s="75">
        <v>1</v>
      </c>
      <c r="D112" s="25">
        <v>191500</v>
      </c>
      <c r="E112" s="9">
        <v>1.0416666666666666E-2</v>
      </c>
      <c r="F112" s="9">
        <v>7.043925588926434E-3</v>
      </c>
    </row>
    <row r="113" spans="1:6">
      <c r="C113" s="75"/>
      <c r="D113" s="25"/>
      <c r="E113" s="9"/>
      <c r="F113" s="9"/>
    </row>
    <row r="114" spans="1:6">
      <c r="A114" t="s">
        <v>126</v>
      </c>
      <c r="C114" s="75">
        <v>1</v>
      </c>
      <c r="D114" s="25">
        <v>440491</v>
      </c>
      <c r="E114" s="9">
        <v>1.0416666666666666E-2</v>
      </c>
      <c r="F114" s="9">
        <v>1.6202536953481953E-2</v>
      </c>
    </row>
    <row r="115" spans="1:6">
      <c r="B115" t="s">
        <v>40</v>
      </c>
      <c r="C115" s="75">
        <v>1</v>
      </c>
      <c r="D115" s="25">
        <v>440491</v>
      </c>
      <c r="E115" s="9">
        <v>1.0416666666666666E-2</v>
      </c>
      <c r="F115" s="9">
        <v>1.6202536953481953E-2</v>
      </c>
    </row>
    <row r="116" spans="1:6">
      <c r="C116" s="75"/>
      <c r="D116" s="25"/>
      <c r="E116" s="9"/>
      <c r="F116" s="9"/>
    </row>
    <row r="117" spans="1:6">
      <c r="A117" t="s">
        <v>113</v>
      </c>
      <c r="C117" s="75">
        <v>1</v>
      </c>
      <c r="D117" s="25">
        <v>323000</v>
      </c>
      <c r="E117" s="9">
        <v>1.0416666666666666E-2</v>
      </c>
      <c r="F117" s="9">
        <v>1.188087710299341E-2</v>
      </c>
    </row>
    <row r="118" spans="1:6">
      <c r="B118" t="s">
        <v>40</v>
      </c>
      <c r="C118" s="75">
        <v>1</v>
      </c>
      <c r="D118" s="25">
        <v>323000</v>
      </c>
      <c r="E118" s="9">
        <v>1.0416666666666666E-2</v>
      </c>
      <c r="F118" s="9">
        <v>1.188087710299341E-2</v>
      </c>
    </row>
    <row r="119" spans="1:6">
      <c r="C119" s="75"/>
      <c r="D119" s="25"/>
      <c r="E119" s="9"/>
      <c r="F119" s="9"/>
    </row>
    <row r="120" spans="1:6">
      <c r="A120" t="s">
        <v>31</v>
      </c>
      <c r="C120" s="75">
        <v>96</v>
      </c>
      <c r="D120" s="25">
        <v>27186545</v>
      </c>
      <c r="E120" s="9">
        <v>1</v>
      </c>
      <c r="F120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17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4" t="s">
        <v>0</v>
      </c>
      <c r="B1" s="84" t="s">
        <v>43</v>
      </c>
      <c r="C1" s="84" t="s">
        <v>26</v>
      </c>
      <c r="D1" s="84" t="s">
        <v>33</v>
      </c>
      <c r="E1" s="84" t="s">
        <v>29</v>
      </c>
      <c r="F1" s="84" t="s">
        <v>36</v>
      </c>
      <c r="G1" s="84" t="s">
        <v>44</v>
      </c>
      <c r="H1" s="84" t="s">
        <v>45</v>
      </c>
      <c r="I1" s="84" t="s">
        <v>46</v>
      </c>
      <c r="J1" s="84" t="s">
        <v>37</v>
      </c>
      <c r="K1" s="89" t="s">
        <v>50</v>
      </c>
      <c r="L1">
        <v>117</v>
      </c>
    </row>
    <row r="2" spans="1:12" ht="15">
      <c r="A2" s="106" t="s">
        <v>91</v>
      </c>
      <c r="B2" s="106" t="s">
        <v>244</v>
      </c>
      <c r="C2" s="106" t="s">
        <v>35</v>
      </c>
      <c r="D2" s="106" t="s">
        <v>92</v>
      </c>
      <c r="E2" s="106" t="s">
        <v>66</v>
      </c>
      <c r="F2" s="107">
        <v>519291</v>
      </c>
      <c r="G2" s="108">
        <v>484696</v>
      </c>
      <c r="H2" s="106" t="s">
        <v>88</v>
      </c>
      <c r="I2" s="106" t="s">
        <v>88</v>
      </c>
      <c r="J2" s="109">
        <v>44305</v>
      </c>
    </row>
    <row r="3" spans="1:12" ht="15">
      <c r="A3" s="106" t="s">
        <v>91</v>
      </c>
      <c r="B3" s="106" t="s">
        <v>244</v>
      </c>
      <c r="C3" s="106" t="s">
        <v>35</v>
      </c>
      <c r="D3" s="106" t="s">
        <v>92</v>
      </c>
      <c r="E3" s="106" t="s">
        <v>66</v>
      </c>
      <c r="F3" s="107">
        <v>519017</v>
      </c>
      <c r="G3" s="108">
        <v>663068</v>
      </c>
      <c r="H3" s="106" t="s">
        <v>88</v>
      </c>
      <c r="I3" s="106" t="s">
        <v>88</v>
      </c>
      <c r="J3" s="109">
        <v>44298</v>
      </c>
    </row>
    <row r="4" spans="1:12" ht="15">
      <c r="A4" s="106" t="s">
        <v>91</v>
      </c>
      <c r="B4" s="106" t="s">
        <v>244</v>
      </c>
      <c r="C4" s="106" t="s">
        <v>35</v>
      </c>
      <c r="D4" s="106" t="s">
        <v>92</v>
      </c>
      <c r="E4" s="106" t="s">
        <v>66</v>
      </c>
      <c r="F4" s="107">
        <v>519111</v>
      </c>
      <c r="G4" s="108">
        <v>625002</v>
      </c>
      <c r="H4" s="106" t="s">
        <v>88</v>
      </c>
      <c r="I4" s="106" t="s">
        <v>88</v>
      </c>
      <c r="J4" s="109">
        <v>44300</v>
      </c>
    </row>
    <row r="5" spans="1:12" ht="15">
      <c r="A5" s="106" t="s">
        <v>91</v>
      </c>
      <c r="B5" s="106" t="s">
        <v>244</v>
      </c>
      <c r="C5" s="106" t="s">
        <v>35</v>
      </c>
      <c r="D5" s="106" t="s">
        <v>92</v>
      </c>
      <c r="E5" s="106" t="s">
        <v>66</v>
      </c>
      <c r="F5" s="107">
        <v>519202</v>
      </c>
      <c r="G5" s="108">
        <v>659761</v>
      </c>
      <c r="H5" s="106" t="s">
        <v>88</v>
      </c>
      <c r="I5" s="106" t="s">
        <v>88</v>
      </c>
      <c r="J5" s="109">
        <v>44301</v>
      </c>
    </row>
    <row r="6" spans="1:12" ht="15">
      <c r="A6" s="106" t="s">
        <v>91</v>
      </c>
      <c r="B6" s="106" t="s">
        <v>244</v>
      </c>
      <c r="C6" s="106" t="s">
        <v>35</v>
      </c>
      <c r="D6" s="106" t="s">
        <v>92</v>
      </c>
      <c r="E6" s="106" t="s">
        <v>66</v>
      </c>
      <c r="F6" s="107">
        <v>519251</v>
      </c>
      <c r="G6" s="108">
        <v>527370</v>
      </c>
      <c r="H6" s="106" t="s">
        <v>88</v>
      </c>
      <c r="I6" s="106" t="s">
        <v>88</v>
      </c>
      <c r="J6" s="109">
        <v>44302</v>
      </c>
    </row>
    <row r="7" spans="1:12" ht="15">
      <c r="A7" s="106" t="s">
        <v>91</v>
      </c>
      <c r="B7" s="106" t="s">
        <v>244</v>
      </c>
      <c r="C7" s="106" t="s">
        <v>35</v>
      </c>
      <c r="D7" s="106" t="s">
        <v>92</v>
      </c>
      <c r="E7" s="106" t="s">
        <v>66</v>
      </c>
      <c r="F7" s="107">
        <v>519388</v>
      </c>
      <c r="G7" s="108">
        <v>423330</v>
      </c>
      <c r="H7" s="106" t="s">
        <v>88</v>
      </c>
      <c r="I7" s="106" t="s">
        <v>88</v>
      </c>
      <c r="J7" s="109">
        <v>44307</v>
      </c>
    </row>
    <row r="8" spans="1:12" ht="15">
      <c r="A8" s="106" t="s">
        <v>91</v>
      </c>
      <c r="B8" s="106" t="s">
        <v>244</v>
      </c>
      <c r="C8" s="106" t="s">
        <v>35</v>
      </c>
      <c r="D8" s="106" t="s">
        <v>92</v>
      </c>
      <c r="E8" s="106" t="s">
        <v>66</v>
      </c>
      <c r="F8" s="107">
        <v>519397</v>
      </c>
      <c r="G8" s="108">
        <v>474950</v>
      </c>
      <c r="H8" s="106" t="s">
        <v>88</v>
      </c>
      <c r="I8" s="106" t="s">
        <v>88</v>
      </c>
      <c r="J8" s="109">
        <v>44307</v>
      </c>
    </row>
    <row r="9" spans="1:12" ht="15">
      <c r="A9" s="106" t="s">
        <v>91</v>
      </c>
      <c r="B9" s="106" t="s">
        <v>244</v>
      </c>
      <c r="C9" s="106" t="s">
        <v>35</v>
      </c>
      <c r="D9" s="106" t="s">
        <v>92</v>
      </c>
      <c r="E9" s="106" t="s">
        <v>66</v>
      </c>
      <c r="F9" s="107">
        <v>519778</v>
      </c>
      <c r="G9" s="108">
        <v>481737</v>
      </c>
      <c r="H9" s="106" t="s">
        <v>88</v>
      </c>
      <c r="I9" s="106" t="s">
        <v>88</v>
      </c>
      <c r="J9" s="109">
        <v>44315</v>
      </c>
    </row>
    <row r="10" spans="1:12" ht="15">
      <c r="A10" s="106" t="s">
        <v>42</v>
      </c>
      <c r="B10" s="106" t="s">
        <v>245</v>
      </c>
      <c r="C10" s="106" t="s">
        <v>54</v>
      </c>
      <c r="D10" s="106" t="s">
        <v>55</v>
      </c>
      <c r="E10" s="106" t="s">
        <v>66</v>
      </c>
      <c r="F10" s="107">
        <v>519238</v>
      </c>
      <c r="G10" s="108">
        <v>450000</v>
      </c>
      <c r="H10" s="106" t="s">
        <v>68</v>
      </c>
      <c r="I10" s="106" t="s">
        <v>88</v>
      </c>
      <c r="J10" s="109">
        <v>44302</v>
      </c>
    </row>
    <row r="11" spans="1:12" ht="15">
      <c r="A11" s="106" t="s">
        <v>42</v>
      </c>
      <c r="B11" s="106" t="s">
        <v>245</v>
      </c>
      <c r="C11" s="106" t="s">
        <v>54</v>
      </c>
      <c r="D11" s="106" t="s">
        <v>82</v>
      </c>
      <c r="E11" s="106" t="s">
        <v>80</v>
      </c>
      <c r="F11" s="107">
        <v>519162</v>
      </c>
      <c r="G11" s="108">
        <v>115000</v>
      </c>
      <c r="H11" s="106" t="s">
        <v>68</v>
      </c>
      <c r="I11" s="106" t="s">
        <v>88</v>
      </c>
      <c r="J11" s="109">
        <v>44301</v>
      </c>
    </row>
    <row r="12" spans="1:12" ht="15">
      <c r="A12" s="106" t="s">
        <v>42</v>
      </c>
      <c r="B12" s="106" t="s">
        <v>245</v>
      </c>
      <c r="C12" s="106" t="s">
        <v>54</v>
      </c>
      <c r="D12" s="106" t="s">
        <v>82</v>
      </c>
      <c r="E12" s="106" t="s">
        <v>66</v>
      </c>
      <c r="F12" s="107">
        <v>518827</v>
      </c>
      <c r="G12" s="108">
        <v>651000</v>
      </c>
      <c r="H12" s="106" t="s">
        <v>68</v>
      </c>
      <c r="I12" s="106" t="s">
        <v>88</v>
      </c>
      <c r="J12" s="109">
        <v>44294</v>
      </c>
    </row>
    <row r="13" spans="1:12" ht="15">
      <c r="A13" s="106" t="s">
        <v>42</v>
      </c>
      <c r="B13" s="106" t="s">
        <v>245</v>
      </c>
      <c r="C13" s="106" t="s">
        <v>105</v>
      </c>
      <c r="D13" s="106" t="s">
        <v>106</v>
      </c>
      <c r="E13" s="106" t="s">
        <v>79</v>
      </c>
      <c r="F13" s="107">
        <v>519852</v>
      </c>
      <c r="G13" s="108">
        <v>3330000</v>
      </c>
      <c r="H13" s="106" t="s">
        <v>68</v>
      </c>
      <c r="I13" s="106" t="s">
        <v>88</v>
      </c>
      <c r="J13" s="109">
        <v>44316</v>
      </c>
    </row>
    <row r="14" spans="1:12" ht="15">
      <c r="A14" s="106" t="s">
        <v>39</v>
      </c>
      <c r="B14" s="106" t="s">
        <v>246</v>
      </c>
      <c r="C14" s="106" t="s">
        <v>56</v>
      </c>
      <c r="D14" s="106" t="s">
        <v>87</v>
      </c>
      <c r="E14" s="106" t="s">
        <v>66</v>
      </c>
      <c r="F14" s="107">
        <v>519567</v>
      </c>
      <c r="G14" s="108">
        <v>735000</v>
      </c>
      <c r="H14" s="106" t="s">
        <v>68</v>
      </c>
      <c r="I14" s="106" t="s">
        <v>88</v>
      </c>
      <c r="J14" s="109">
        <v>44312</v>
      </c>
    </row>
    <row r="15" spans="1:12" ht="15">
      <c r="A15" s="106" t="s">
        <v>39</v>
      </c>
      <c r="B15" s="106" t="s">
        <v>246</v>
      </c>
      <c r="C15" s="106" t="s">
        <v>98</v>
      </c>
      <c r="D15" s="106" t="s">
        <v>99</v>
      </c>
      <c r="E15" s="106" t="s">
        <v>66</v>
      </c>
      <c r="F15" s="107">
        <v>519344</v>
      </c>
      <c r="G15" s="108">
        <v>750000</v>
      </c>
      <c r="H15" s="106" t="s">
        <v>68</v>
      </c>
      <c r="I15" s="106" t="s">
        <v>88</v>
      </c>
      <c r="J15" s="109">
        <v>44307</v>
      </c>
    </row>
    <row r="16" spans="1:12" ht="15">
      <c r="A16" s="106" t="s">
        <v>39</v>
      </c>
      <c r="B16" s="106" t="s">
        <v>246</v>
      </c>
      <c r="C16" s="106" t="s">
        <v>56</v>
      </c>
      <c r="D16" s="106" t="s">
        <v>57</v>
      </c>
      <c r="E16" s="106" t="s">
        <v>79</v>
      </c>
      <c r="F16" s="107">
        <v>518800</v>
      </c>
      <c r="G16" s="108">
        <v>220000</v>
      </c>
      <c r="H16" s="106" t="s">
        <v>68</v>
      </c>
      <c r="I16" s="106" t="s">
        <v>88</v>
      </c>
      <c r="J16" s="109">
        <v>44294</v>
      </c>
    </row>
    <row r="17" spans="1:10" ht="15">
      <c r="A17" s="106" t="s">
        <v>39</v>
      </c>
      <c r="B17" s="106" t="s">
        <v>246</v>
      </c>
      <c r="C17" s="106" t="s">
        <v>56</v>
      </c>
      <c r="D17" s="106" t="s">
        <v>71</v>
      </c>
      <c r="E17" s="106" t="s">
        <v>66</v>
      </c>
      <c r="F17" s="107">
        <v>518521</v>
      </c>
      <c r="G17" s="108">
        <v>585000</v>
      </c>
      <c r="H17" s="106" t="s">
        <v>68</v>
      </c>
      <c r="I17" s="106" t="s">
        <v>88</v>
      </c>
      <c r="J17" s="109">
        <v>44287</v>
      </c>
    </row>
    <row r="18" spans="1:10" ht="15">
      <c r="A18" s="106" t="s">
        <v>39</v>
      </c>
      <c r="B18" s="106" t="s">
        <v>246</v>
      </c>
      <c r="C18" s="106" t="s">
        <v>28</v>
      </c>
      <c r="D18" s="106" t="s">
        <v>83</v>
      </c>
      <c r="E18" s="106" t="s">
        <v>66</v>
      </c>
      <c r="F18" s="107">
        <v>518843</v>
      </c>
      <c r="G18" s="108">
        <v>915000</v>
      </c>
      <c r="H18" s="106" t="s">
        <v>68</v>
      </c>
      <c r="I18" s="106" t="s">
        <v>88</v>
      </c>
      <c r="J18" s="109">
        <v>44294</v>
      </c>
    </row>
    <row r="19" spans="1:10" ht="15">
      <c r="A19" s="106" t="s">
        <v>39</v>
      </c>
      <c r="B19" s="106" t="s">
        <v>246</v>
      </c>
      <c r="C19" s="106" t="s">
        <v>28</v>
      </c>
      <c r="D19" s="106" t="s">
        <v>72</v>
      </c>
      <c r="E19" s="106" t="s">
        <v>66</v>
      </c>
      <c r="F19" s="107">
        <v>518543</v>
      </c>
      <c r="G19" s="108">
        <v>136000</v>
      </c>
      <c r="H19" s="106" t="s">
        <v>68</v>
      </c>
      <c r="I19" s="106" t="s">
        <v>88</v>
      </c>
      <c r="J19" s="109">
        <v>44288</v>
      </c>
    </row>
    <row r="20" spans="1:10" ht="15">
      <c r="A20" s="106" t="s">
        <v>39</v>
      </c>
      <c r="B20" s="106" t="s">
        <v>246</v>
      </c>
      <c r="C20" s="106" t="s">
        <v>56</v>
      </c>
      <c r="D20" s="106" t="s">
        <v>57</v>
      </c>
      <c r="E20" s="106" t="s">
        <v>79</v>
      </c>
      <c r="F20" s="107">
        <v>519571</v>
      </c>
      <c r="G20" s="108">
        <v>430000</v>
      </c>
      <c r="H20" s="106" t="s">
        <v>68</v>
      </c>
      <c r="I20" s="106" t="s">
        <v>88</v>
      </c>
      <c r="J20" s="109">
        <v>44312</v>
      </c>
    </row>
    <row r="21" spans="1:10" ht="15">
      <c r="A21" s="106" t="s">
        <v>39</v>
      </c>
      <c r="B21" s="106" t="s">
        <v>246</v>
      </c>
      <c r="C21" s="106" t="s">
        <v>56</v>
      </c>
      <c r="D21" s="106" t="s">
        <v>57</v>
      </c>
      <c r="E21" s="106" t="s">
        <v>79</v>
      </c>
      <c r="F21" s="107">
        <v>518799</v>
      </c>
      <c r="G21" s="108">
        <v>220000</v>
      </c>
      <c r="H21" s="106" t="s">
        <v>68</v>
      </c>
      <c r="I21" s="106" t="s">
        <v>88</v>
      </c>
      <c r="J21" s="109">
        <v>44294</v>
      </c>
    </row>
    <row r="22" spans="1:10" ht="15">
      <c r="A22" s="106" t="s">
        <v>39</v>
      </c>
      <c r="B22" s="106" t="s">
        <v>246</v>
      </c>
      <c r="C22" s="106" t="s">
        <v>56</v>
      </c>
      <c r="D22" s="106" t="s">
        <v>87</v>
      </c>
      <c r="E22" s="106" t="s">
        <v>66</v>
      </c>
      <c r="F22" s="107">
        <v>518992</v>
      </c>
      <c r="G22" s="108">
        <v>651000</v>
      </c>
      <c r="H22" s="106" t="s">
        <v>68</v>
      </c>
      <c r="I22" s="106" t="s">
        <v>88</v>
      </c>
      <c r="J22" s="109">
        <v>44298</v>
      </c>
    </row>
    <row r="23" spans="1:10" ht="15">
      <c r="A23" s="106" t="s">
        <v>39</v>
      </c>
      <c r="B23" s="106" t="s">
        <v>246</v>
      </c>
      <c r="C23" s="106" t="s">
        <v>56</v>
      </c>
      <c r="D23" s="106" t="s">
        <v>71</v>
      </c>
      <c r="E23" s="106" t="s">
        <v>66</v>
      </c>
      <c r="F23" s="107">
        <v>519304</v>
      </c>
      <c r="G23" s="108">
        <v>380000</v>
      </c>
      <c r="H23" s="106" t="s">
        <v>68</v>
      </c>
      <c r="I23" s="106" t="s">
        <v>88</v>
      </c>
      <c r="J23" s="109">
        <v>44305</v>
      </c>
    </row>
    <row r="24" spans="1:10" ht="15">
      <c r="A24" s="106" t="s">
        <v>39</v>
      </c>
      <c r="B24" s="106" t="s">
        <v>246</v>
      </c>
      <c r="C24" s="106" t="s">
        <v>28</v>
      </c>
      <c r="D24" s="106" t="s">
        <v>72</v>
      </c>
      <c r="E24" s="106" t="s">
        <v>66</v>
      </c>
      <c r="F24" s="107">
        <v>519843</v>
      </c>
      <c r="G24" s="108">
        <v>450000</v>
      </c>
      <c r="H24" s="106" t="s">
        <v>68</v>
      </c>
      <c r="I24" s="106" t="s">
        <v>88</v>
      </c>
      <c r="J24" s="109">
        <v>44316</v>
      </c>
    </row>
    <row r="25" spans="1:10" ht="15">
      <c r="A25" s="106" t="s">
        <v>39</v>
      </c>
      <c r="B25" s="106" t="s">
        <v>246</v>
      </c>
      <c r="C25" s="106" t="s">
        <v>56</v>
      </c>
      <c r="D25" s="106" t="s">
        <v>57</v>
      </c>
      <c r="E25" s="106" t="s">
        <v>66</v>
      </c>
      <c r="F25" s="107">
        <v>519535</v>
      </c>
      <c r="G25" s="108">
        <v>418000</v>
      </c>
      <c r="H25" s="106" t="s">
        <v>68</v>
      </c>
      <c r="I25" s="106" t="s">
        <v>88</v>
      </c>
      <c r="J25" s="109">
        <v>44309</v>
      </c>
    </row>
    <row r="26" spans="1:10" ht="15">
      <c r="A26" s="106" t="s">
        <v>39</v>
      </c>
      <c r="B26" s="106" t="s">
        <v>246</v>
      </c>
      <c r="C26" s="106" t="s">
        <v>28</v>
      </c>
      <c r="D26" s="106" t="s">
        <v>101</v>
      </c>
      <c r="E26" s="106" t="s">
        <v>66</v>
      </c>
      <c r="F26" s="107">
        <v>519486</v>
      </c>
      <c r="G26" s="108">
        <v>370000</v>
      </c>
      <c r="H26" s="106" t="s">
        <v>68</v>
      </c>
      <c r="I26" s="106" t="s">
        <v>88</v>
      </c>
      <c r="J26" s="109">
        <v>44308</v>
      </c>
    </row>
    <row r="27" spans="1:10" ht="15">
      <c r="A27" s="106" t="s">
        <v>39</v>
      </c>
      <c r="B27" s="106" t="s">
        <v>246</v>
      </c>
      <c r="C27" s="106" t="s">
        <v>28</v>
      </c>
      <c r="D27" s="106" t="s">
        <v>83</v>
      </c>
      <c r="E27" s="106" t="s">
        <v>69</v>
      </c>
      <c r="F27" s="107">
        <v>518867</v>
      </c>
      <c r="G27" s="108">
        <v>1470000</v>
      </c>
      <c r="H27" s="106" t="s">
        <v>68</v>
      </c>
      <c r="I27" s="106" t="s">
        <v>88</v>
      </c>
      <c r="J27" s="109">
        <v>44295</v>
      </c>
    </row>
    <row r="28" spans="1:10" ht="15">
      <c r="A28" s="106" t="s">
        <v>39</v>
      </c>
      <c r="B28" s="106" t="s">
        <v>246</v>
      </c>
      <c r="C28" s="106" t="s">
        <v>56</v>
      </c>
      <c r="D28" s="106" t="s">
        <v>87</v>
      </c>
      <c r="E28" s="106" t="s">
        <v>66</v>
      </c>
      <c r="F28" s="107">
        <v>518906</v>
      </c>
      <c r="G28" s="108">
        <v>365000</v>
      </c>
      <c r="H28" s="106" t="s">
        <v>68</v>
      </c>
      <c r="I28" s="106" t="s">
        <v>88</v>
      </c>
      <c r="J28" s="109">
        <v>44295</v>
      </c>
    </row>
    <row r="29" spans="1:10" ht="15">
      <c r="A29" s="106" t="s">
        <v>39</v>
      </c>
      <c r="B29" s="106" t="s">
        <v>246</v>
      </c>
      <c r="C29" s="106" t="s">
        <v>56</v>
      </c>
      <c r="D29" s="106" t="s">
        <v>57</v>
      </c>
      <c r="E29" s="106" t="s">
        <v>66</v>
      </c>
      <c r="F29" s="107">
        <v>518709</v>
      </c>
      <c r="G29" s="108">
        <v>398999</v>
      </c>
      <c r="H29" s="106" t="s">
        <v>68</v>
      </c>
      <c r="I29" s="106" t="s">
        <v>88</v>
      </c>
      <c r="J29" s="109">
        <v>44293</v>
      </c>
    </row>
    <row r="30" spans="1:10" ht="15">
      <c r="A30" s="106" t="s">
        <v>39</v>
      </c>
      <c r="B30" s="106" t="s">
        <v>246</v>
      </c>
      <c r="C30" s="106" t="s">
        <v>28</v>
      </c>
      <c r="D30" s="106" t="s">
        <v>101</v>
      </c>
      <c r="E30" s="106" t="s">
        <v>66</v>
      </c>
      <c r="F30" s="107">
        <v>519853</v>
      </c>
      <c r="G30" s="108">
        <v>405000</v>
      </c>
      <c r="H30" s="106" t="s">
        <v>68</v>
      </c>
      <c r="I30" s="106" t="s">
        <v>88</v>
      </c>
      <c r="J30" s="109">
        <v>44316</v>
      </c>
    </row>
    <row r="31" spans="1:10" ht="15">
      <c r="A31" s="106" t="s">
        <v>39</v>
      </c>
      <c r="B31" s="106" t="s">
        <v>246</v>
      </c>
      <c r="C31" s="106" t="s">
        <v>56</v>
      </c>
      <c r="D31" s="106" t="s">
        <v>57</v>
      </c>
      <c r="E31" s="106" t="s">
        <v>66</v>
      </c>
      <c r="F31" s="107">
        <v>518873</v>
      </c>
      <c r="G31" s="108">
        <v>370000</v>
      </c>
      <c r="H31" s="106" t="s">
        <v>68</v>
      </c>
      <c r="I31" s="106" t="s">
        <v>88</v>
      </c>
      <c r="J31" s="109">
        <v>44295</v>
      </c>
    </row>
    <row r="32" spans="1:10" ht="15">
      <c r="A32" s="106" t="s">
        <v>39</v>
      </c>
      <c r="B32" s="106" t="s">
        <v>246</v>
      </c>
      <c r="C32" s="106" t="s">
        <v>56</v>
      </c>
      <c r="D32" s="106" t="s">
        <v>57</v>
      </c>
      <c r="E32" s="106" t="s">
        <v>66</v>
      </c>
      <c r="F32" s="107">
        <v>519540</v>
      </c>
      <c r="G32" s="108">
        <v>1067850</v>
      </c>
      <c r="H32" s="106" t="s">
        <v>68</v>
      </c>
      <c r="I32" s="106" t="s">
        <v>88</v>
      </c>
      <c r="J32" s="109">
        <v>44309</v>
      </c>
    </row>
    <row r="33" spans="1:10" ht="15">
      <c r="A33" s="106" t="s">
        <v>39</v>
      </c>
      <c r="B33" s="106" t="s">
        <v>246</v>
      </c>
      <c r="C33" s="106" t="s">
        <v>56</v>
      </c>
      <c r="D33" s="106" t="s">
        <v>71</v>
      </c>
      <c r="E33" s="106" t="s">
        <v>79</v>
      </c>
      <c r="F33" s="107">
        <v>519053</v>
      </c>
      <c r="G33" s="108">
        <v>500000</v>
      </c>
      <c r="H33" s="106" t="s">
        <v>68</v>
      </c>
      <c r="I33" s="106" t="s">
        <v>88</v>
      </c>
      <c r="J33" s="109">
        <v>44299</v>
      </c>
    </row>
    <row r="34" spans="1:10" ht="15">
      <c r="A34" s="106" t="s">
        <v>39</v>
      </c>
      <c r="B34" s="106" t="s">
        <v>246</v>
      </c>
      <c r="C34" s="106" t="s">
        <v>56</v>
      </c>
      <c r="D34" s="106" t="s">
        <v>57</v>
      </c>
      <c r="E34" s="106" t="s">
        <v>79</v>
      </c>
      <c r="F34" s="107">
        <v>519216</v>
      </c>
      <c r="G34" s="108">
        <v>200000</v>
      </c>
      <c r="H34" s="106" t="s">
        <v>68</v>
      </c>
      <c r="I34" s="106" t="s">
        <v>88</v>
      </c>
      <c r="J34" s="109">
        <v>44302</v>
      </c>
    </row>
    <row r="35" spans="1:10" ht="15">
      <c r="A35" s="106" t="s">
        <v>61</v>
      </c>
      <c r="B35" s="106" t="s">
        <v>247</v>
      </c>
      <c r="C35" s="106" t="s">
        <v>85</v>
      </c>
      <c r="D35" s="106" t="s">
        <v>86</v>
      </c>
      <c r="E35" s="106" t="s">
        <v>77</v>
      </c>
      <c r="F35" s="107">
        <v>519499</v>
      </c>
      <c r="G35" s="108">
        <v>349900</v>
      </c>
      <c r="H35" s="106" t="s">
        <v>68</v>
      </c>
      <c r="I35" s="106" t="s">
        <v>88</v>
      </c>
      <c r="J35" s="109">
        <v>44308</v>
      </c>
    </row>
    <row r="36" spans="1:10" ht="15">
      <c r="A36" s="106" t="s">
        <v>61</v>
      </c>
      <c r="B36" s="106" t="s">
        <v>247</v>
      </c>
      <c r="C36" s="106" t="s">
        <v>85</v>
      </c>
      <c r="D36" s="106" t="s">
        <v>86</v>
      </c>
      <c r="E36" s="106" t="s">
        <v>66</v>
      </c>
      <c r="F36" s="107">
        <v>518904</v>
      </c>
      <c r="G36" s="108">
        <v>558500</v>
      </c>
      <c r="H36" s="106" t="s">
        <v>68</v>
      </c>
      <c r="I36" s="106" t="s">
        <v>88</v>
      </c>
      <c r="J36" s="109">
        <v>44295</v>
      </c>
    </row>
    <row r="37" spans="1:10" ht="15">
      <c r="A37" s="106" t="s">
        <v>89</v>
      </c>
      <c r="B37" s="106" t="s">
        <v>248</v>
      </c>
      <c r="C37" s="106" t="s">
        <v>90</v>
      </c>
      <c r="D37" s="106" t="s">
        <v>67</v>
      </c>
      <c r="E37" s="106" t="s">
        <v>66</v>
      </c>
      <c r="F37" s="107">
        <v>518922</v>
      </c>
      <c r="G37" s="108">
        <v>255000</v>
      </c>
      <c r="H37" s="106" t="s">
        <v>68</v>
      </c>
      <c r="I37" s="106" t="s">
        <v>88</v>
      </c>
      <c r="J37" s="109">
        <v>44295</v>
      </c>
    </row>
    <row r="38" spans="1:10" ht="15">
      <c r="A38" s="106" t="s">
        <v>89</v>
      </c>
      <c r="B38" s="106" t="s">
        <v>248</v>
      </c>
      <c r="C38" s="106" t="s">
        <v>90</v>
      </c>
      <c r="D38" s="106" t="s">
        <v>67</v>
      </c>
      <c r="E38" s="106" t="s">
        <v>103</v>
      </c>
      <c r="F38" s="107">
        <v>519596</v>
      </c>
      <c r="G38" s="108">
        <v>680000</v>
      </c>
      <c r="H38" s="106" t="s">
        <v>68</v>
      </c>
      <c r="I38" s="106" t="s">
        <v>88</v>
      </c>
      <c r="J38" s="109">
        <v>44312</v>
      </c>
    </row>
    <row r="39" spans="1:10" ht="15">
      <c r="A39" s="106" t="s">
        <v>89</v>
      </c>
      <c r="B39" s="106" t="s">
        <v>248</v>
      </c>
      <c r="C39" s="106" t="s">
        <v>104</v>
      </c>
      <c r="D39" s="106" t="s">
        <v>67</v>
      </c>
      <c r="E39" s="106" t="s">
        <v>79</v>
      </c>
      <c r="F39" s="107">
        <v>519842</v>
      </c>
      <c r="G39" s="108">
        <v>157500</v>
      </c>
      <c r="H39" s="106" t="s">
        <v>68</v>
      </c>
      <c r="I39" s="106" t="s">
        <v>88</v>
      </c>
      <c r="J39" s="109">
        <v>44316</v>
      </c>
    </row>
    <row r="40" spans="1:10" ht="15">
      <c r="A40" s="106" t="s">
        <v>41</v>
      </c>
      <c r="B40" s="106" t="s">
        <v>249</v>
      </c>
      <c r="C40" s="106" t="s">
        <v>56</v>
      </c>
      <c r="D40" s="106" t="s">
        <v>58</v>
      </c>
      <c r="E40" s="106" t="s">
        <v>66</v>
      </c>
      <c r="F40" s="107">
        <v>518661</v>
      </c>
      <c r="G40" s="108">
        <v>556000</v>
      </c>
      <c r="H40" s="106" t="s">
        <v>68</v>
      </c>
      <c r="I40" s="106" t="s">
        <v>88</v>
      </c>
      <c r="J40" s="109">
        <v>44291</v>
      </c>
    </row>
    <row r="41" spans="1:10" ht="15">
      <c r="A41" s="106" t="s">
        <v>41</v>
      </c>
      <c r="B41" s="106" t="s">
        <v>249</v>
      </c>
      <c r="C41" s="106" t="s">
        <v>56</v>
      </c>
      <c r="D41" s="106" t="s">
        <v>58</v>
      </c>
      <c r="E41" s="106" t="s">
        <v>66</v>
      </c>
      <c r="F41" s="107">
        <v>518845</v>
      </c>
      <c r="G41" s="108">
        <v>710000</v>
      </c>
      <c r="H41" s="106" t="s">
        <v>68</v>
      </c>
      <c r="I41" s="106" t="s">
        <v>88</v>
      </c>
      <c r="J41" s="109">
        <v>44294</v>
      </c>
    </row>
    <row r="42" spans="1:10" ht="15">
      <c r="A42" s="106" t="s">
        <v>41</v>
      </c>
      <c r="B42" s="106" t="s">
        <v>249</v>
      </c>
      <c r="C42" s="106" t="s">
        <v>56</v>
      </c>
      <c r="D42" s="106" t="s">
        <v>81</v>
      </c>
      <c r="E42" s="106" t="s">
        <v>80</v>
      </c>
      <c r="F42" s="107">
        <v>519121</v>
      </c>
      <c r="G42" s="108">
        <v>250000</v>
      </c>
      <c r="H42" s="106" t="s">
        <v>68</v>
      </c>
      <c r="I42" s="106" t="s">
        <v>88</v>
      </c>
      <c r="J42" s="109">
        <v>44300</v>
      </c>
    </row>
    <row r="43" spans="1:10" ht="15">
      <c r="A43" s="106" t="s">
        <v>41</v>
      </c>
      <c r="B43" s="106" t="s">
        <v>249</v>
      </c>
      <c r="C43" s="106" t="s">
        <v>56</v>
      </c>
      <c r="D43" s="106" t="s">
        <v>58</v>
      </c>
      <c r="E43" s="106" t="s">
        <v>66</v>
      </c>
      <c r="F43" s="107">
        <v>518868</v>
      </c>
      <c r="G43" s="108">
        <v>620000</v>
      </c>
      <c r="H43" s="106" t="s">
        <v>68</v>
      </c>
      <c r="I43" s="106" t="s">
        <v>88</v>
      </c>
      <c r="J43" s="109">
        <v>44295</v>
      </c>
    </row>
    <row r="44" spans="1:10" ht="15">
      <c r="A44" s="106" t="s">
        <v>41</v>
      </c>
      <c r="B44" s="106" t="s">
        <v>249</v>
      </c>
      <c r="C44" s="106" t="s">
        <v>56</v>
      </c>
      <c r="D44" s="106" t="s">
        <v>81</v>
      </c>
      <c r="E44" s="106" t="s">
        <v>66</v>
      </c>
      <c r="F44" s="107">
        <v>519769</v>
      </c>
      <c r="G44" s="108">
        <v>325000</v>
      </c>
      <c r="H44" s="106" t="s">
        <v>68</v>
      </c>
      <c r="I44" s="106" t="s">
        <v>88</v>
      </c>
      <c r="J44" s="109">
        <v>44315</v>
      </c>
    </row>
    <row r="45" spans="1:10" ht="15">
      <c r="A45" s="106" t="s">
        <v>41</v>
      </c>
      <c r="B45" s="106" t="s">
        <v>249</v>
      </c>
      <c r="C45" s="106" t="s">
        <v>56</v>
      </c>
      <c r="D45" s="106" t="s">
        <v>58</v>
      </c>
      <c r="E45" s="106" t="s">
        <v>66</v>
      </c>
      <c r="F45" s="107">
        <v>518870</v>
      </c>
      <c r="G45" s="108">
        <v>325000</v>
      </c>
      <c r="H45" s="106" t="s">
        <v>68</v>
      </c>
      <c r="I45" s="106" t="s">
        <v>88</v>
      </c>
      <c r="J45" s="109">
        <v>44295</v>
      </c>
    </row>
    <row r="46" spans="1:10" ht="15">
      <c r="A46" s="106" t="s">
        <v>41</v>
      </c>
      <c r="B46" s="106" t="s">
        <v>249</v>
      </c>
      <c r="C46" s="106" t="s">
        <v>56</v>
      </c>
      <c r="D46" s="106" t="s">
        <v>81</v>
      </c>
      <c r="E46" s="106" t="s">
        <v>80</v>
      </c>
      <c r="F46" s="107">
        <v>518823</v>
      </c>
      <c r="G46" s="108">
        <v>260000</v>
      </c>
      <c r="H46" s="106" t="s">
        <v>68</v>
      </c>
      <c r="I46" s="106" t="s">
        <v>88</v>
      </c>
      <c r="J46" s="109">
        <v>44294</v>
      </c>
    </row>
    <row r="47" spans="1:10" ht="15">
      <c r="A47" s="106" t="s">
        <v>41</v>
      </c>
      <c r="B47" s="106" t="s">
        <v>249</v>
      </c>
      <c r="C47" s="106" t="s">
        <v>27</v>
      </c>
      <c r="D47" s="106" t="s">
        <v>84</v>
      </c>
      <c r="E47" s="106" t="s">
        <v>66</v>
      </c>
      <c r="F47" s="107">
        <v>518935</v>
      </c>
      <c r="G47" s="108">
        <v>400000</v>
      </c>
      <c r="H47" s="106" t="s">
        <v>68</v>
      </c>
      <c r="I47" s="106" t="s">
        <v>88</v>
      </c>
      <c r="J47" s="109">
        <v>44295</v>
      </c>
    </row>
    <row r="48" spans="1:10" ht="15">
      <c r="A48" s="106" t="s">
        <v>41</v>
      </c>
      <c r="B48" s="106" t="s">
        <v>249</v>
      </c>
      <c r="C48" s="106" t="s">
        <v>56</v>
      </c>
      <c r="D48" s="106" t="s">
        <v>58</v>
      </c>
      <c r="E48" s="106" t="s">
        <v>66</v>
      </c>
      <c r="F48" s="107">
        <v>518682</v>
      </c>
      <c r="G48" s="108">
        <v>234500</v>
      </c>
      <c r="H48" s="106" t="s">
        <v>68</v>
      </c>
      <c r="I48" s="106" t="s">
        <v>88</v>
      </c>
      <c r="J48" s="109">
        <v>44292</v>
      </c>
    </row>
    <row r="49" spans="1:10" ht="15">
      <c r="A49" s="106" t="s">
        <v>41</v>
      </c>
      <c r="B49" s="106" t="s">
        <v>249</v>
      </c>
      <c r="C49" s="106" t="s">
        <v>27</v>
      </c>
      <c r="D49" s="106" t="s">
        <v>84</v>
      </c>
      <c r="E49" s="106" t="s">
        <v>66</v>
      </c>
      <c r="F49" s="107">
        <v>518896</v>
      </c>
      <c r="G49" s="108">
        <v>350000</v>
      </c>
      <c r="H49" s="106" t="s">
        <v>68</v>
      </c>
      <c r="I49" s="106" t="s">
        <v>88</v>
      </c>
      <c r="J49" s="109">
        <v>44295</v>
      </c>
    </row>
    <row r="50" spans="1:10" ht="15">
      <c r="A50" s="106" t="s">
        <v>41</v>
      </c>
      <c r="B50" s="106" t="s">
        <v>249</v>
      </c>
      <c r="C50" s="106" t="s">
        <v>56</v>
      </c>
      <c r="D50" s="106" t="s">
        <v>58</v>
      </c>
      <c r="E50" s="106" t="s">
        <v>66</v>
      </c>
      <c r="F50" s="107">
        <v>519063</v>
      </c>
      <c r="G50" s="108">
        <v>375000</v>
      </c>
      <c r="H50" s="106" t="s">
        <v>68</v>
      </c>
      <c r="I50" s="106" t="s">
        <v>88</v>
      </c>
      <c r="J50" s="109">
        <v>44299</v>
      </c>
    </row>
    <row r="51" spans="1:10" ht="15">
      <c r="A51" s="106" t="s">
        <v>41</v>
      </c>
      <c r="B51" s="106" t="s">
        <v>249</v>
      </c>
      <c r="C51" s="106" t="s">
        <v>56</v>
      </c>
      <c r="D51" s="106" t="s">
        <v>81</v>
      </c>
      <c r="E51" s="106" t="s">
        <v>66</v>
      </c>
      <c r="F51" s="107">
        <v>519089</v>
      </c>
      <c r="G51" s="108">
        <v>517000</v>
      </c>
      <c r="H51" s="106" t="s">
        <v>68</v>
      </c>
      <c r="I51" s="106" t="s">
        <v>88</v>
      </c>
      <c r="J51" s="109">
        <v>44300</v>
      </c>
    </row>
    <row r="52" spans="1:10" ht="15">
      <c r="A52" s="106" t="s">
        <v>41</v>
      </c>
      <c r="B52" s="106" t="s">
        <v>249</v>
      </c>
      <c r="C52" s="106" t="s">
        <v>56</v>
      </c>
      <c r="D52" s="106" t="s">
        <v>58</v>
      </c>
      <c r="E52" s="106" t="s">
        <v>66</v>
      </c>
      <c r="F52" s="107">
        <v>518657</v>
      </c>
      <c r="G52" s="108">
        <v>690000</v>
      </c>
      <c r="H52" s="106" t="s">
        <v>68</v>
      </c>
      <c r="I52" s="106" t="s">
        <v>88</v>
      </c>
      <c r="J52" s="109">
        <v>44291</v>
      </c>
    </row>
    <row r="53" spans="1:10" ht="15">
      <c r="A53" s="106" t="s">
        <v>41</v>
      </c>
      <c r="B53" s="106" t="s">
        <v>249</v>
      </c>
      <c r="C53" s="106" t="s">
        <v>27</v>
      </c>
      <c r="D53" s="106" t="s">
        <v>94</v>
      </c>
      <c r="E53" s="106" t="s">
        <v>79</v>
      </c>
      <c r="F53" s="107">
        <v>519167</v>
      </c>
      <c r="G53" s="108">
        <v>375000</v>
      </c>
      <c r="H53" s="106" t="s">
        <v>68</v>
      </c>
      <c r="I53" s="106" t="s">
        <v>88</v>
      </c>
      <c r="J53" s="109">
        <v>44301</v>
      </c>
    </row>
    <row r="54" spans="1:10" ht="15">
      <c r="A54" s="106" t="s">
        <v>41</v>
      </c>
      <c r="B54" s="106" t="s">
        <v>249</v>
      </c>
      <c r="C54" s="106" t="s">
        <v>74</v>
      </c>
      <c r="D54" s="106" t="s">
        <v>75</v>
      </c>
      <c r="E54" s="106" t="s">
        <v>66</v>
      </c>
      <c r="F54" s="107">
        <v>518592</v>
      </c>
      <c r="G54" s="108">
        <v>332000</v>
      </c>
      <c r="H54" s="106" t="s">
        <v>68</v>
      </c>
      <c r="I54" s="106" t="s">
        <v>88</v>
      </c>
      <c r="J54" s="109">
        <v>44288</v>
      </c>
    </row>
    <row r="55" spans="1:10" ht="15">
      <c r="A55" s="106" t="s">
        <v>41</v>
      </c>
      <c r="B55" s="106" t="s">
        <v>249</v>
      </c>
      <c r="C55" s="106" t="s">
        <v>56</v>
      </c>
      <c r="D55" s="106" t="s">
        <v>87</v>
      </c>
      <c r="E55" s="106" t="s">
        <v>66</v>
      </c>
      <c r="F55" s="107">
        <v>519186</v>
      </c>
      <c r="G55" s="108">
        <v>430000</v>
      </c>
      <c r="H55" s="106" t="s">
        <v>68</v>
      </c>
      <c r="I55" s="106" t="s">
        <v>88</v>
      </c>
      <c r="J55" s="109">
        <v>44301</v>
      </c>
    </row>
    <row r="56" spans="1:10" ht="15">
      <c r="A56" s="106" t="s">
        <v>41</v>
      </c>
      <c r="B56" s="106" t="s">
        <v>249</v>
      </c>
      <c r="C56" s="106" t="s">
        <v>56</v>
      </c>
      <c r="D56" s="106" t="s">
        <v>81</v>
      </c>
      <c r="E56" s="106" t="s">
        <v>80</v>
      </c>
      <c r="F56" s="107">
        <v>519246</v>
      </c>
      <c r="G56" s="108">
        <v>348000</v>
      </c>
      <c r="H56" s="106" t="s">
        <v>68</v>
      </c>
      <c r="I56" s="106" t="s">
        <v>88</v>
      </c>
      <c r="J56" s="109">
        <v>44302</v>
      </c>
    </row>
    <row r="57" spans="1:10" ht="15">
      <c r="A57" s="106" t="s">
        <v>41</v>
      </c>
      <c r="B57" s="106" t="s">
        <v>249</v>
      </c>
      <c r="C57" s="106" t="s">
        <v>56</v>
      </c>
      <c r="D57" s="106" t="s">
        <v>58</v>
      </c>
      <c r="E57" s="106" t="s">
        <v>66</v>
      </c>
      <c r="F57" s="107">
        <v>519005</v>
      </c>
      <c r="G57" s="108">
        <v>670000</v>
      </c>
      <c r="H57" s="106" t="s">
        <v>68</v>
      </c>
      <c r="I57" s="106" t="s">
        <v>88</v>
      </c>
      <c r="J57" s="109">
        <v>44298</v>
      </c>
    </row>
    <row r="58" spans="1:10" ht="15">
      <c r="A58" s="106" t="s">
        <v>41</v>
      </c>
      <c r="B58" s="106" t="s">
        <v>249</v>
      </c>
      <c r="C58" s="106" t="s">
        <v>56</v>
      </c>
      <c r="D58" s="106" t="s">
        <v>81</v>
      </c>
      <c r="E58" s="106" t="s">
        <v>66</v>
      </c>
      <c r="F58" s="107">
        <v>519536</v>
      </c>
      <c r="G58" s="108">
        <v>406000</v>
      </c>
      <c r="H58" s="106" t="s">
        <v>68</v>
      </c>
      <c r="I58" s="106" t="s">
        <v>88</v>
      </c>
      <c r="J58" s="109">
        <v>44309</v>
      </c>
    </row>
    <row r="59" spans="1:10" ht="15">
      <c r="A59" s="106" t="s">
        <v>41</v>
      </c>
      <c r="B59" s="106" t="s">
        <v>249</v>
      </c>
      <c r="C59" s="106" t="s">
        <v>56</v>
      </c>
      <c r="D59" s="106" t="s">
        <v>70</v>
      </c>
      <c r="E59" s="106" t="s">
        <v>69</v>
      </c>
      <c r="F59" s="107">
        <v>518518</v>
      </c>
      <c r="G59" s="108">
        <v>2100000</v>
      </c>
      <c r="H59" s="106" t="s">
        <v>68</v>
      </c>
      <c r="I59" s="106" t="s">
        <v>88</v>
      </c>
      <c r="J59" s="109">
        <v>44287</v>
      </c>
    </row>
    <row r="60" spans="1:10" ht="15">
      <c r="A60" s="106" t="s">
        <v>41</v>
      </c>
      <c r="B60" s="106" t="s">
        <v>249</v>
      </c>
      <c r="C60" s="106" t="s">
        <v>56</v>
      </c>
      <c r="D60" s="106" t="s">
        <v>58</v>
      </c>
      <c r="E60" s="106" t="s">
        <v>66</v>
      </c>
      <c r="F60" s="107">
        <v>519530</v>
      </c>
      <c r="G60" s="108">
        <v>285000</v>
      </c>
      <c r="H60" s="106" t="s">
        <v>68</v>
      </c>
      <c r="I60" s="106" t="s">
        <v>88</v>
      </c>
      <c r="J60" s="109">
        <v>44309</v>
      </c>
    </row>
    <row r="61" spans="1:10" ht="15">
      <c r="A61" s="106" t="s">
        <v>41</v>
      </c>
      <c r="B61" s="106" t="s">
        <v>249</v>
      </c>
      <c r="C61" s="106" t="s">
        <v>27</v>
      </c>
      <c r="D61" s="106" t="s">
        <v>34</v>
      </c>
      <c r="E61" s="106" t="s">
        <v>79</v>
      </c>
      <c r="F61" s="107">
        <v>519867</v>
      </c>
      <c r="G61" s="108">
        <v>7752000</v>
      </c>
      <c r="H61" s="106" t="s">
        <v>68</v>
      </c>
      <c r="I61" s="106" t="s">
        <v>88</v>
      </c>
      <c r="J61" s="109">
        <v>44316</v>
      </c>
    </row>
    <row r="62" spans="1:10" ht="15">
      <c r="A62" s="106" t="s">
        <v>41</v>
      </c>
      <c r="B62" s="106" t="s">
        <v>249</v>
      </c>
      <c r="C62" s="106" t="s">
        <v>27</v>
      </c>
      <c r="D62" s="106" t="s">
        <v>70</v>
      </c>
      <c r="E62" s="106" t="s">
        <v>69</v>
      </c>
      <c r="F62" s="107">
        <v>519020</v>
      </c>
      <c r="G62" s="108">
        <v>2780000</v>
      </c>
      <c r="H62" s="106" t="s">
        <v>68</v>
      </c>
      <c r="I62" s="106" t="s">
        <v>88</v>
      </c>
      <c r="J62" s="109">
        <v>44298</v>
      </c>
    </row>
    <row r="63" spans="1:10" ht="15">
      <c r="A63" s="106" t="s">
        <v>41</v>
      </c>
      <c r="B63" s="106" t="s">
        <v>249</v>
      </c>
      <c r="C63" s="106" t="s">
        <v>56</v>
      </c>
      <c r="D63" s="106" t="s">
        <v>81</v>
      </c>
      <c r="E63" s="106" t="s">
        <v>66</v>
      </c>
      <c r="F63" s="107">
        <v>519393</v>
      </c>
      <c r="G63" s="108">
        <v>302000</v>
      </c>
      <c r="H63" s="106" t="s">
        <v>68</v>
      </c>
      <c r="I63" s="106" t="s">
        <v>88</v>
      </c>
      <c r="J63" s="109">
        <v>44307</v>
      </c>
    </row>
    <row r="64" spans="1:10" ht="15">
      <c r="A64" s="106" t="s">
        <v>41</v>
      </c>
      <c r="B64" s="106" t="s">
        <v>249</v>
      </c>
      <c r="C64" s="106" t="s">
        <v>56</v>
      </c>
      <c r="D64" s="106" t="s">
        <v>81</v>
      </c>
      <c r="E64" s="106" t="s">
        <v>66</v>
      </c>
      <c r="F64" s="107">
        <v>519407</v>
      </c>
      <c r="G64" s="108">
        <v>390000</v>
      </c>
      <c r="H64" s="106" t="s">
        <v>68</v>
      </c>
      <c r="I64" s="106" t="s">
        <v>88</v>
      </c>
      <c r="J64" s="109">
        <v>44307</v>
      </c>
    </row>
    <row r="65" spans="1:10" ht="15">
      <c r="A65" s="106" t="s">
        <v>41</v>
      </c>
      <c r="B65" s="106" t="s">
        <v>249</v>
      </c>
      <c r="C65" s="106" t="s">
        <v>27</v>
      </c>
      <c r="D65" s="106" t="s">
        <v>94</v>
      </c>
      <c r="E65" s="106" t="s">
        <v>66</v>
      </c>
      <c r="F65" s="107">
        <v>519745</v>
      </c>
      <c r="G65" s="108">
        <v>1700000</v>
      </c>
      <c r="H65" s="106" t="s">
        <v>68</v>
      </c>
      <c r="I65" s="106" t="s">
        <v>88</v>
      </c>
      <c r="J65" s="109">
        <v>44315</v>
      </c>
    </row>
    <row r="66" spans="1:10" ht="15">
      <c r="A66" s="106" t="s">
        <v>41</v>
      </c>
      <c r="B66" s="106" t="s">
        <v>249</v>
      </c>
      <c r="C66" s="106" t="s">
        <v>56</v>
      </c>
      <c r="D66" s="106" t="s">
        <v>58</v>
      </c>
      <c r="E66" s="106" t="s">
        <v>66</v>
      </c>
      <c r="F66" s="107">
        <v>519484</v>
      </c>
      <c r="G66" s="108">
        <v>565000</v>
      </c>
      <c r="H66" s="106" t="s">
        <v>68</v>
      </c>
      <c r="I66" s="106" t="s">
        <v>88</v>
      </c>
      <c r="J66" s="109">
        <v>44308</v>
      </c>
    </row>
    <row r="67" spans="1:10" ht="15">
      <c r="A67" s="106" t="s">
        <v>41</v>
      </c>
      <c r="B67" s="106" t="s">
        <v>249</v>
      </c>
      <c r="C67" s="106" t="s">
        <v>56</v>
      </c>
      <c r="D67" s="106" t="s">
        <v>81</v>
      </c>
      <c r="E67" s="106" t="s">
        <v>66</v>
      </c>
      <c r="F67" s="107">
        <v>519357</v>
      </c>
      <c r="G67" s="108">
        <v>655000</v>
      </c>
      <c r="H67" s="106" t="s">
        <v>68</v>
      </c>
      <c r="I67" s="106" t="s">
        <v>88</v>
      </c>
      <c r="J67" s="109">
        <v>44307</v>
      </c>
    </row>
    <row r="68" spans="1:10" ht="15">
      <c r="A68" s="106" t="s">
        <v>41</v>
      </c>
      <c r="B68" s="106" t="s">
        <v>249</v>
      </c>
      <c r="C68" s="106" t="s">
        <v>56</v>
      </c>
      <c r="D68" s="106" t="s">
        <v>81</v>
      </c>
      <c r="E68" s="106" t="s">
        <v>66</v>
      </c>
      <c r="F68" s="107">
        <v>519548</v>
      </c>
      <c r="G68" s="108">
        <v>350000</v>
      </c>
      <c r="H68" s="106" t="s">
        <v>68</v>
      </c>
      <c r="I68" s="106" t="s">
        <v>88</v>
      </c>
      <c r="J68" s="109">
        <v>44309</v>
      </c>
    </row>
    <row r="69" spans="1:10" ht="15">
      <c r="A69" s="106" t="s">
        <v>41</v>
      </c>
      <c r="B69" s="106" t="s">
        <v>249</v>
      </c>
      <c r="C69" s="106" t="s">
        <v>56</v>
      </c>
      <c r="D69" s="106" t="s">
        <v>81</v>
      </c>
      <c r="E69" s="106" t="s">
        <v>66</v>
      </c>
      <c r="F69" s="107">
        <v>519810</v>
      </c>
      <c r="G69" s="108">
        <v>375000</v>
      </c>
      <c r="H69" s="106" t="s">
        <v>68</v>
      </c>
      <c r="I69" s="106" t="s">
        <v>88</v>
      </c>
      <c r="J69" s="109">
        <v>44316</v>
      </c>
    </row>
    <row r="70" spans="1:10" ht="15">
      <c r="A70" s="106" t="s">
        <v>41</v>
      </c>
      <c r="B70" s="106" t="s">
        <v>249</v>
      </c>
      <c r="C70" s="106" t="s">
        <v>56</v>
      </c>
      <c r="D70" s="106" t="s">
        <v>81</v>
      </c>
      <c r="E70" s="106" t="s">
        <v>66</v>
      </c>
      <c r="F70" s="107">
        <v>519545</v>
      </c>
      <c r="G70" s="108">
        <v>360000</v>
      </c>
      <c r="H70" s="106" t="s">
        <v>68</v>
      </c>
      <c r="I70" s="106" t="s">
        <v>88</v>
      </c>
      <c r="J70" s="109">
        <v>44309</v>
      </c>
    </row>
    <row r="71" spans="1:10" ht="15">
      <c r="A71" s="106" t="s">
        <v>41</v>
      </c>
      <c r="B71" s="106" t="s">
        <v>249</v>
      </c>
      <c r="C71" s="106" t="s">
        <v>56</v>
      </c>
      <c r="D71" s="106" t="s">
        <v>81</v>
      </c>
      <c r="E71" s="106" t="s">
        <v>66</v>
      </c>
      <c r="F71" s="107">
        <v>519488</v>
      </c>
      <c r="G71" s="108">
        <v>350000</v>
      </c>
      <c r="H71" s="106" t="s">
        <v>68</v>
      </c>
      <c r="I71" s="106" t="s">
        <v>88</v>
      </c>
      <c r="J71" s="109">
        <v>44308</v>
      </c>
    </row>
    <row r="72" spans="1:10" ht="15">
      <c r="A72" s="106" t="s">
        <v>41</v>
      </c>
      <c r="B72" s="106" t="s">
        <v>249</v>
      </c>
      <c r="C72" s="106" t="s">
        <v>56</v>
      </c>
      <c r="D72" s="106" t="s">
        <v>58</v>
      </c>
      <c r="E72" s="106" t="s">
        <v>77</v>
      </c>
      <c r="F72" s="107">
        <v>519815</v>
      </c>
      <c r="G72" s="108">
        <v>250000</v>
      </c>
      <c r="H72" s="106" t="s">
        <v>68</v>
      </c>
      <c r="I72" s="106" t="s">
        <v>88</v>
      </c>
      <c r="J72" s="109">
        <v>44316</v>
      </c>
    </row>
    <row r="73" spans="1:10" ht="15">
      <c r="A73" s="106" t="s">
        <v>51</v>
      </c>
      <c r="B73" s="106" t="s">
        <v>250</v>
      </c>
      <c r="C73" s="106" t="s">
        <v>35</v>
      </c>
      <c r="D73" s="106" t="s">
        <v>78</v>
      </c>
      <c r="E73" s="106" t="s">
        <v>77</v>
      </c>
      <c r="F73" s="107">
        <v>518784</v>
      </c>
      <c r="G73" s="108">
        <v>231500</v>
      </c>
      <c r="H73" s="106" t="s">
        <v>68</v>
      </c>
      <c r="I73" s="106" t="s">
        <v>88</v>
      </c>
      <c r="J73" s="109">
        <v>44293</v>
      </c>
    </row>
    <row r="74" spans="1:10" ht="15">
      <c r="A74" s="106" t="s">
        <v>51</v>
      </c>
      <c r="B74" s="106" t="s">
        <v>250</v>
      </c>
      <c r="C74" s="106" t="s">
        <v>35</v>
      </c>
      <c r="D74" s="106" t="s">
        <v>78</v>
      </c>
      <c r="E74" s="106" t="s">
        <v>66</v>
      </c>
      <c r="F74" s="107">
        <v>519391</v>
      </c>
      <c r="G74" s="108">
        <v>270000</v>
      </c>
      <c r="H74" s="106" t="s">
        <v>68</v>
      </c>
      <c r="I74" s="106" t="s">
        <v>88</v>
      </c>
      <c r="J74" s="109">
        <v>44307</v>
      </c>
    </row>
    <row r="75" spans="1:10" ht="15">
      <c r="A75" s="106" t="s">
        <v>40</v>
      </c>
      <c r="B75" s="106" t="s">
        <v>251</v>
      </c>
      <c r="C75" s="106" t="s">
        <v>56</v>
      </c>
      <c r="D75" s="106" t="s">
        <v>60</v>
      </c>
      <c r="E75" s="106" t="s">
        <v>66</v>
      </c>
      <c r="F75" s="107">
        <v>519208</v>
      </c>
      <c r="G75" s="108">
        <v>820593</v>
      </c>
      <c r="H75" s="106" t="s">
        <v>88</v>
      </c>
      <c r="I75" s="106" t="s">
        <v>88</v>
      </c>
      <c r="J75" s="109">
        <v>44301</v>
      </c>
    </row>
    <row r="76" spans="1:10" ht="15">
      <c r="A76" s="106" t="s">
        <v>40</v>
      </c>
      <c r="B76" s="106" t="s">
        <v>251</v>
      </c>
      <c r="C76" s="106" t="s">
        <v>56</v>
      </c>
      <c r="D76" s="106" t="s">
        <v>59</v>
      </c>
      <c r="E76" s="106" t="s">
        <v>66</v>
      </c>
      <c r="F76" s="107">
        <v>519521</v>
      </c>
      <c r="G76" s="108">
        <v>510000</v>
      </c>
      <c r="H76" s="106" t="s">
        <v>68</v>
      </c>
      <c r="I76" s="106" t="s">
        <v>88</v>
      </c>
      <c r="J76" s="109">
        <v>44309</v>
      </c>
    </row>
    <row r="77" spans="1:10" ht="15">
      <c r="A77" s="106" t="s">
        <v>40</v>
      </c>
      <c r="B77" s="106" t="s">
        <v>251</v>
      </c>
      <c r="C77" s="106" t="s">
        <v>27</v>
      </c>
      <c r="D77" s="106" t="s">
        <v>93</v>
      </c>
      <c r="E77" s="106" t="s">
        <v>66</v>
      </c>
      <c r="F77" s="107">
        <v>519118</v>
      </c>
      <c r="G77" s="108">
        <v>416000</v>
      </c>
      <c r="H77" s="106" t="s">
        <v>68</v>
      </c>
      <c r="I77" s="106" t="s">
        <v>88</v>
      </c>
      <c r="J77" s="109">
        <v>44300</v>
      </c>
    </row>
    <row r="78" spans="1:10" ht="15">
      <c r="A78" s="106" t="s">
        <v>40</v>
      </c>
      <c r="B78" s="106" t="s">
        <v>251</v>
      </c>
      <c r="C78" s="106" t="s">
        <v>56</v>
      </c>
      <c r="D78" s="106" t="s">
        <v>59</v>
      </c>
      <c r="E78" s="106" t="s">
        <v>80</v>
      </c>
      <c r="F78" s="107">
        <v>518916</v>
      </c>
      <c r="G78" s="108">
        <v>324242</v>
      </c>
      <c r="H78" s="106" t="s">
        <v>88</v>
      </c>
      <c r="I78" s="106" t="s">
        <v>88</v>
      </c>
      <c r="J78" s="109">
        <v>44295</v>
      </c>
    </row>
    <row r="79" spans="1:10" ht="15">
      <c r="A79" s="106" t="s">
        <v>40</v>
      </c>
      <c r="B79" s="106" t="s">
        <v>251</v>
      </c>
      <c r="C79" s="106" t="s">
        <v>56</v>
      </c>
      <c r="D79" s="106" t="s">
        <v>60</v>
      </c>
      <c r="E79" s="106" t="s">
        <v>66</v>
      </c>
      <c r="F79" s="107">
        <v>519379</v>
      </c>
      <c r="G79" s="108">
        <v>460000</v>
      </c>
      <c r="H79" s="106" t="s">
        <v>68</v>
      </c>
      <c r="I79" s="106" t="s">
        <v>88</v>
      </c>
      <c r="J79" s="109">
        <v>44307</v>
      </c>
    </row>
    <row r="80" spans="1:10" ht="15">
      <c r="A80" s="106" t="s">
        <v>40</v>
      </c>
      <c r="B80" s="106" t="s">
        <v>251</v>
      </c>
      <c r="C80" s="106" t="s">
        <v>56</v>
      </c>
      <c r="D80" s="106" t="s">
        <v>59</v>
      </c>
      <c r="E80" s="106" t="s">
        <v>80</v>
      </c>
      <c r="F80" s="107">
        <v>519858</v>
      </c>
      <c r="G80" s="108">
        <v>330000</v>
      </c>
      <c r="H80" s="106" t="s">
        <v>88</v>
      </c>
      <c r="I80" s="106" t="s">
        <v>88</v>
      </c>
      <c r="J80" s="109">
        <v>44316</v>
      </c>
    </row>
    <row r="81" spans="1:10" ht="15">
      <c r="A81" s="106" t="s">
        <v>40</v>
      </c>
      <c r="B81" s="106" t="s">
        <v>251</v>
      </c>
      <c r="C81" s="106" t="s">
        <v>56</v>
      </c>
      <c r="D81" s="106" t="s">
        <v>59</v>
      </c>
      <c r="E81" s="106" t="s">
        <v>66</v>
      </c>
      <c r="F81" s="107">
        <v>519093</v>
      </c>
      <c r="G81" s="108">
        <v>393000</v>
      </c>
      <c r="H81" s="106" t="s">
        <v>68</v>
      </c>
      <c r="I81" s="106" t="s">
        <v>88</v>
      </c>
      <c r="J81" s="109">
        <v>44300</v>
      </c>
    </row>
    <row r="82" spans="1:10" ht="15">
      <c r="A82" s="106" t="s">
        <v>40</v>
      </c>
      <c r="B82" s="106" t="s">
        <v>251</v>
      </c>
      <c r="C82" s="106" t="s">
        <v>56</v>
      </c>
      <c r="D82" s="106" t="s">
        <v>60</v>
      </c>
      <c r="E82" s="106" t="s">
        <v>66</v>
      </c>
      <c r="F82" s="107">
        <v>518919</v>
      </c>
      <c r="G82" s="108">
        <v>758083</v>
      </c>
      <c r="H82" s="106" t="s">
        <v>88</v>
      </c>
      <c r="I82" s="106" t="s">
        <v>88</v>
      </c>
      <c r="J82" s="109">
        <v>44295</v>
      </c>
    </row>
    <row r="83" spans="1:10" ht="15">
      <c r="A83" s="106" t="s">
        <v>40</v>
      </c>
      <c r="B83" s="106" t="s">
        <v>251</v>
      </c>
      <c r="C83" s="106" t="s">
        <v>56</v>
      </c>
      <c r="D83" s="106" t="s">
        <v>60</v>
      </c>
      <c r="E83" s="106" t="s">
        <v>66</v>
      </c>
      <c r="F83" s="107">
        <v>519189</v>
      </c>
      <c r="G83" s="108">
        <v>333000</v>
      </c>
      <c r="H83" s="106" t="s">
        <v>68</v>
      </c>
      <c r="I83" s="106" t="s">
        <v>88</v>
      </c>
      <c r="J83" s="109">
        <v>44301</v>
      </c>
    </row>
    <row r="84" spans="1:10" ht="15">
      <c r="A84" s="106" t="s">
        <v>40</v>
      </c>
      <c r="B84" s="106" t="s">
        <v>251</v>
      </c>
      <c r="C84" s="106" t="s">
        <v>56</v>
      </c>
      <c r="D84" s="106" t="s">
        <v>67</v>
      </c>
      <c r="E84" s="106" t="s">
        <v>66</v>
      </c>
      <c r="F84" s="107">
        <v>519455</v>
      </c>
      <c r="G84" s="108">
        <v>425000</v>
      </c>
      <c r="H84" s="106" t="s">
        <v>68</v>
      </c>
      <c r="I84" s="106" t="s">
        <v>88</v>
      </c>
      <c r="J84" s="109">
        <v>44308</v>
      </c>
    </row>
    <row r="85" spans="1:10" ht="15">
      <c r="A85" s="106" t="s">
        <v>40</v>
      </c>
      <c r="B85" s="106" t="s">
        <v>251</v>
      </c>
      <c r="C85" s="106" t="s">
        <v>96</v>
      </c>
      <c r="D85" s="106" t="s">
        <v>100</v>
      </c>
      <c r="E85" s="106" t="s">
        <v>66</v>
      </c>
      <c r="F85" s="107">
        <v>519459</v>
      </c>
      <c r="G85" s="108">
        <v>660222</v>
      </c>
      <c r="H85" s="106" t="s">
        <v>68</v>
      </c>
      <c r="I85" s="106" t="s">
        <v>88</v>
      </c>
      <c r="J85" s="109">
        <v>44308</v>
      </c>
    </row>
    <row r="86" spans="1:10" ht="15">
      <c r="A86" s="106" t="s">
        <v>40</v>
      </c>
      <c r="B86" s="106" t="s">
        <v>251</v>
      </c>
      <c r="C86" s="106" t="s">
        <v>96</v>
      </c>
      <c r="D86" s="106" t="s">
        <v>97</v>
      </c>
      <c r="E86" s="106" t="s">
        <v>66</v>
      </c>
      <c r="F86" s="107">
        <v>519864</v>
      </c>
      <c r="G86" s="108">
        <v>575000</v>
      </c>
      <c r="H86" s="106" t="s">
        <v>68</v>
      </c>
      <c r="I86" s="106" t="s">
        <v>88</v>
      </c>
      <c r="J86" s="109">
        <v>44316</v>
      </c>
    </row>
    <row r="87" spans="1:10" ht="15">
      <c r="A87" s="106" t="s">
        <v>40</v>
      </c>
      <c r="B87" s="106" t="s">
        <v>251</v>
      </c>
      <c r="C87" s="106" t="s">
        <v>56</v>
      </c>
      <c r="D87" s="106" t="s">
        <v>59</v>
      </c>
      <c r="E87" s="106" t="s">
        <v>66</v>
      </c>
      <c r="F87" s="107">
        <v>519009</v>
      </c>
      <c r="G87" s="108">
        <v>475000</v>
      </c>
      <c r="H87" s="106" t="s">
        <v>68</v>
      </c>
      <c r="I87" s="106" t="s">
        <v>88</v>
      </c>
      <c r="J87" s="109">
        <v>44298</v>
      </c>
    </row>
    <row r="88" spans="1:10" ht="15">
      <c r="A88" s="106" t="s">
        <v>40</v>
      </c>
      <c r="B88" s="106" t="s">
        <v>251</v>
      </c>
      <c r="C88" s="106" t="s">
        <v>56</v>
      </c>
      <c r="D88" s="106" t="s">
        <v>59</v>
      </c>
      <c r="E88" s="106" t="s">
        <v>66</v>
      </c>
      <c r="F88" s="107">
        <v>519492</v>
      </c>
      <c r="G88" s="108">
        <v>395000</v>
      </c>
      <c r="H88" s="106" t="s">
        <v>68</v>
      </c>
      <c r="I88" s="106" t="s">
        <v>88</v>
      </c>
      <c r="J88" s="109">
        <v>44308</v>
      </c>
    </row>
    <row r="89" spans="1:10" ht="15">
      <c r="A89" s="106" t="s">
        <v>40</v>
      </c>
      <c r="B89" s="106" t="s">
        <v>251</v>
      </c>
      <c r="C89" s="106" t="s">
        <v>96</v>
      </c>
      <c r="D89" s="106" t="s">
        <v>97</v>
      </c>
      <c r="E89" s="106" t="s">
        <v>66</v>
      </c>
      <c r="F89" s="107">
        <v>519254</v>
      </c>
      <c r="G89" s="108">
        <v>370000</v>
      </c>
      <c r="H89" s="106" t="s">
        <v>68</v>
      </c>
      <c r="I89" s="106" t="s">
        <v>88</v>
      </c>
      <c r="J89" s="109">
        <v>44302</v>
      </c>
    </row>
    <row r="90" spans="1:10" ht="15">
      <c r="A90" s="106" t="s">
        <v>40</v>
      </c>
      <c r="B90" s="106" t="s">
        <v>251</v>
      </c>
      <c r="C90" s="106" t="s">
        <v>56</v>
      </c>
      <c r="D90" s="106" t="s">
        <v>60</v>
      </c>
      <c r="E90" s="106" t="s">
        <v>66</v>
      </c>
      <c r="F90" s="107">
        <v>519510</v>
      </c>
      <c r="G90" s="108">
        <v>165000</v>
      </c>
      <c r="H90" s="106" t="s">
        <v>68</v>
      </c>
      <c r="I90" s="106" t="s">
        <v>88</v>
      </c>
      <c r="J90" s="109">
        <v>44309</v>
      </c>
    </row>
    <row r="91" spans="1:10" ht="15">
      <c r="A91" s="106" t="s">
        <v>40</v>
      </c>
      <c r="B91" s="106" t="s">
        <v>251</v>
      </c>
      <c r="C91" s="106" t="s">
        <v>56</v>
      </c>
      <c r="D91" s="106" t="s">
        <v>67</v>
      </c>
      <c r="E91" s="106" t="s">
        <v>66</v>
      </c>
      <c r="F91" s="107">
        <v>519772</v>
      </c>
      <c r="G91" s="108">
        <v>355000</v>
      </c>
      <c r="H91" s="106" t="s">
        <v>68</v>
      </c>
      <c r="I91" s="106" t="s">
        <v>88</v>
      </c>
      <c r="J91" s="109">
        <v>44315</v>
      </c>
    </row>
    <row r="92" spans="1:10" ht="15">
      <c r="A92" s="106" t="s">
        <v>40</v>
      </c>
      <c r="B92" s="106" t="s">
        <v>251</v>
      </c>
      <c r="C92" s="106" t="s">
        <v>56</v>
      </c>
      <c r="D92" s="106" t="s">
        <v>95</v>
      </c>
      <c r="E92" s="106" t="s">
        <v>66</v>
      </c>
      <c r="F92" s="107">
        <v>519242</v>
      </c>
      <c r="G92" s="108">
        <v>380000</v>
      </c>
      <c r="H92" s="106" t="s">
        <v>68</v>
      </c>
      <c r="I92" s="106" t="s">
        <v>88</v>
      </c>
      <c r="J92" s="109">
        <v>44302</v>
      </c>
    </row>
    <row r="93" spans="1:10" ht="15">
      <c r="A93" s="106" t="s">
        <v>40</v>
      </c>
      <c r="B93" s="106" t="s">
        <v>251</v>
      </c>
      <c r="C93" s="106" t="s">
        <v>74</v>
      </c>
      <c r="D93" s="106" t="s">
        <v>102</v>
      </c>
      <c r="E93" s="106" t="s">
        <v>66</v>
      </c>
      <c r="F93" s="107">
        <v>519520</v>
      </c>
      <c r="G93" s="108">
        <v>544000</v>
      </c>
      <c r="H93" s="106" t="s">
        <v>68</v>
      </c>
      <c r="I93" s="106" t="s">
        <v>88</v>
      </c>
      <c r="J93" s="109">
        <v>44309</v>
      </c>
    </row>
    <row r="94" spans="1:10" ht="15">
      <c r="A94" s="106" t="s">
        <v>40</v>
      </c>
      <c r="B94" s="106" t="s">
        <v>251</v>
      </c>
      <c r="C94" s="106" t="s">
        <v>56</v>
      </c>
      <c r="D94" s="106" t="s">
        <v>60</v>
      </c>
      <c r="E94" s="106" t="s">
        <v>66</v>
      </c>
      <c r="F94" s="107">
        <v>519849</v>
      </c>
      <c r="G94" s="108">
        <v>324500</v>
      </c>
      <c r="H94" s="106" t="s">
        <v>88</v>
      </c>
      <c r="I94" s="106" t="s">
        <v>88</v>
      </c>
      <c r="J94" s="109">
        <v>44316</v>
      </c>
    </row>
    <row r="95" spans="1:10" ht="15">
      <c r="A95" s="106" t="s">
        <v>40</v>
      </c>
      <c r="B95" s="106" t="s">
        <v>251</v>
      </c>
      <c r="C95" s="106" t="s">
        <v>56</v>
      </c>
      <c r="D95" s="106" t="s">
        <v>60</v>
      </c>
      <c r="E95" s="106" t="s">
        <v>66</v>
      </c>
      <c r="F95" s="107">
        <v>518989</v>
      </c>
      <c r="G95" s="108">
        <v>525000</v>
      </c>
      <c r="H95" s="106" t="s">
        <v>68</v>
      </c>
      <c r="I95" s="106" t="s">
        <v>88</v>
      </c>
      <c r="J95" s="109">
        <v>44298</v>
      </c>
    </row>
    <row r="96" spans="1:10" ht="15">
      <c r="A96" s="106" t="s">
        <v>40</v>
      </c>
      <c r="B96" s="106" t="s">
        <v>251</v>
      </c>
      <c r="C96" s="106" t="s">
        <v>56</v>
      </c>
      <c r="D96" s="106" t="s">
        <v>60</v>
      </c>
      <c r="E96" s="106" t="s">
        <v>66</v>
      </c>
      <c r="F96" s="107">
        <v>519700</v>
      </c>
      <c r="G96" s="108">
        <v>359000</v>
      </c>
      <c r="H96" s="106" t="s">
        <v>68</v>
      </c>
      <c r="I96" s="106" t="s">
        <v>88</v>
      </c>
      <c r="J96" s="109">
        <v>44314</v>
      </c>
    </row>
    <row r="97" spans="1:10" ht="15">
      <c r="A97" s="106" t="s">
        <v>40</v>
      </c>
      <c r="B97" s="106" t="s">
        <v>251</v>
      </c>
      <c r="C97" s="106" t="s">
        <v>56</v>
      </c>
      <c r="D97" s="106" t="s">
        <v>59</v>
      </c>
      <c r="E97" s="106" t="s">
        <v>80</v>
      </c>
      <c r="F97" s="107">
        <v>519695</v>
      </c>
      <c r="G97" s="108">
        <v>362324</v>
      </c>
      <c r="H97" s="106" t="s">
        <v>88</v>
      </c>
      <c r="I97" s="106" t="s">
        <v>88</v>
      </c>
      <c r="J97" s="109">
        <v>44314</v>
      </c>
    </row>
    <row r="98" spans="1:10" ht="15">
      <c r="A98" s="106" t="s">
        <v>40</v>
      </c>
      <c r="B98" s="106" t="s">
        <v>251</v>
      </c>
      <c r="C98" s="106" t="s">
        <v>56</v>
      </c>
      <c r="D98" s="106" t="s">
        <v>67</v>
      </c>
      <c r="E98" s="106" t="s">
        <v>66</v>
      </c>
      <c r="F98" s="107">
        <v>518888</v>
      </c>
      <c r="G98" s="108">
        <v>380000</v>
      </c>
      <c r="H98" s="106" t="s">
        <v>68</v>
      </c>
      <c r="I98" s="106" t="s">
        <v>88</v>
      </c>
      <c r="J98" s="109">
        <v>44295</v>
      </c>
    </row>
    <row r="99" spans="1:10" ht="15">
      <c r="A99" s="106" t="s">
        <v>40</v>
      </c>
      <c r="B99" s="106" t="s">
        <v>251</v>
      </c>
      <c r="C99" s="106" t="s">
        <v>56</v>
      </c>
      <c r="D99" s="106" t="s">
        <v>59</v>
      </c>
      <c r="E99" s="106" t="s">
        <v>66</v>
      </c>
      <c r="F99" s="107">
        <v>519532</v>
      </c>
      <c r="G99" s="108">
        <v>419777</v>
      </c>
      <c r="H99" s="106" t="s">
        <v>68</v>
      </c>
      <c r="I99" s="106" t="s">
        <v>88</v>
      </c>
      <c r="J99" s="109">
        <v>44309</v>
      </c>
    </row>
    <row r="100" spans="1:10" ht="15">
      <c r="A100" s="106" t="s">
        <v>40</v>
      </c>
      <c r="B100" s="106" t="s">
        <v>251</v>
      </c>
      <c r="C100" s="106" t="s">
        <v>56</v>
      </c>
      <c r="D100" s="106" t="s">
        <v>67</v>
      </c>
      <c r="E100" s="106" t="s">
        <v>66</v>
      </c>
      <c r="F100" s="107">
        <v>519837</v>
      </c>
      <c r="G100" s="108">
        <v>325000</v>
      </c>
      <c r="H100" s="106" t="s">
        <v>68</v>
      </c>
      <c r="I100" s="106" t="s">
        <v>88</v>
      </c>
      <c r="J100" s="109">
        <v>44316</v>
      </c>
    </row>
    <row r="101" spans="1:10" ht="15">
      <c r="A101" s="106" t="s">
        <v>40</v>
      </c>
      <c r="B101" s="106" t="s">
        <v>251</v>
      </c>
      <c r="C101" s="106" t="s">
        <v>56</v>
      </c>
      <c r="D101" s="106" t="s">
        <v>59</v>
      </c>
      <c r="E101" s="106" t="s">
        <v>66</v>
      </c>
      <c r="F101" s="107">
        <v>518519</v>
      </c>
      <c r="G101" s="108">
        <v>292000</v>
      </c>
      <c r="H101" s="106" t="s">
        <v>68</v>
      </c>
      <c r="I101" s="106" t="s">
        <v>88</v>
      </c>
      <c r="J101" s="109">
        <v>44287</v>
      </c>
    </row>
    <row r="102" spans="1:10" ht="15">
      <c r="A102" s="106" t="s">
        <v>40</v>
      </c>
      <c r="B102" s="106" t="s">
        <v>251</v>
      </c>
      <c r="C102" s="106" t="s">
        <v>56</v>
      </c>
      <c r="D102" s="106" t="s">
        <v>67</v>
      </c>
      <c r="E102" s="106" t="s">
        <v>66</v>
      </c>
      <c r="F102" s="107">
        <v>519543</v>
      </c>
      <c r="G102" s="108">
        <v>3345000</v>
      </c>
      <c r="H102" s="106" t="s">
        <v>68</v>
      </c>
      <c r="I102" s="106" t="s">
        <v>88</v>
      </c>
      <c r="J102" s="109">
        <v>44309</v>
      </c>
    </row>
    <row r="103" spans="1:10" ht="15">
      <c r="A103" s="106" t="s">
        <v>40</v>
      </c>
      <c r="B103" s="106" t="s">
        <v>251</v>
      </c>
      <c r="C103" s="106" t="s">
        <v>56</v>
      </c>
      <c r="D103" s="106" t="s">
        <v>60</v>
      </c>
      <c r="E103" s="106" t="s">
        <v>66</v>
      </c>
      <c r="F103" s="107">
        <v>518529</v>
      </c>
      <c r="G103" s="108">
        <v>615000</v>
      </c>
      <c r="H103" s="106" t="s">
        <v>68</v>
      </c>
      <c r="I103" s="106" t="s">
        <v>88</v>
      </c>
      <c r="J103" s="109">
        <v>44287</v>
      </c>
    </row>
    <row r="104" spans="1:10" ht="15">
      <c r="A104" s="106" t="s">
        <v>40</v>
      </c>
      <c r="B104" s="106" t="s">
        <v>251</v>
      </c>
      <c r="C104" s="106" t="s">
        <v>56</v>
      </c>
      <c r="D104" s="106" t="s">
        <v>67</v>
      </c>
      <c r="E104" s="106" t="s">
        <v>66</v>
      </c>
      <c r="F104" s="107">
        <v>519767</v>
      </c>
      <c r="G104" s="108">
        <v>495000</v>
      </c>
      <c r="H104" s="106" t="s">
        <v>68</v>
      </c>
      <c r="I104" s="106" t="s">
        <v>88</v>
      </c>
      <c r="J104" s="109">
        <v>44315</v>
      </c>
    </row>
    <row r="105" spans="1:10" ht="15">
      <c r="A105" s="106" t="s">
        <v>40</v>
      </c>
      <c r="B105" s="106" t="s">
        <v>251</v>
      </c>
      <c r="C105" s="106" t="s">
        <v>56</v>
      </c>
      <c r="D105" s="106" t="s">
        <v>59</v>
      </c>
      <c r="E105" s="106" t="s">
        <v>80</v>
      </c>
      <c r="F105" s="107">
        <v>519861</v>
      </c>
      <c r="G105" s="108">
        <v>375676</v>
      </c>
      <c r="H105" s="106" t="s">
        <v>88</v>
      </c>
      <c r="I105" s="106" t="s">
        <v>88</v>
      </c>
      <c r="J105" s="109">
        <v>44316</v>
      </c>
    </row>
    <row r="106" spans="1:10" ht="15">
      <c r="A106" s="106" t="s">
        <v>40</v>
      </c>
      <c r="B106" s="106" t="s">
        <v>251</v>
      </c>
      <c r="C106" s="106" t="s">
        <v>56</v>
      </c>
      <c r="D106" s="106" t="s">
        <v>95</v>
      </c>
      <c r="E106" s="106" t="s">
        <v>66</v>
      </c>
      <c r="F106" s="107">
        <v>519513</v>
      </c>
      <c r="G106" s="108">
        <v>740000</v>
      </c>
      <c r="H106" s="106" t="s">
        <v>68</v>
      </c>
      <c r="I106" s="106" t="s">
        <v>88</v>
      </c>
      <c r="J106" s="109">
        <v>44309</v>
      </c>
    </row>
    <row r="107" spans="1:10" ht="15">
      <c r="A107" s="106" t="s">
        <v>40</v>
      </c>
      <c r="B107" s="106" t="s">
        <v>251</v>
      </c>
      <c r="C107" s="106" t="s">
        <v>56</v>
      </c>
      <c r="D107" s="106" t="s">
        <v>59</v>
      </c>
      <c r="E107" s="106" t="s">
        <v>66</v>
      </c>
      <c r="F107" s="107">
        <v>519334</v>
      </c>
      <c r="G107" s="108">
        <v>350000</v>
      </c>
      <c r="H107" s="106" t="s">
        <v>68</v>
      </c>
      <c r="I107" s="106" t="s">
        <v>88</v>
      </c>
      <c r="J107" s="109">
        <v>44306</v>
      </c>
    </row>
    <row r="108" spans="1:10" ht="15">
      <c r="A108" s="106" t="s">
        <v>40</v>
      </c>
      <c r="B108" s="106" t="s">
        <v>251</v>
      </c>
      <c r="C108" s="106" t="s">
        <v>74</v>
      </c>
      <c r="D108" s="106" t="s">
        <v>76</v>
      </c>
      <c r="E108" s="106" t="s">
        <v>66</v>
      </c>
      <c r="F108" s="107">
        <v>518656</v>
      </c>
      <c r="G108" s="108">
        <v>799000</v>
      </c>
      <c r="H108" s="106" t="s">
        <v>68</v>
      </c>
      <c r="I108" s="106" t="s">
        <v>88</v>
      </c>
      <c r="J108" s="109">
        <v>44291</v>
      </c>
    </row>
    <row r="109" spans="1:10" ht="15">
      <c r="A109" s="106" t="s">
        <v>40</v>
      </c>
      <c r="B109" s="106" t="s">
        <v>251</v>
      </c>
      <c r="C109" s="106" t="s">
        <v>27</v>
      </c>
      <c r="D109" s="106" t="s">
        <v>93</v>
      </c>
      <c r="E109" s="106" t="s">
        <v>66</v>
      </c>
      <c r="F109" s="107">
        <v>519781</v>
      </c>
      <c r="G109" s="108">
        <v>457500</v>
      </c>
      <c r="H109" s="106" t="s">
        <v>68</v>
      </c>
      <c r="I109" s="106" t="s">
        <v>88</v>
      </c>
      <c r="J109" s="109">
        <v>44315</v>
      </c>
    </row>
    <row r="110" spans="1:10" ht="15">
      <c r="A110" s="106" t="s">
        <v>40</v>
      </c>
      <c r="B110" s="106" t="s">
        <v>251</v>
      </c>
      <c r="C110" s="106" t="s">
        <v>74</v>
      </c>
      <c r="D110" s="106" t="s">
        <v>76</v>
      </c>
      <c r="E110" s="106" t="s">
        <v>66</v>
      </c>
      <c r="F110" s="107">
        <v>519763</v>
      </c>
      <c r="G110" s="108">
        <v>382000</v>
      </c>
      <c r="H110" s="106" t="s">
        <v>68</v>
      </c>
      <c r="I110" s="106" t="s">
        <v>88</v>
      </c>
      <c r="J110" s="109">
        <v>44315</v>
      </c>
    </row>
    <row r="111" spans="1:10" ht="15">
      <c r="A111" s="106" t="s">
        <v>40</v>
      </c>
      <c r="B111" s="106" t="s">
        <v>251</v>
      </c>
      <c r="C111" s="106" t="s">
        <v>27</v>
      </c>
      <c r="D111" s="106" t="s">
        <v>93</v>
      </c>
      <c r="E111" s="106" t="s">
        <v>66</v>
      </c>
      <c r="F111" s="107">
        <v>519846</v>
      </c>
      <c r="G111" s="108">
        <v>395000</v>
      </c>
      <c r="H111" s="106" t="s">
        <v>68</v>
      </c>
      <c r="I111" s="106" t="s">
        <v>88</v>
      </c>
      <c r="J111" s="109">
        <v>44316</v>
      </c>
    </row>
    <row r="112" spans="1:10" ht="15">
      <c r="A112" s="106" t="s">
        <v>40</v>
      </c>
      <c r="B112" s="106" t="s">
        <v>251</v>
      </c>
      <c r="C112" s="106" t="s">
        <v>27</v>
      </c>
      <c r="D112" s="106" t="s">
        <v>73</v>
      </c>
      <c r="E112" s="106" t="s">
        <v>66</v>
      </c>
      <c r="F112" s="107">
        <v>518552</v>
      </c>
      <c r="G112" s="108">
        <v>1250000</v>
      </c>
      <c r="H112" s="106" t="s">
        <v>68</v>
      </c>
      <c r="I112" s="106" t="s">
        <v>88</v>
      </c>
      <c r="J112" s="109">
        <v>44288</v>
      </c>
    </row>
    <row r="113" spans="1:10" ht="15">
      <c r="A113" s="106" t="s">
        <v>40</v>
      </c>
      <c r="B113" s="106" t="s">
        <v>251</v>
      </c>
      <c r="C113" s="106" t="s">
        <v>56</v>
      </c>
      <c r="D113" s="106" t="s">
        <v>67</v>
      </c>
      <c r="E113" s="106" t="s">
        <v>66</v>
      </c>
      <c r="F113" s="107">
        <v>519302</v>
      </c>
      <c r="G113" s="108">
        <v>391500</v>
      </c>
      <c r="H113" s="106" t="s">
        <v>68</v>
      </c>
      <c r="I113" s="106" t="s">
        <v>88</v>
      </c>
      <c r="J113" s="109">
        <v>44305</v>
      </c>
    </row>
    <row r="114" spans="1:10" ht="15">
      <c r="A114" s="106" t="s">
        <v>40</v>
      </c>
      <c r="B114" s="106" t="s">
        <v>251</v>
      </c>
      <c r="C114" s="106" t="s">
        <v>56</v>
      </c>
      <c r="D114" s="106" t="s">
        <v>67</v>
      </c>
      <c r="E114" s="106" t="s">
        <v>66</v>
      </c>
      <c r="F114" s="107">
        <v>518508</v>
      </c>
      <c r="G114" s="108">
        <v>335000</v>
      </c>
      <c r="H114" s="106" t="s">
        <v>68</v>
      </c>
      <c r="I114" s="106" t="s">
        <v>88</v>
      </c>
      <c r="J114" s="109">
        <v>44287</v>
      </c>
    </row>
    <row r="115" spans="1:10" ht="15">
      <c r="A115" s="106" t="s">
        <v>40</v>
      </c>
      <c r="B115" s="106" t="s">
        <v>251</v>
      </c>
      <c r="C115" s="106" t="s">
        <v>56</v>
      </c>
      <c r="D115" s="106" t="s">
        <v>67</v>
      </c>
      <c r="E115" s="106" t="s">
        <v>66</v>
      </c>
      <c r="F115" s="107">
        <v>519248</v>
      </c>
      <c r="G115" s="108">
        <v>382500</v>
      </c>
      <c r="H115" s="106" t="s">
        <v>68</v>
      </c>
      <c r="I115" s="106" t="s">
        <v>88</v>
      </c>
      <c r="J115" s="109">
        <v>44302</v>
      </c>
    </row>
    <row r="116" spans="1:10" ht="15">
      <c r="A116" s="106" t="s">
        <v>40</v>
      </c>
      <c r="B116" s="106" t="s">
        <v>251</v>
      </c>
      <c r="C116" s="106" t="s">
        <v>56</v>
      </c>
      <c r="D116" s="106" t="s">
        <v>59</v>
      </c>
      <c r="E116" s="106" t="s">
        <v>69</v>
      </c>
      <c r="F116" s="107">
        <v>519330</v>
      </c>
      <c r="G116" s="108">
        <v>385000</v>
      </c>
      <c r="H116" s="106" t="s">
        <v>68</v>
      </c>
      <c r="I116" s="106" t="s">
        <v>88</v>
      </c>
      <c r="J116" s="109">
        <v>44306</v>
      </c>
    </row>
    <row r="117" spans="1:10" ht="15">
      <c r="A117" s="106" t="s">
        <v>40</v>
      </c>
      <c r="B117" s="106" t="s">
        <v>251</v>
      </c>
      <c r="C117" s="106" t="s">
        <v>56</v>
      </c>
      <c r="D117" s="106" t="s">
        <v>67</v>
      </c>
      <c r="E117" s="106" t="s">
        <v>66</v>
      </c>
      <c r="F117" s="107">
        <v>519805</v>
      </c>
      <c r="G117" s="108">
        <v>740000</v>
      </c>
      <c r="H117" s="106" t="s">
        <v>68</v>
      </c>
      <c r="I117" s="106" t="s">
        <v>88</v>
      </c>
      <c r="J117" s="109">
        <v>44316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97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5" t="s">
        <v>0</v>
      </c>
      <c r="B1" s="85" t="s">
        <v>43</v>
      </c>
      <c r="C1" s="85" t="s">
        <v>1</v>
      </c>
      <c r="D1" s="85" t="s">
        <v>38</v>
      </c>
      <c r="E1" s="85" t="s">
        <v>36</v>
      </c>
      <c r="F1" s="85" t="s">
        <v>44</v>
      </c>
      <c r="G1" s="85" t="s">
        <v>37</v>
      </c>
      <c r="H1" s="85" t="s">
        <v>47</v>
      </c>
      <c r="L1">
        <v>97</v>
      </c>
    </row>
    <row r="2" spans="1:12" ht="15">
      <c r="A2" s="110" t="s">
        <v>118</v>
      </c>
      <c r="B2" s="110" t="s">
        <v>252</v>
      </c>
      <c r="C2" s="110" t="s">
        <v>109</v>
      </c>
      <c r="D2" s="110" t="s">
        <v>119</v>
      </c>
      <c r="E2" s="111">
        <v>518568</v>
      </c>
      <c r="F2" s="112">
        <v>332000</v>
      </c>
      <c r="G2" s="113">
        <v>44288</v>
      </c>
      <c r="H2" s="110" t="s">
        <v>120</v>
      </c>
    </row>
    <row r="3" spans="1:12" ht="15">
      <c r="A3" s="110" t="s">
        <v>42</v>
      </c>
      <c r="B3" s="110" t="s">
        <v>245</v>
      </c>
      <c r="C3" s="110" t="s">
        <v>109</v>
      </c>
      <c r="D3" s="110" t="s">
        <v>237</v>
      </c>
      <c r="E3" s="111">
        <v>519804</v>
      </c>
      <c r="F3" s="112">
        <v>285600</v>
      </c>
      <c r="G3" s="113">
        <v>44316</v>
      </c>
      <c r="H3" s="110" t="s">
        <v>238</v>
      </c>
    </row>
    <row r="4" spans="1:12" ht="15">
      <c r="A4" s="110" t="s">
        <v>42</v>
      </c>
      <c r="B4" s="110" t="s">
        <v>245</v>
      </c>
      <c r="C4" s="110" t="s">
        <v>195</v>
      </c>
      <c r="D4" s="110" t="s">
        <v>194</v>
      </c>
      <c r="E4" s="111">
        <v>519401</v>
      </c>
      <c r="F4" s="112">
        <v>156000</v>
      </c>
      <c r="G4" s="113">
        <v>44307</v>
      </c>
      <c r="H4" s="110" t="s">
        <v>196</v>
      </c>
    </row>
    <row r="5" spans="1:12" ht="15">
      <c r="A5" s="110" t="s">
        <v>42</v>
      </c>
      <c r="B5" s="110" t="s">
        <v>245</v>
      </c>
      <c r="C5" s="110" t="s">
        <v>109</v>
      </c>
      <c r="D5" s="110" t="s">
        <v>146</v>
      </c>
      <c r="E5" s="111">
        <v>518899</v>
      </c>
      <c r="F5" s="112">
        <v>416000</v>
      </c>
      <c r="G5" s="113">
        <v>44295</v>
      </c>
      <c r="H5" s="110" t="s">
        <v>147</v>
      </c>
    </row>
    <row r="6" spans="1:12" ht="15">
      <c r="A6" s="110" t="s">
        <v>42</v>
      </c>
      <c r="B6" s="110" t="s">
        <v>245</v>
      </c>
      <c r="C6" s="110" t="s">
        <v>109</v>
      </c>
      <c r="D6" s="110" t="s">
        <v>176</v>
      </c>
      <c r="E6" s="111">
        <v>519200</v>
      </c>
      <c r="F6" s="112">
        <v>216347</v>
      </c>
      <c r="G6" s="113">
        <v>44301</v>
      </c>
      <c r="H6" s="110" t="s">
        <v>110</v>
      </c>
    </row>
    <row r="7" spans="1:12" ht="15">
      <c r="A7" s="110" t="s">
        <v>42</v>
      </c>
      <c r="B7" s="110" t="s">
        <v>245</v>
      </c>
      <c r="C7" s="110" t="s">
        <v>109</v>
      </c>
      <c r="D7" s="110" t="s">
        <v>240</v>
      </c>
      <c r="E7" s="111">
        <v>519818</v>
      </c>
      <c r="F7" s="112">
        <v>239920</v>
      </c>
      <c r="G7" s="113">
        <v>44316</v>
      </c>
      <c r="H7" s="110" t="s">
        <v>110</v>
      </c>
    </row>
    <row r="8" spans="1:12" ht="15">
      <c r="A8" s="110" t="s">
        <v>39</v>
      </c>
      <c r="B8" s="110" t="s">
        <v>246</v>
      </c>
      <c r="C8" s="110" t="s">
        <v>112</v>
      </c>
      <c r="D8" s="110" t="s">
        <v>158</v>
      </c>
      <c r="E8" s="111">
        <v>518998</v>
      </c>
      <c r="F8" s="112">
        <v>149151</v>
      </c>
      <c r="G8" s="113">
        <v>44298</v>
      </c>
      <c r="H8" s="110" t="s">
        <v>159</v>
      </c>
    </row>
    <row r="9" spans="1:12" ht="15">
      <c r="A9" s="110" t="s">
        <v>39</v>
      </c>
      <c r="B9" s="110" t="s">
        <v>246</v>
      </c>
      <c r="C9" s="110" t="s">
        <v>109</v>
      </c>
      <c r="D9" s="110" t="s">
        <v>232</v>
      </c>
      <c r="E9" s="111">
        <v>519789</v>
      </c>
      <c r="F9" s="112">
        <v>274458</v>
      </c>
      <c r="G9" s="113">
        <v>44316</v>
      </c>
      <c r="H9" s="110" t="s">
        <v>120</v>
      </c>
    </row>
    <row r="10" spans="1:12" ht="30">
      <c r="A10" s="110" t="s">
        <v>39</v>
      </c>
      <c r="B10" s="110" t="s">
        <v>246</v>
      </c>
      <c r="C10" s="110" t="s">
        <v>109</v>
      </c>
      <c r="D10" s="110" t="s">
        <v>107</v>
      </c>
      <c r="E10" s="111">
        <v>519855</v>
      </c>
      <c r="F10" s="112">
        <v>324000</v>
      </c>
      <c r="G10" s="113">
        <v>44316</v>
      </c>
      <c r="H10" s="110" t="s">
        <v>242</v>
      </c>
    </row>
    <row r="11" spans="1:12" ht="15">
      <c r="A11" s="110" t="s">
        <v>39</v>
      </c>
      <c r="B11" s="110" t="s">
        <v>246</v>
      </c>
      <c r="C11" s="110" t="s">
        <v>225</v>
      </c>
      <c r="D11" s="110" t="s">
        <v>224</v>
      </c>
      <c r="E11" s="111">
        <v>519660</v>
      </c>
      <c r="F11" s="112">
        <v>2500000</v>
      </c>
      <c r="G11" s="113">
        <v>44313</v>
      </c>
      <c r="H11" s="110" t="s">
        <v>226</v>
      </c>
    </row>
    <row r="12" spans="1:12" ht="15">
      <c r="A12" s="110" t="s">
        <v>39</v>
      </c>
      <c r="B12" s="110" t="s">
        <v>246</v>
      </c>
      <c r="C12" s="110" t="s">
        <v>109</v>
      </c>
      <c r="D12" s="110" t="s">
        <v>221</v>
      </c>
      <c r="E12" s="111">
        <v>519656</v>
      </c>
      <c r="F12" s="112">
        <v>135700</v>
      </c>
      <c r="G12" s="113">
        <v>44313</v>
      </c>
      <c r="H12" s="110" t="s">
        <v>110</v>
      </c>
    </row>
    <row r="13" spans="1:12" ht="15">
      <c r="A13" s="110" t="s">
        <v>39</v>
      </c>
      <c r="B13" s="110" t="s">
        <v>246</v>
      </c>
      <c r="C13" s="110" t="s">
        <v>109</v>
      </c>
      <c r="D13" s="110" t="s">
        <v>168</v>
      </c>
      <c r="E13" s="111">
        <v>519082</v>
      </c>
      <c r="F13" s="112">
        <v>157000</v>
      </c>
      <c r="G13" s="113">
        <v>44300</v>
      </c>
      <c r="H13" s="110" t="s">
        <v>120</v>
      </c>
    </row>
    <row r="14" spans="1:12" ht="15">
      <c r="A14" s="110" t="s">
        <v>39</v>
      </c>
      <c r="B14" s="110" t="s">
        <v>246</v>
      </c>
      <c r="C14" s="110" t="s">
        <v>109</v>
      </c>
      <c r="D14" s="110" t="s">
        <v>130</v>
      </c>
      <c r="E14" s="111">
        <v>518753</v>
      </c>
      <c r="F14" s="112">
        <v>239000</v>
      </c>
      <c r="G14" s="113">
        <v>44293</v>
      </c>
      <c r="H14" s="110" t="s">
        <v>110</v>
      </c>
    </row>
    <row r="15" spans="1:12" ht="15">
      <c r="A15" s="110" t="s">
        <v>39</v>
      </c>
      <c r="B15" s="110" t="s">
        <v>246</v>
      </c>
      <c r="C15" s="110" t="s">
        <v>109</v>
      </c>
      <c r="D15" s="110" t="s">
        <v>133</v>
      </c>
      <c r="E15" s="111">
        <v>518779</v>
      </c>
      <c r="F15" s="112">
        <v>245000</v>
      </c>
      <c r="G15" s="113">
        <v>44293</v>
      </c>
      <c r="H15" s="110" t="s">
        <v>134</v>
      </c>
    </row>
    <row r="16" spans="1:12" ht="15">
      <c r="A16" s="110" t="s">
        <v>39</v>
      </c>
      <c r="B16" s="110" t="s">
        <v>246</v>
      </c>
      <c r="C16" s="110" t="s">
        <v>109</v>
      </c>
      <c r="D16" s="110" t="s">
        <v>181</v>
      </c>
      <c r="E16" s="111">
        <v>519268</v>
      </c>
      <c r="F16" s="112">
        <v>385800</v>
      </c>
      <c r="G16" s="113">
        <v>44305</v>
      </c>
      <c r="H16" s="110" t="s">
        <v>182</v>
      </c>
    </row>
    <row r="17" spans="1:8" ht="15">
      <c r="A17" s="110" t="s">
        <v>39</v>
      </c>
      <c r="B17" s="110" t="s">
        <v>246</v>
      </c>
      <c r="C17" s="110" t="s">
        <v>109</v>
      </c>
      <c r="D17" s="110" t="s">
        <v>208</v>
      </c>
      <c r="E17" s="111">
        <v>519565</v>
      </c>
      <c r="F17" s="112">
        <v>114000</v>
      </c>
      <c r="G17" s="113">
        <v>44312</v>
      </c>
      <c r="H17" s="110" t="s">
        <v>120</v>
      </c>
    </row>
    <row r="18" spans="1:8" ht="30">
      <c r="A18" s="110" t="s">
        <v>39</v>
      </c>
      <c r="B18" s="110" t="s">
        <v>246</v>
      </c>
      <c r="C18" s="110" t="s">
        <v>109</v>
      </c>
      <c r="D18" s="110" t="s">
        <v>173</v>
      </c>
      <c r="E18" s="111">
        <v>519185</v>
      </c>
      <c r="F18" s="112">
        <v>160000</v>
      </c>
      <c r="G18" s="113">
        <v>44301</v>
      </c>
      <c r="H18" s="110" t="s">
        <v>174</v>
      </c>
    </row>
    <row r="19" spans="1:8" ht="15">
      <c r="A19" s="110" t="s">
        <v>39</v>
      </c>
      <c r="B19" s="110" t="s">
        <v>246</v>
      </c>
      <c r="C19" s="110" t="s">
        <v>109</v>
      </c>
      <c r="D19" s="110" t="s">
        <v>178</v>
      </c>
      <c r="E19" s="111">
        <v>519236</v>
      </c>
      <c r="F19" s="112">
        <v>332000</v>
      </c>
      <c r="G19" s="113">
        <v>44302</v>
      </c>
      <c r="H19" s="110" t="s">
        <v>120</v>
      </c>
    </row>
    <row r="20" spans="1:8" ht="15">
      <c r="A20" s="110" t="s">
        <v>39</v>
      </c>
      <c r="B20" s="110" t="s">
        <v>246</v>
      </c>
      <c r="C20" s="110" t="s">
        <v>109</v>
      </c>
      <c r="D20" s="110" t="s">
        <v>183</v>
      </c>
      <c r="E20" s="111">
        <v>519273</v>
      </c>
      <c r="F20" s="112">
        <v>322000</v>
      </c>
      <c r="G20" s="113">
        <v>44305</v>
      </c>
      <c r="H20" s="110" t="s">
        <v>159</v>
      </c>
    </row>
    <row r="21" spans="1:8" ht="15">
      <c r="A21" s="110" t="s">
        <v>39</v>
      </c>
      <c r="B21" s="110" t="s">
        <v>246</v>
      </c>
      <c r="C21" s="110" t="s">
        <v>109</v>
      </c>
      <c r="D21" s="110" t="s">
        <v>197</v>
      </c>
      <c r="E21" s="111">
        <v>519402</v>
      </c>
      <c r="F21" s="112">
        <v>99000</v>
      </c>
      <c r="G21" s="113">
        <v>44307</v>
      </c>
      <c r="H21" s="110" t="s">
        <v>159</v>
      </c>
    </row>
    <row r="22" spans="1:8" ht="15">
      <c r="A22" s="110" t="s">
        <v>39</v>
      </c>
      <c r="B22" s="110" t="s">
        <v>246</v>
      </c>
      <c r="C22" s="110" t="s">
        <v>109</v>
      </c>
      <c r="D22" s="110" t="s">
        <v>204</v>
      </c>
      <c r="E22" s="111">
        <v>519511</v>
      </c>
      <c r="F22" s="112">
        <v>200000</v>
      </c>
      <c r="G22" s="113">
        <v>44309</v>
      </c>
      <c r="H22" s="110" t="s">
        <v>120</v>
      </c>
    </row>
    <row r="23" spans="1:8" ht="15">
      <c r="A23" s="110" t="s">
        <v>39</v>
      </c>
      <c r="B23" s="110" t="s">
        <v>246</v>
      </c>
      <c r="C23" s="110" t="s">
        <v>109</v>
      </c>
      <c r="D23" s="110" t="s">
        <v>156</v>
      </c>
      <c r="E23" s="111">
        <v>518995</v>
      </c>
      <c r="F23" s="112">
        <v>314000</v>
      </c>
      <c r="G23" s="113">
        <v>44298</v>
      </c>
      <c r="H23" s="110" t="s">
        <v>157</v>
      </c>
    </row>
    <row r="24" spans="1:8" ht="15">
      <c r="A24" s="110" t="s">
        <v>39</v>
      </c>
      <c r="B24" s="110" t="s">
        <v>246</v>
      </c>
      <c r="C24" s="110" t="s">
        <v>109</v>
      </c>
      <c r="D24" s="110" t="s">
        <v>135</v>
      </c>
      <c r="E24" s="111">
        <v>518780</v>
      </c>
      <c r="F24" s="112">
        <v>63000</v>
      </c>
      <c r="G24" s="113">
        <v>44293</v>
      </c>
      <c r="H24" s="110" t="s">
        <v>136</v>
      </c>
    </row>
    <row r="25" spans="1:8" ht="15">
      <c r="A25" s="110" t="s">
        <v>89</v>
      </c>
      <c r="B25" s="110" t="s">
        <v>248</v>
      </c>
      <c r="C25" s="110" t="s">
        <v>139</v>
      </c>
      <c r="D25" s="110" t="s">
        <v>234</v>
      </c>
      <c r="E25" s="111">
        <v>519796</v>
      </c>
      <c r="F25" s="112">
        <v>342490</v>
      </c>
      <c r="G25" s="113">
        <v>44316</v>
      </c>
      <c r="H25" s="110" t="s">
        <v>235</v>
      </c>
    </row>
    <row r="26" spans="1:8" ht="15">
      <c r="A26" s="110" t="s">
        <v>89</v>
      </c>
      <c r="B26" s="110" t="s">
        <v>248</v>
      </c>
      <c r="C26" s="110" t="s">
        <v>109</v>
      </c>
      <c r="D26" s="110" t="s">
        <v>122</v>
      </c>
      <c r="E26" s="111">
        <v>518649</v>
      </c>
      <c r="F26" s="112">
        <v>144000</v>
      </c>
      <c r="G26" s="113">
        <v>44291</v>
      </c>
      <c r="H26" s="110" t="s">
        <v>123</v>
      </c>
    </row>
    <row r="27" spans="1:8" ht="15">
      <c r="A27" s="110" t="s">
        <v>89</v>
      </c>
      <c r="B27" s="110" t="s">
        <v>248</v>
      </c>
      <c r="C27" s="110" t="s">
        <v>109</v>
      </c>
      <c r="D27" s="110" t="s">
        <v>236</v>
      </c>
      <c r="E27" s="111">
        <v>519801</v>
      </c>
      <c r="F27" s="112">
        <v>248000</v>
      </c>
      <c r="G27" s="113">
        <v>44316</v>
      </c>
      <c r="H27" s="110" t="s">
        <v>159</v>
      </c>
    </row>
    <row r="28" spans="1:8" ht="15">
      <c r="A28" s="110" t="s">
        <v>89</v>
      </c>
      <c r="B28" s="110" t="s">
        <v>248</v>
      </c>
      <c r="C28" s="110" t="s">
        <v>109</v>
      </c>
      <c r="D28" s="110" t="s">
        <v>184</v>
      </c>
      <c r="E28" s="111">
        <v>519294</v>
      </c>
      <c r="F28" s="112">
        <v>165000</v>
      </c>
      <c r="G28" s="113">
        <v>44305</v>
      </c>
      <c r="H28" s="110" t="s">
        <v>185</v>
      </c>
    </row>
    <row r="29" spans="1:8" ht="15">
      <c r="A29" s="110" t="s">
        <v>89</v>
      </c>
      <c r="B29" s="110" t="s">
        <v>248</v>
      </c>
      <c r="C29" s="110" t="s">
        <v>109</v>
      </c>
      <c r="D29" s="110" t="s">
        <v>220</v>
      </c>
      <c r="E29" s="111">
        <v>519652</v>
      </c>
      <c r="F29" s="112">
        <v>232000</v>
      </c>
      <c r="G29" s="113">
        <v>44313</v>
      </c>
      <c r="H29" s="110" t="s">
        <v>123</v>
      </c>
    </row>
    <row r="30" spans="1:8" ht="15">
      <c r="A30" s="110" t="s">
        <v>89</v>
      </c>
      <c r="B30" s="110" t="s">
        <v>248</v>
      </c>
      <c r="C30" s="110" t="s">
        <v>109</v>
      </c>
      <c r="D30" s="110" t="s">
        <v>230</v>
      </c>
      <c r="E30" s="111">
        <v>519788</v>
      </c>
      <c r="F30" s="112">
        <v>404000</v>
      </c>
      <c r="G30" s="113">
        <v>44316</v>
      </c>
      <c r="H30" s="110" t="s">
        <v>231</v>
      </c>
    </row>
    <row r="31" spans="1:8" ht="15">
      <c r="A31" s="110" t="s">
        <v>41</v>
      </c>
      <c r="B31" s="110" t="s">
        <v>249</v>
      </c>
      <c r="C31" s="110" t="s">
        <v>109</v>
      </c>
      <c r="D31" s="110" t="s">
        <v>161</v>
      </c>
      <c r="E31" s="111">
        <v>519047</v>
      </c>
      <c r="F31" s="112">
        <v>292000</v>
      </c>
      <c r="G31" s="113">
        <v>44299</v>
      </c>
      <c r="H31" s="110" t="s">
        <v>110</v>
      </c>
    </row>
    <row r="32" spans="1:8" ht="15">
      <c r="A32" s="110" t="s">
        <v>41</v>
      </c>
      <c r="B32" s="110" t="s">
        <v>249</v>
      </c>
      <c r="C32" s="110" t="s">
        <v>109</v>
      </c>
      <c r="D32" s="110" t="s">
        <v>144</v>
      </c>
      <c r="E32" s="111">
        <v>518890</v>
      </c>
      <c r="F32" s="112">
        <v>449000</v>
      </c>
      <c r="G32" s="113">
        <v>44295</v>
      </c>
      <c r="H32" s="110" t="s">
        <v>110</v>
      </c>
    </row>
    <row r="33" spans="1:8" ht="15">
      <c r="A33" s="110" t="s">
        <v>41</v>
      </c>
      <c r="B33" s="110" t="s">
        <v>249</v>
      </c>
      <c r="C33" s="110" t="s">
        <v>109</v>
      </c>
      <c r="D33" s="110" t="s">
        <v>241</v>
      </c>
      <c r="E33" s="111">
        <v>519822</v>
      </c>
      <c r="F33" s="112">
        <v>98000</v>
      </c>
      <c r="G33" s="113">
        <v>44316</v>
      </c>
      <c r="H33" s="110" t="s">
        <v>128</v>
      </c>
    </row>
    <row r="34" spans="1:8" ht="15">
      <c r="A34" s="110" t="s">
        <v>41</v>
      </c>
      <c r="B34" s="110" t="s">
        <v>249</v>
      </c>
      <c r="C34" s="110" t="s">
        <v>109</v>
      </c>
      <c r="D34" s="110" t="s">
        <v>129</v>
      </c>
      <c r="E34" s="111">
        <v>518752</v>
      </c>
      <c r="F34" s="112">
        <v>192600</v>
      </c>
      <c r="G34" s="113">
        <v>44293</v>
      </c>
      <c r="H34" s="110" t="s">
        <v>110</v>
      </c>
    </row>
    <row r="35" spans="1:8" ht="15">
      <c r="A35" s="110" t="s">
        <v>41</v>
      </c>
      <c r="B35" s="110" t="s">
        <v>249</v>
      </c>
      <c r="C35" s="110" t="s">
        <v>109</v>
      </c>
      <c r="D35" s="110" t="s">
        <v>229</v>
      </c>
      <c r="E35" s="111">
        <v>519690</v>
      </c>
      <c r="F35" s="112">
        <v>109700</v>
      </c>
      <c r="G35" s="113">
        <v>44314</v>
      </c>
      <c r="H35" s="110" t="s">
        <v>188</v>
      </c>
    </row>
    <row r="36" spans="1:8" ht="15">
      <c r="A36" s="110" t="s">
        <v>41</v>
      </c>
      <c r="B36" s="110" t="s">
        <v>249</v>
      </c>
      <c r="C36" s="110" t="s">
        <v>109</v>
      </c>
      <c r="D36" s="110" t="s">
        <v>152</v>
      </c>
      <c r="E36" s="111">
        <v>518984</v>
      </c>
      <c r="F36" s="112">
        <v>480000</v>
      </c>
      <c r="G36" s="113">
        <v>44298</v>
      </c>
      <c r="H36" s="110" t="s">
        <v>153</v>
      </c>
    </row>
    <row r="37" spans="1:8" ht="15">
      <c r="A37" s="110" t="s">
        <v>41</v>
      </c>
      <c r="B37" s="110" t="s">
        <v>249</v>
      </c>
      <c r="C37" s="110" t="s">
        <v>109</v>
      </c>
      <c r="D37" s="110" t="s">
        <v>239</v>
      </c>
      <c r="E37" s="111">
        <v>519807</v>
      </c>
      <c r="F37" s="112">
        <v>237500</v>
      </c>
      <c r="G37" s="113">
        <v>44316</v>
      </c>
      <c r="H37" s="110" t="s">
        <v>128</v>
      </c>
    </row>
    <row r="38" spans="1:8" ht="15">
      <c r="A38" s="110" t="s">
        <v>41</v>
      </c>
      <c r="B38" s="110" t="s">
        <v>249</v>
      </c>
      <c r="C38" s="110" t="s">
        <v>109</v>
      </c>
      <c r="D38" s="110" t="s">
        <v>155</v>
      </c>
      <c r="E38" s="111">
        <v>518988</v>
      </c>
      <c r="F38" s="112">
        <v>219000</v>
      </c>
      <c r="G38" s="113">
        <v>44298</v>
      </c>
      <c r="H38" s="110" t="s">
        <v>128</v>
      </c>
    </row>
    <row r="39" spans="1:8" ht="15">
      <c r="A39" s="110" t="s">
        <v>41</v>
      </c>
      <c r="B39" s="110" t="s">
        <v>249</v>
      </c>
      <c r="C39" s="110" t="s">
        <v>109</v>
      </c>
      <c r="D39" s="110" t="s">
        <v>160</v>
      </c>
      <c r="E39" s="111">
        <v>519008</v>
      </c>
      <c r="F39" s="112">
        <v>192800</v>
      </c>
      <c r="G39" s="113">
        <v>44298</v>
      </c>
      <c r="H39" s="110" t="s">
        <v>110</v>
      </c>
    </row>
    <row r="40" spans="1:8" ht="15">
      <c r="A40" s="110" t="s">
        <v>41</v>
      </c>
      <c r="B40" s="110" t="s">
        <v>249</v>
      </c>
      <c r="C40" s="110" t="s">
        <v>109</v>
      </c>
      <c r="D40" s="110" t="s">
        <v>121</v>
      </c>
      <c r="E40" s="111">
        <v>518611</v>
      </c>
      <c r="F40" s="112">
        <v>188000</v>
      </c>
      <c r="G40" s="113">
        <v>44291</v>
      </c>
      <c r="H40" s="110" t="s">
        <v>110</v>
      </c>
    </row>
    <row r="41" spans="1:8" ht="15">
      <c r="A41" s="110" t="s">
        <v>41</v>
      </c>
      <c r="B41" s="110" t="s">
        <v>249</v>
      </c>
      <c r="C41" s="110" t="s">
        <v>69</v>
      </c>
      <c r="D41" s="110" t="s">
        <v>114</v>
      </c>
      <c r="E41" s="111">
        <v>518554</v>
      </c>
      <c r="F41" s="112">
        <v>1600000</v>
      </c>
      <c r="G41" s="113">
        <v>44288</v>
      </c>
      <c r="H41" s="110" t="s">
        <v>115</v>
      </c>
    </row>
    <row r="42" spans="1:8" ht="15">
      <c r="A42" s="110" t="s">
        <v>41</v>
      </c>
      <c r="B42" s="110" t="s">
        <v>249</v>
      </c>
      <c r="C42" s="110" t="s">
        <v>109</v>
      </c>
      <c r="D42" s="110" t="s">
        <v>162</v>
      </c>
      <c r="E42" s="111">
        <v>519054</v>
      </c>
      <c r="F42" s="112">
        <v>73200</v>
      </c>
      <c r="G42" s="113">
        <v>44299</v>
      </c>
      <c r="H42" s="110" t="s">
        <v>128</v>
      </c>
    </row>
    <row r="43" spans="1:8" ht="15">
      <c r="A43" s="110" t="s">
        <v>41</v>
      </c>
      <c r="B43" s="110" t="s">
        <v>249</v>
      </c>
      <c r="C43" s="110" t="s">
        <v>109</v>
      </c>
      <c r="D43" s="110" t="s">
        <v>179</v>
      </c>
      <c r="E43" s="111">
        <v>519249</v>
      </c>
      <c r="F43" s="112">
        <v>233000</v>
      </c>
      <c r="G43" s="113">
        <v>44302</v>
      </c>
      <c r="H43" s="110" t="s">
        <v>180</v>
      </c>
    </row>
    <row r="44" spans="1:8" ht="15">
      <c r="A44" s="110" t="s">
        <v>41</v>
      </c>
      <c r="B44" s="110" t="s">
        <v>249</v>
      </c>
      <c r="C44" s="110" t="s">
        <v>139</v>
      </c>
      <c r="D44" s="110" t="s">
        <v>169</v>
      </c>
      <c r="E44" s="111">
        <v>519092</v>
      </c>
      <c r="F44" s="112">
        <v>297110</v>
      </c>
      <c r="G44" s="113">
        <v>44300</v>
      </c>
      <c r="H44" s="110" t="s">
        <v>110</v>
      </c>
    </row>
    <row r="45" spans="1:8" ht="15">
      <c r="A45" s="110" t="s">
        <v>41</v>
      </c>
      <c r="B45" s="110" t="s">
        <v>249</v>
      </c>
      <c r="C45" s="110" t="s">
        <v>109</v>
      </c>
      <c r="D45" s="110" t="s">
        <v>218</v>
      </c>
      <c r="E45" s="111">
        <v>519643</v>
      </c>
      <c r="F45" s="112">
        <v>165000</v>
      </c>
      <c r="G45" s="113">
        <v>44313</v>
      </c>
      <c r="H45" s="110" t="s">
        <v>128</v>
      </c>
    </row>
    <row r="46" spans="1:8" ht="15">
      <c r="A46" s="110" t="s">
        <v>41</v>
      </c>
      <c r="B46" s="110" t="s">
        <v>249</v>
      </c>
      <c r="C46" s="110" t="s">
        <v>109</v>
      </c>
      <c r="D46" s="110" t="s">
        <v>172</v>
      </c>
      <c r="E46" s="111">
        <v>519169</v>
      </c>
      <c r="F46" s="112">
        <v>162500</v>
      </c>
      <c r="G46" s="113">
        <v>44301</v>
      </c>
      <c r="H46" s="110" t="s">
        <v>110</v>
      </c>
    </row>
    <row r="47" spans="1:8" ht="15">
      <c r="A47" s="110" t="s">
        <v>41</v>
      </c>
      <c r="B47" s="110" t="s">
        <v>249</v>
      </c>
      <c r="C47" s="110" t="s">
        <v>109</v>
      </c>
      <c r="D47" s="110" t="s">
        <v>154</v>
      </c>
      <c r="E47" s="111">
        <v>518987</v>
      </c>
      <c r="F47" s="112">
        <v>288000</v>
      </c>
      <c r="G47" s="113">
        <v>44298</v>
      </c>
      <c r="H47" s="110" t="s">
        <v>128</v>
      </c>
    </row>
    <row r="48" spans="1:8" ht="15">
      <c r="A48" s="110" t="s">
        <v>41</v>
      </c>
      <c r="B48" s="110" t="s">
        <v>249</v>
      </c>
      <c r="C48" s="110" t="s">
        <v>109</v>
      </c>
      <c r="D48" s="110" t="s">
        <v>131</v>
      </c>
      <c r="E48" s="111">
        <v>518757</v>
      </c>
      <c r="F48" s="112">
        <v>378000</v>
      </c>
      <c r="G48" s="113">
        <v>44293</v>
      </c>
      <c r="H48" s="110" t="s">
        <v>128</v>
      </c>
    </row>
    <row r="49" spans="1:8" ht="15">
      <c r="A49" s="110" t="s">
        <v>41</v>
      </c>
      <c r="B49" s="110" t="s">
        <v>249</v>
      </c>
      <c r="C49" s="110" t="s">
        <v>109</v>
      </c>
      <c r="D49" s="110" t="s">
        <v>145</v>
      </c>
      <c r="E49" s="111">
        <v>518892</v>
      </c>
      <c r="F49" s="112">
        <v>268029</v>
      </c>
      <c r="G49" s="113">
        <v>44295</v>
      </c>
      <c r="H49" s="110" t="s">
        <v>110</v>
      </c>
    </row>
    <row r="50" spans="1:8" ht="15">
      <c r="A50" s="110" t="s">
        <v>41</v>
      </c>
      <c r="B50" s="110" t="s">
        <v>249</v>
      </c>
      <c r="C50" s="110" t="s">
        <v>109</v>
      </c>
      <c r="D50" s="110" t="s">
        <v>212</v>
      </c>
      <c r="E50" s="111">
        <v>519592</v>
      </c>
      <c r="F50" s="112">
        <v>198750</v>
      </c>
      <c r="G50" s="113">
        <v>44312</v>
      </c>
      <c r="H50" s="110" t="s">
        <v>213</v>
      </c>
    </row>
    <row r="51" spans="1:8" ht="15">
      <c r="A51" s="110" t="s">
        <v>41</v>
      </c>
      <c r="B51" s="110" t="s">
        <v>249</v>
      </c>
      <c r="C51" s="110" t="s">
        <v>109</v>
      </c>
      <c r="D51" s="110" t="s">
        <v>143</v>
      </c>
      <c r="E51" s="111">
        <v>518878</v>
      </c>
      <c r="F51" s="112">
        <v>244700</v>
      </c>
      <c r="G51" s="113">
        <v>44295</v>
      </c>
      <c r="H51" s="110" t="s">
        <v>128</v>
      </c>
    </row>
    <row r="52" spans="1:8" ht="15">
      <c r="A52" s="110" t="s">
        <v>41</v>
      </c>
      <c r="B52" s="110" t="s">
        <v>249</v>
      </c>
      <c r="C52" s="110" t="s">
        <v>139</v>
      </c>
      <c r="D52" s="110" t="s">
        <v>138</v>
      </c>
      <c r="E52" s="111">
        <v>518828</v>
      </c>
      <c r="F52" s="112">
        <v>158641</v>
      </c>
      <c r="G52" s="113">
        <v>44294</v>
      </c>
      <c r="H52" s="110" t="s">
        <v>110</v>
      </c>
    </row>
    <row r="53" spans="1:8" ht="15">
      <c r="A53" s="110" t="s">
        <v>41</v>
      </c>
      <c r="B53" s="110" t="s">
        <v>249</v>
      </c>
      <c r="C53" s="110" t="s">
        <v>109</v>
      </c>
      <c r="D53" s="110" t="s">
        <v>187</v>
      </c>
      <c r="E53" s="111">
        <v>519306</v>
      </c>
      <c r="F53" s="112">
        <v>192400</v>
      </c>
      <c r="G53" s="113">
        <v>44305</v>
      </c>
      <c r="H53" s="110" t="s">
        <v>188</v>
      </c>
    </row>
    <row r="54" spans="1:8" ht="15">
      <c r="A54" s="110" t="s">
        <v>41</v>
      </c>
      <c r="B54" s="110" t="s">
        <v>249</v>
      </c>
      <c r="C54" s="110" t="s">
        <v>109</v>
      </c>
      <c r="D54" s="110" t="s">
        <v>217</v>
      </c>
      <c r="E54" s="111">
        <v>519619</v>
      </c>
      <c r="F54" s="112">
        <v>175000</v>
      </c>
      <c r="G54" s="113">
        <v>44313</v>
      </c>
      <c r="H54" s="110" t="s">
        <v>216</v>
      </c>
    </row>
    <row r="55" spans="1:8" ht="15">
      <c r="A55" s="110" t="s">
        <v>41</v>
      </c>
      <c r="B55" s="110" t="s">
        <v>249</v>
      </c>
      <c r="C55" s="110" t="s">
        <v>109</v>
      </c>
      <c r="D55" s="110" t="s">
        <v>177</v>
      </c>
      <c r="E55" s="111">
        <v>519232</v>
      </c>
      <c r="F55" s="112">
        <v>179800</v>
      </c>
      <c r="G55" s="113">
        <v>44302</v>
      </c>
      <c r="H55" s="110" t="s">
        <v>110</v>
      </c>
    </row>
    <row r="56" spans="1:8" ht="15">
      <c r="A56" s="110" t="s">
        <v>41</v>
      </c>
      <c r="B56" s="110" t="s">
        <v>249</v>
      </c>
      <c r="C56" s="110" t="s">
        <v>109</v>
      </c>
      <c r="D56" s="110" t="s">
        <v>228</v>
      </c>
      <c r="E56" s="111">
        <v>519674</v>
      </c>
      <c r="F56" s="112">
        <v>450000</v>
      </c>
      <c r="G56" s="113">
        <v>44314</v>
      </c>
      <c r="H56" s="110" t="s">
        <v>120</v>
      </c>
    </row>
    <row r="57" spans="1:8" ht="15">
      <c r="A57" s="110" t="s">
        <v>41</v>
      </c>
      <c r="B57" s="110" t="s">
        <v>249</v>
      </c>
      <c r="C57" s="110" t="s">
        <v>109</v>
      </c>
      <c r="D57" s="110" t="s">
        <v>227</v>
      </c>
      <c r="E57" s="111">
        <v>519662</v>
      </c>
      <c r="F57" s="112">
        <v>115000</v>
      </c>
      <c r="G57" s="113">
        <v>44313</v>
      </c>
      <c r="H57" s="110" t="s">
        <v>128</v>
      </c>
    </row>
    <row r="58" spans="1:8" ht="15">
      <c r="A58" s="110" t="s">
        <v>41</v>
      </c>
      <c r="B58" s="110" t="s">
        <v>249</v>
      </c>
      <c r="C58" s="110" t="s">
        <v>109</v>
      </c>
      <c r="D58" s="110" t="s">
        <v>189</v>
      </c>
      <c r="E58" s="111">
        <v>519309</v>
      </c>
      <c r="F58" s="112">
        <v>195000</v>
      </c>
      <c r="G58" s="113">
        <v>44306</v>
      </c>
      <c r="H58" s="110" t="s">
        <v>117</v>
      </c>
    </row>
    <row r="59" spans="1:8" ht="15">
      <c r="A59" s="110" t="s">
        <v>41</v>
      </c>
      <c r="B59" s="110" t="s">
        <v>249</v>
      </c>
      <c r="C59" s="110" t="s">
        <v>109</v>
      </c>
      <c r="D59" s="110" t="s">
        <v>198</v>
      </c>
      <c r="E59" s="111">
        <v>519416</v>
      </c>
      <c r="F59" s="112">
        <v>110700</v>
      </c>
      <c r="G59" s="113">
        <v>44307</v>
      </c>
      <c r="H59" s="110" t="s">
        <v>110</v>
      </c>
    </row>
    <row r="60" spans="1:8" ht="15">
      <c r="A60" s="110" t="s">
        <v>41</v>
      </c>
      <c r="B60" s="110" t="s">
        <v>249</v>
      </c>
      <c r="C60" s="110" t="s">
        <v>139</v>
      </c>
      <c r="D60" s="110" t="s">
        <v>191</v>
      </c>
      <c r="E60" s="111">
        <v>519356</v>
      </c>
      <c r="F60" s="112">
        <v>153133</v>
      </c>
      <c r="G60" s="113">
        <v>44307</v>
      </c>
      <c r="H60" s="110" t="s">
        <v>110</v>
      </c>
    </row>
    <row r="61" spans="1:8" ht="15">
      <c r="A61" s="110" t="s">
        <v>41</v>
      </c>
      <c r="B61" s="110" t="s">
        <v>249</v>
      </c>
      <c r="C61" s="110" t="s">
        <v>109</v>
      </c>
      <c r="D61" s="110" t="s">
        <v>202</v>
      </c>
      <c r="E61" s="111">
        <v>519507</v>
      </c>
      <c r="F61" s="112">
        <v>200001</v>
      </c>
      <c r="G61" s="113">
        <v>44309</v>
      </c>
      <c r="H61" s="110" t="s">
        <v>203</v>
      </c>
    </row>
    <row r="62" spans="1:8" ht="15">
      <c r="A62" s="110" t="s">
        <v>41</v>
      </c>
      <c r="B62" s="110" t="s">
        <v>249</v>
      </c>
      <c r="C62" s="110" t="s">
        <v>109</v>
      </c>
      <c r="D62" s="110" t="s">
        <v>137</v>
      </c>
      <c r="E62" s="111">
        <v>518825</v>
      </c>
      <c r="F62" s="112">
        <v>175000</v>
      </c>
      <c r="G62" s="113">
        <v>44294</v>
      </c>
      <c r="H62" s="110" t="s">
        <v>128</v>
      </c>
    </row>
    <row r="63" spans="1:8" ht="15">
      <c r="A63" s="110" t="s">
        <v>41</v>
      </c>
      <c r="B63" s="110" t="s">
        <v>249</v>
      </c>
      <c r="C63" s="110" t="s">
        <v>109</v>
      </c>
      <c r="D63" s="110" t="s">
        <v>215</v>
      </c>
      <c r="E63" s="111">
        <v>519617</v>
      </c>
      <c r="F63" s="112">
        <v>306000</v>
      </c>
      <c r="G63" s="113">
        <v>44313</v>
      </c>
      <c r="H63" s="110" t="s">
        <v>216</v>
      </c>
    </row>
    <row r="64" spans="1:8" ht="15">
      <c r="A64" s="110" t="s">
        <v>41</v>
      </c>
      <c r="B64" s="110" t="s">
        <v>249</v>
      </c>
      <c r="C64" s="110" t="s">
        <v>109</v>
      </c>
      <c r="D64" s="110" t="s">
        <v>205</v>
      </c>
      <c r="E64" s="111">
        <v>519528</v>
      </c>
      <c r="F64" s="112">
        <v>144800</v>
      </c>
      <c r="G64" s="113">
        <v>44309</v>
      </c>
      <c r="H64" s="110" t="s">
        <v>110</v>
      </c>
    </row>
    <row r="65" spans="1:8" ht="15">
      <c r="A65" s="110" t="s">
        <v>41</v>
      </c>
      <c r="B65" s="110" t="s">
        <v>249</v>
      </c>
      <c r="C65" s="110" t="s">
        <v>109</v>
      </c>
      <c r="D65" s="110" t="s">
        <v>233</v>
      </c>
      <c r="E65" s="111">
        <v>519791</v>
      </c>
      <c r="F65" s="112">
        <v>309000</v>
      </c>
      <c r="G65" s="113">
        <v>44316</v>
      </c>
      <c r="H65" s="110" t="s">
        <v>117</v>
      </c>
    </row>
    <row r="66" spans="1:8" ht="15">
      <c r="A66" s="110" t="s">
        <v>41</v>
      </c>
      <c r="B66" s="110" t="s">
        <v>249</v>
      </c>
      <c r="C66" s="110" t="s">
        <v>109</v>
      </c>
      <c r="D66" s="110" t="s">
        <v>190</v>
      </c>
      <c r="E66" s="111">
        <v>519325</v>
      </c>
      <c r="F66" s="112">
        <v>256400</v>
      </c>
      <c r="G66" s="113">
        <v>44306</v>
      </c>
      <c r="H66" s="110" t="s">
        <v>110</v>
      </c>
    </row>
    <row r="67" spans="1:8" ht="15">
      <c r="A67" s="110" t="s">
        <v>41</v>
      </c>
      <c r="B67" s="110" t="s">
        <v>249</v>
      </c>
      <c r="C67" s="110" t="s">
        <v>109</v>
      </c>
      <c r="D67" s="110" t="s">
        <v>132</v>
      </c>
      <c r="E67" s="111">
        <v>518777</v>
      </c>
      <c r="F67" s="112">
        <v>154000</v>
      </c>
      <c r="G67" s="113">
        <v>44293</v>
      </c>
      <c r="H67" s="110" t="s">
        <v>128</v>
      </c>
    </row>
    <row r="68" spans="1:8" ht="15">
      <c r="A68" s="110" t="s">
        <v>41</v>
      </c>
      <c r="B68" s="110" t="s">
        <v>249</v>
      </c>
      <c r="C68" s="110" t="s">
        <v>109</v>
      </c>
      <c r="D68" s="110" t="s">
        <v>207</v>
      </c>
      <c r="E68" s="111">
        <v>519563</v>
      </c>
      <c r="F68" s="112">
        <v>560640</v>
      </c>
      <c r="G68" s="113">
        <v>44312</v>
      </c>
      <c r="H68" s="110" t="s">
        <v>120</v>
      </c>
    </row>
    <row r="69" spans="1:8" ht="15">
      <c r="A69" s="110" t="s">
        <v>41</v>
      </c>
      <c r="B69" s="110" t="s">
        <v>249</v>
      </c>
      <c r="C69" s="110" t="s">
        <v>109</v>
      </c>
      <c r="D69" s="110" t="s">
        <v>219</v>
      </c>
      <c r="E69" s="111">
        <v>519647</v>
      </c>
      <c r="F69" s="112">
        <v>100000</v>
      </c>
      <c r="G69" s="113">
        <v>44313</v>
      </c>
      <c r="H69" s="110" t="s">
        <v>165</v>
      </c>
    </row>
    <row r="70" spans="1:8" ht="15">
      <c r="A70" s="110" t="s">
        <v>41</v>
      </c>
      <c r="B70" s="110" t="s">
        <v>249</v>
      </c>
      <c r="C70" s="110" t="s">
        <v>109</v>
      </c>
      <c r="D70" s="110" t="s">
        <v>166</v>
      </c>
      <c r="E70" s="111">
        <v>519064</v>
      </c>
      <c r="F70" s="112">
        <v>212000</v>
      </c>
      <c r="G70" s="113">
        <v>44299</v>
      </c>
      <c r="H70" s="110" t="s">
        <v>167</v>
      </c>
    </row>
    <row r="71" spans="1:8" ht="15">
      <c r="A71" s="110" t="s">
        <v>41</v>
      </c>
      <c r="B71" s="110" t="s">
        <v>249</v>
      </c>
      <c r="C71" s="110" t="s">
        <v>112</v>
      </c>
      <c r="D71" s="110" t="s">
        <v>175</v>
      </c>
      <c r="E71" s="111">
        <v>519192</v>
      </c>
      <c r="F71" s="112">
        <v>357820</v>
      </c>
      <c r="G71" s="113">
        <v>44301</v>
      </c>
      <c r="H71" s="110" t="s">
        <v>110</v>
      </c>
    </row>
    <row r="72" spans="1:8" ht="15">
      <c r="A72" s="110" t="s">
        <v>41</v>
      </c>
      <c r="B72" s="110" t="s">
        <v>249</v>
      </c>
      <c r="C72" s="110" t="s">
        <v>109</v>
      </c>
      <c r="D72" s="110" t="s">
        <v>193</v>
      </c>
      <c r="E72" s="111">
        <v>519390</v>
      </c>
      <c r="F72" s="112">
        <v>276000</v>
      </c>
      <c r="G72" s="113">
        <v>44307</v>
      </c>
      <c r="H72" s="110" t="s">
        <v>110</v>
      </c>
    </row>
    <row r="73" spans="1:8" ht="15">
      <c r="A73" s="110" t="s">
        <v>40</v>
      </c>
      <c r="B73" s="110" t="s">
        <v>251</v>
      </c>
      <c r="C73" s="110" t="s">
        <v>109</v>
      </c>
      <c r="D73" s="110" t="s">
        <v>200</v>
      </c>
      <c r="E73" s="111">
        <v>519490</v>
      </c>
      <c r="F73" s="112">
        <v>159540</v>
      </c>
      <c r="G73" s="113">
        <v>44308</v>
      </c>
      <c r="H73" s="110" t="s">
        <v>201</v>
      </c>
    </row>
    <row r="74" spans="1:8" ht="15">
      <c r="A74" s="110" t="s">
        <v>40</v>
      </c>
      <c r="B74" s="110" t="s">
        <v>251</v>
      </c>
      <c r="C74" s="110" t="s">
        <v>109</v>
      </c>
      <c r="D74" s="110" t="s">
        <v>148</v>
      </c>
      <c r="E74" s="111">
        <v>518928</v>
      </c>
      <c r="F74" s="112">
        <v>288000</v>
      </c>
      <c r="G74" s="113">
        <v>44295</v>
      </c>
      <c r="H74" s="110" t="s">
        <v>110</v>
      </c>
    </row>
    <row r="75" spans="1:8" ht="15">
      <c r="A75" s="110" t="s">
        <v>40</v>
      </c>
      <c r="B75" s="110" t="s">
        <v>251</v>
      </c>
      <c r="C75" s="110" t="s">
        <v>109</v>
      </c>
      <c r="D75" s="110" t="s">
        <v>206</v>
      </c>
      <c r="E75" s="111">
        <v>519542</v>
      </c>
      <c r="F75" s="112">
        <v>271000</v>
      </c>
      <c r="G75" s="113">
        <v>44309</v>
      </c>
      <c r="H75" s="110" t="s">
        <v>128</v>
      </c>
    </row>
    <row r="76" spans="1:8" ht="15">
      <c r="A76" s="110" t="s">
        <v>40</v>
      </c>
      <c r="B76" s="110" t="s">
        <v>251</v>
      </c>
      <c r="C76" s="110" t="s">
        <v>109</v>
      </c>
      <c r="D76" s="110" t="s">
        <v>149</v>
      </c>
      <c r="E76" s="111">
        <v>518933</v>
      </c>
      <c r="F76" s="112">
        <v>308000</v>
      </c>
      <c r="G76" s="113">
        <v>44295</v>
      </c>
      <c r="H76" s="110" t="s">
        <v>150</v>
      </c>
    </row>
    <row r="77" spans="1:8" ht="15">
      <c r="A77" s="110" t="s">
        <v>40</v>
      </c>
      <c r="B77" s="110" t="s">
        <v>251</v>
      </c>
      <c r="C77" s="110" t="s">
        <v>109</v>
      </c>
      <c r="D77" s="110" t="s">
        <v>192</v>
      </c>
      <c r="E77" s="111">
        <v>519375</v>
      </c>
      <c r="F77" s="112">
        <v>200000</v>
      </c>
      <c r="G77" s="113">
        <v>44307</v>
      </c>
      <c r="H77" s="110" t="s">
        <v>128</v>
      </c>
    </row>
    <row r="78" spans="1:8" ht="15">
      <c r="A78" s="110" t="s">
        <v>40</v>
      </c>
      <c r="B78" s="110" t="s">
        <v>251</v>
      </c>
      <c r="C78" s="110" t="s">
        <v>112</v>
      </c>
      <c r="D78" s="110" t="s">
        <v>222</v>
      </c>
      <c r="E78" s="111">
        <v>519658</v>
      </c>
      <c r="F78" s="112">
        <v>448230</v>
      </c>
      <c r="G78" s="113">
        <v>44313</v>
      </c>
      <c r="H78" s="110" t="s">
        <v>223</v>
      </c>
    </row>
    <row r="79" spans="1:8" ht="15">
      <c r="A79" s="110" t="s">
        <v>40</v>
      </c>
      <c r="B79" s="110" t="s">
        <v>251</v>
      </c>
      <c r="C79" s="110" t="s">
        <v>109</v>
      </c>
      <c r="D79" s="110" t="s">
        <v>199</v>
      </c>
      <c r="E79" s="111">
        <v>519454</v>
      </c>
      <c r="F79" s="112">
        <v>125000</v>
      </c>
      <c r="G79" s="113">
        <v>44308</v>
      </c>
      <c r="H79" s="110" t="s">
        <v>110</v>
      </c>
    </row>
    <row r="80" spans="1:8" ht="15">
      <c r="A80" s="110" t="s">
        <v>40</v>
      </c>
      <c r="B80" s="110" t="s">
        <v>251</v>
      </c>
      <c r="C80" s="110" t="s">
        <v>109</v>
      </c>
      <c r="D80" s="110" t="s">
        <v>142</v>
      </c>
      <c r="E80" s="111">
        <v>518876</v>
      </c>
      <c r="F80" s="112">
        <v>185000</v>
      </c>
      <c r="G80" s="113">
        <v>44295</v>
      </c>
      <c r="H80" s="110" t="s">
        <v>128</v>
      </c>
    </row>
    <row r="81" spans="1:8" ht="15">
      <c r="A81" s="110" t="s">
        <v>40</v>
      </c>
      <c r="B81" s="110" t="s">
        <v>251</v>
      </c>
      <c r="C81" s="110" t="s">
        <v>109</v>
      </c>
      <c r="D81" s="110" t="s">
        <v>186</v>
      </c>
      <c r="E81" s="111">
        <v>519301</v>
      </c>
      <c r="F81" s="112">
        <v>97500</v>
      </c>
      <c r="G81" s="113">
        <v>44305</v>
      </c>
      <c r="H81" s="110" t="s">
        <v>110</v>
      </c>
    </row>
    <row r="82" spans="1:8" ht="15">
      <c r="A82" s="110" t="s">
        <v>40</v>
      </c>
      <c r="B82" s="110" t="s">
        <v>251</v>
      </c>
      <c r="C82" s="110" t="s">
        <v>109</v>
      </c>
      <c r="D82" s="110" t="s">
        <v>243</v>
      </c>
      <c r="E82" s="111">
        <v>519863</v>
      </c>
      <c r="F82" s="112">
        <v>271844</v>
      </c>
      <c r="G82" s="113">
        <v>44316</v>
      </c>
      <c r="H82" s="110" t="s">
        <v>167</v>
      </c>
    </row>
    <row r="83" spans="1:8" ht="15">
      <c r="A83" s="110" t="s">
        <v>40</v>
      </c>
      <c r="B83" s="110" t="s">
        <v>251</v>
      </c>
      <c r="C83" s="110" t="s">
        <v>109</v>
      </c>
      <c r="D83" s="110" t="s">
        <v>209</v>
      </c>
      <c r="E83" s="111">
        <v>519566</v>
      </c>
      <c r="F83" s="112">
        <v>410000</v>
      </c>
      <c r="G83" s="113">
        <v>44312</v>
      </c>
      <c r="H83" s="110" t="s">
        <v>141</v>
      </c>
    </row>
    <row r="84" spans="1:8" ht="15">
      <c r="A84" s="110" t="s">
        <v>40</v>
      </c>
      <c r="B84" s="110" t="s">
        <v>251</v>
      </c>
      <c r="C84" s="110" t="s">
        <v>109</v>
      </c>
      <c r="D84" s="110" t="s">
        <v>140</v>
      </c>
      <c r="E84" s="111">
        <v>518866</v>
      </c>
      <c r="F84" s="112">
        <v>290000</v>
      </c>
      <c r="G84" s="113">
        <v>44295</v>
      </c>
      <c r="H84" s="110" t="s">
        <v>141</v>
      </c>
    </row>
    <row r="85" spans="1:8" ht="15">
      <c r="A85" s="110" t="s">
        <v>40</v>
      </c>
      <c r="B85" s="110" t="s">
        <v>251</v>
      </c>
      <c r="C85" s="110" t="s">
        <v>109</v>
      </c>
      <c r="D85" s="110" t="s">
        <v>163</v>
      </c>
      <c r="E85" s="111">
        <v>519061</v>
      </c>
      <c r="F85" s="112">
        <v>327000</v>
      </c>
      <c r="G85" s="113">
        <v>44299</v>
      </c>
      <c r="H85" s="110" t="s">
        <v>110</v>
      </c>
    </row>
    <row r="86" spans="1:8" ht="15">
      <c r="A86" s="110" t="s">
        <v>40</v>
      </c>
      <c r="B86" s="110" t="s">
        <v>251</v>
      </c>
      <c r="C86" s="110" t="s">
        <v>109</v>
      </c>
      <c r="D86" s="110" t="s">
        <v>164</v>
      </c>
      <c r="E86" s="111">
        <v>519062</v>
      </c>
      <c r="F86" s="112">
        <v>105500</v>
      </c>
      <c r="G86" s="113">
        <v>44299</v>
      </c>
      <c r="H86" s="110" t="s">
        <v>165</v>
      </c>
    </row>
    <row r="87" spans="1:8" ht="15">
      <c r="A87" s="110" t="s">
        <v>40</v>
      </c>
      <c r="B87" s="110" t="s">
        <v>251</v>
      </c>
      <c r="C87" s="110" t="s">
        <v>109</v>
      </c>
      <c r="D87" s="110" t="s">
        <v>108</v>
      </c>
      <c r="E87" s="111">
        <v>518499</v>
      </c>
      <c r="F87" s="112">
        <v>205600</v>
      </c>
      <c r="G87" s="113">
        <v>44287</v>
      </c>
      <c r="H87" s="110" t="s">
        <v>110</v>
      </c>
    </row>
    <row r="88" spans="1:8" ht="15">
      <c r="A88" s="110" t="s">
        <v>40</v>
      </c>
      <c r="B88" s="110" t="s">
        <v>251</v>
      </c>
      <c r="C88" s="110" t="s">
        <v>109</v>
      </c>
      <c r="D88" s="110" t="s">
        <v>170</v>
      </c>
      <c r="E88" s="111">
        <v>519096</v>
      </c>
      <c r="F88" s="112">
        <v>191500</v>
      </c>
      <c r="G88" s="113">
        <v>44300</v>
      </c>
      <c r="H88" s="110" t="s">
        <v>171</v>
      </c>
    </row>
    <row r="89" spans="1:8" ht="15">
      <c r="A89" s="110" t="s">
        <v>40</v>
      </c>
      <c r="B89" s="110" t="s">
        <v>251</v>
      </c>
      <c r="C89" s="110" t="s">
        <v>109</v>
      </c>
      <c r="D89" s="110" t="s">
        <v>151</v>
      </c>
      <c r="E89" s="111">
        <v>518979</v>
      </c>
      <c r="F89" s="112">
        <v>285000</v>
      </c>
      <c r="G89" s="113">
        <v>44298</v>
      </c>
      <c r="H89" s="110" t="s">
        <v>141</v>
      </c>
    </row>
    <row r="90" spans="1:8" ht="15">
      <c r="A90" s="110" t="s">
        <v>40</v>
      </c>
      <c r="B90" s="110" t="s">
        <v>251</v>
      </c>
      <c r="C90" s="110" t="s">
        <v>109</v>
      </c>
      <c r="D90" s="110" t="s">
        <v>210</v>
      </c>
      <c r="E90" s="111">
        <v>519574</v>
      </c>
      <c r="F90" s="112">
        <v>472000</v>
      </c>
      <c r="G90" s="113">
        <v>44312</v>
      </c>
      <c r="H90" s="110" t="s">
        <v>141</v>
      </c>
    </row>
    <row r="91" spans="1:8" ht="15">
      <c r="A91" s="110" t="s">
        <v>40</v>
      </c>
      <c r="B91" s="110" t="s">
        <v>251</v>
      </c>
      <c r="C91" s="110" t="s">
        <v>109</v>
      </c>
      <c r="D91" s="110" t="s">
        <v>214</v>
      </c>
      <c r="E91" s="111">
        <v>519616</v>
      </c>
      <c r="F91" s="112">
        <v>274000</v>
      </c>
      <c r="G91" s="113">
        <v>44313</v>
      </c>
      <c r="H91" s="110" t="s">
        <v>141</v>
      </c>
    </row>
    <row r="92" spans="1:8" ht="15">
      <c r="A92" s="110" t="s">
        <v>40</v>
      </c>
      <c r="B92" s="110" t="s">
        <v>251</v>
      </c>
      <c r="C92" s="110" t="s">
        <v>109</v>
      </c>
      <c r="D92" s="110" t="s">
        <v>116</v>
      </c>
      <c r="E92" s="111">
        <v>518559</v>
      </c>
      <c r="F92" s="112">
        <v>247000</v>
      </c>
      <c r="G92" s="113">
        <v>44288</v>
      </c>
      <c r="H92" s="110" t="s">
        <v>117</v>
      </c>
    </row>
    <row r="93" spans="1:8" ht="30">
      <c r="A93" s="110" t="s">
        <v>40</v>
      </c>
      <c r="B93" s="110" t="s">
        <v>251</v>
      </c>
      <c r="C93" s="110" t="s">
        <v>112</v>
      </c>
      <c r="D93" s="110" t="s">
        <v>125</v>
      </c>
      <c r="E93" s="111">
        <v>518675</v>
      </c>
      <c r="F93" s="112">
        <v>440491</v>
      </c>
      <c r="G93" s="113">
        <v>44292</v>
      </c>
      <c r="H93" s="110" t="s">
        <v>126</v>
      </c>
    </row>
    <row r="94" spans="1:8" ht="15">
      <c r="A94" s="110" t="s">
        <v>40</v>
      </c>
      <c r="B94" s="110" t="s">
        <v>251</v>
      </c>
      <c r="C94" s="110" t="s">
        <v>109</v>
      </c>
      <c r="D94" s="110" t="s">
        <v>127</v>
      </c>
      <c r="E94" s="111">
        <v>518686</v>
      </c>
      <c r="F94" s="112">
        <v>125000</v>
      </c>
      <c r="G94" s="113">
        <v>44292</v>
      </c>
      <c r="H94" s="110" t="s">
        <v>128</v>
      </c>
    </row>
    <row r="95" spans="1:8" ht="15">
      <c r="A95" s="110" t="s">
        <v>40</v>
      </c>
      <c r="B95" s="110" t="s">
        <v>251</v>
      </c>
      <c r="C95" s="110" t="s">
        <v>109</v>
      </c>
      <c r="D95" s="110" t="s">
        <v>124</v>
      </c>
      <c r="E95" s="111">
        <v>518653</v>
      </c>
      <c r="F95" s="112">
        <v>244400</v>
      </c>
      <c r="G95" s="113">
        <v>44291</v>
      </c>
      <c r="H95" s="110" t="s">
        <v>110</v>
      </c>
    </row>
    <row r="96" spans="1:8" ht="15">
      <c r="A96" s="110" t="s">
        <v>40</v>
      </c>
      <c r="B96" s="110" t="s">
        <v>251</v>
      </c>
      <c r="C96" s="110" t="s">
        <v>112</v>
      </c>
      <c r="D96" s="110" t="s">
        <v>111</v>
      </c>
      <c r="E96" s="111">
        <v>518542</v>
      </c>
      <c r="F96" s="112">
        <v>323000</v>
      </c>
      <c r="G96" s="113">
        <v>44288</v>
      </c>
      <c r="H96" s="110" t="s">
        <v>113</v>
      </c>
    </row>
    <row r="97" spans="1:8" ht="15">
      <c r="A97" s="110" t="s">
        <v>40</v>
      </c>
      <c r="B97" s="110" t="s">
        <v>251</v>
      </c>
      <c r="C97" s="110" t="s">
        <v>109</v>
      </c>
      <c r="D97" s="110" t="s">
        <v>211</v>
      </c>
      <c r="E97" s="111">
        <v>519587</v>
      </c>
      <c r="F97" s="112">
        <v>548250</v>
      </c>
      <c r="G97" s="113">
        <v>44312</v>
      </c>
      <c r="H97" s="110" t="s">
        <v>165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13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" customWidth="1"/>
  </cols>
  <sheetData>
    <row r="1" spans="1:12">
      <c r="A1" s="86" t="s">
        <v>0</v>
      </c>
      <c r="B1" s="87" t="s">
        <v>43</v>
      </c>
      <c r="C1" s="87" t="s">
        <v>44</v>
      </c>
      <c r="D1" s="87" t="s">
        <v>37</v>
      </c>
      <c r="E1" s="88" t="s">
        <v>49</v>
      </c>
      <c r="L1">
        <v>213</v>
      </c>
    </row>
    <row r="2" spans="1:12" ht="12.75" customHeight="1">
      <c r="A2" s="114" t="s">
        <v>118</v>
      </c>
      <c r="B2" s="114" t="s">
        <v>252</v>
      </c>
      <c r="C2" s="115">
        <v>332000</v>
      </c>
      <c r="D2" s="116">
        <v>44288</v>
      </c>
      <c r="E2" s="114" t="s">
        <v>253</v>
      </c>
    </row>
    <row r="3" spans="1:12" ht="12.75" customHeight="1">
      <c r="A3" s="114" t="s">
        <v>91</v>
      </c>
      <c r="B3" s="114" t="s">
        <v>244</v>
      </c>
      <c r="C3" s="115">
        <v>625002</v>
      </c>
      <c r="D3" s="116">
        <v>44300</v>
      </c>
      <c r="E3" s="114" t="s">
        <v>254</v>
      </c>
    </row>
    <row r="4" spans="1:12" ht="12.75" customHeight="1">
      <c r="A4" s="114" t="s">
        <v>91</v>
      </c>
      <c r="B4" s="114" t="s">
        <v>244</v>
      </c>
      <c r="C4" s="115">
        <v>474950</v>
      </c>
      <c r="D4" s="116">
        <v>44307</v>
      </c>
      <c r="E4" s="114" t="s">
        <v>254</v>
      </c>
    </row>
    <row r="5" spans="1:12" ht="12.75" customHeight="1">
      <c r="A5" s="114" t="s">
        <v>91</v>
      </c>
      <c r="B5" s="114" t="s">
        <v>244</v>
      </c>
      <c r="C5" s="115">
        <v>423330</v>
      </c>
      <c r="D5" s="116">
        <v>44307</v>
      </c>
      <c r="E5" s="114" t="s">
        <v>254</v>
      </c>
    </row>
    <row r="6" spans="1:12" ht="12.75" customHeight="1">
      <c r="A6" s="114" t="s">
        <v>91</v>
      </c>
      <c r="B6" s="114" t="s">
        <v>244</v>
      </c>
      <c r="C6" s="115">
        <v>484696</v>
      </c>
      <c r="D6" s="116">
        <v>44305</v>
      </c>
      <c r="E6" s="114" t="s">
        <v>254</v>
      </c>
    </row>
    <row r="7" spans="1:12" ht="12.75" customHeight="1">
      <c r="A7" s="114" t="s">
        <v>91</v>
      </c>
      <c r="B7" s="114" t="s">
        <v>244</v>
      </c>
      <c r="C7" s="115">
        <v>659761</v>
      </c>
      <c r="D7" s="116">
        <v>44301</v>
      </c>
      <c r="E7" s="114" t="s">
        <v>254</v>
      </c>
    </row>
    <row r="8" spans="1:12" ht="12.75" customHeight="1">
      <c r="A8" s="114" t="s">
        <v>91</v>
      </c>
      <c r="B8" s="114" t="s">
        <v>244</v>
      </c>
      <c r="C8" s="115">
        <v>481737</v>
      </c>
      <c r="D8" s="116">
        <v>44315</v>
      </c>
      <c r="E8" s="114" t="s">
        <v>254</v>
      </c>
    </row>
    <row r="9" spans="1:12" ht="12.75" customHeight="1">
      <c r="A9" s="114" t="s">
        <v>91</v>
      </c>
      <c r="B9" s="114" t="s">
        <v>244</v>
      </c>
      <c r="C9" s="115">
        <v>527370</v>
      </c>
      <c r="D9" s="116">
        <v>44302</v>
      </c>
      <c r="E9" s="114" t="s">
        <v>254</v>
      </c>
    </row>
    <row r="10" spans="1:12" ht="12.75" customHeight="1">
      <c r="A10" s="114" t="s">
        <v>91</v>
      </c>
      <c r="B10" s="114" t="s">
        <v>244</v>
      </c>
      <c r="C10" s="115">
        <v>663068</v>
      </c>
      <c r="D10" s="116">
        <v>44298</v>
      </c>
      <c r="E10" s="114" t="s">
        <v>254</v>
      </c>
    </row>
    <row r="11" spans="1:12" ht="12.75" customHeight="1">
      <c r="A11" s="114" t="s">
        <v>42</v>
      </c>
      <c r="B11" s="114" t="s">
        <v>245</v>
      </c>
      <c r="C11" s="115">
        <v>416000</v>
      </c>
      <c r="D11" s="116">
        <v>44295</v>
      </c>
      <c r="E11" s="114" t="s">
        <v>253</v>
      </c>
    </row>
    <row r="12" spans="1:12" ht="12.75" customHeight="1">
      <c r="A12" s="114" t="s">
        <v>42</v>
      </c>
      <c r="B12" s="114" t="s">
        <v>245</v>
      </c>
      <c r="C12" s="115">
        <v>651000</v>
      </c>
      <c r="D12" s="116">
        <v>44294</v>
      </c>
      <c r="E12" s="114" t="s">
        <v>255</v>
      </c>
    </row>
    <row r="13" spans="1:12" ht="15">
      <c r="A13" s="114" t="s">
        <v>42</v>
      </c>
      <c r="B13" s="114" t="s">
        <v>245</v>
      </c>
      <c r="C13" s="115">
        <v>216347</v>
      </c>
      <c r="D13" s="116">
        <v>44301</v>
      </c>
      <c r="E13" s="114" t="s">
        <v>253</v>
      </c>
    </row>
    <row r="14" spans="1:12" ht="15">
      <c r="A14" s="114" t="s">
        <v>42</v>
      </c>
      <c r="B14" s="114" t="s">
        <v>245</v>
      </c>
      <c r="C14" s="115">
        <v>156000</v>
      </c>
      <c r="D14" s="116">
        <v>44307</v>
      </c>
      <c r="E14" s="114" t="s">
        <v>253</v>
      </c>
    </row>
    <row r="15" spans="1:12" ht="15">
      <c r="A15" s="114" t="s">
        <v>42</v>
      </c>
      <c r="B15" s="114" t="s">
        <v>245</v>
      </c>
      <c r="C15" s="115">
        <v>450000</v>
      </c>
      <c r="D15" s="116">
        <v>44302</v>
      </c>
      <c r="E15" s="114" t="s">
        <v>255</v>
      </c>
    </row>
    <row r="16" spans="1:12" ht="15">
      <c r="A16" s="114" t="s">
        <v>42</v>
      </c>
      <c r="B16" s="114" t="s">
        <v>245</v>
      </c>
      <c r="C16" s="115">
        <v>115000</v>
      </c>
      <c r="D16" s="116">
        <v>44301</v>
      </c>
      <c r="E16" s="114" t="s">
        <v>255</v>
      </c>
    </row>
    <row r="17" spans="1:5" ht="15">
      <c r="A17" s="114" t="s">
        <v>42</v>
      </c>
      <c r="B17" s="114" t="s">
        <v>245</v>
      </c>
      <c r="C17" s="115">
        <v>285600</v>
      </c>
      <c r="D17" s="116">
        <v>44316</v>
      </c>
      <c r="E17" s="114" t="s">
        <v>253</v>
      </c>
    </row>
    <row r="18" spans="1:5" ht="15">
      <c r="A18" s="114" t="s">
        <v>42</v>
      </c>
      <c r="B18" s="114" t="s">
        <v>245</v>
      </c>
      <c r="C18" s="115">
        <v>3330000</v>
      </c>
      <c r="D18" s="116">
        <v>44316</v>
      </c>
      <c r="E18" s="114" t="s">
        <v>255</v>
      </c>
    </row>
    <row r="19" spans="1:5" ht="15">
      <c r="A19" s="114" t="s">
        <v>42</v>
      </c>
      <c r="B19" s="114" t="s">
        <v>245</v>
      </c>
      <c r="C19" s="115">
        <v>239920</v>
      </c>
      <c r="D19" s="116">
        <v>44316</v>
      </c>
      <c r="E19" s="114" t="s">
        <v>253</v>
      </c>
    </row>
    <row r="20" spans="1:5" ht="15">
      <c r="A20" s="114" t="s">
        <v>39</v>
      </c>
      <c r="B20" s="114" t="s">
        <v>246</v>
      </c>
      <c r="C20" s="115">
        <v>200000</v>
      </c>
      <c r="D20" s="116">
        <v>44302</v>
      </c>
      <c r="E20" s="114" t="s">
        <v>255</v>
      </c>
    </row>
    <row r="21" spans="1:5" ht="15">
      <c r="A21" s="114" t="s">
        <v>39</v>
      </c>
      <c r="B21" s="114" t="s">
        <v>246</v>
      </c>
      <c r="C21" s="115">
        <v>365000</v>
      </c>
      <c r="D21" s="116">
        <v>44295</v>
      </c>
      <c r="E21" s="114" t="s">
        <v>255</v>
      </c>
    </row>
    <row r="22" spans="1:5" ht="15">
      <c r="A22" s="114" t="s">
        <v>39</v>
      </c>
      <c r="B22" s="114" t="s">
        <v>246</v>
      </c>
      <c r="C22" s="115">
        <v>651000</v>
      </c>
      <c r="D22" s="116">
        <v>44298</v>
      </c>
      <c r="E22" s="114" t="s">
        <v>255</v>
      </c>
    </row>
    <row r="23" spans="1:5" ht="15">
      <c r="A23" s="114" t="s">
        <v>39</v>
      </c>
      <c r="B23" s="114" t="s">
        <v>246</v>
      </c>
      <c r="C23" s="115">
        <v>239000</v>
      </c>
      <c r="D23" s="116">
        <v>44293</v>
      </c>
      <c r="E23" s="114" t="s">
        <v>253</v>
      </c>
    </row>
    <row r="24" spans="1:5" ht="15">
      <c r="A24" s="114" t="s">
        <v>39</v>
      </c>
      <c r="B24" s="114" t="s">
        <v>246</v>
      </c>
      <c r="C24" s="115">
        <v>149151</v>
      </c>
      <c r="D24" s="116">
        <v>44298</v>
      </c>
      <c r="E24" s="114" t="s">
        <v>253</v>
      </c>
    </row>
    <row r="25" spans="1:5" ht="15">
      <c r="A25" s="114" t="s">
        <v>39</v>
      </c>
      <c r="B25" s="114" t="s">
        <v>246</v>
      </c>
      <c r="C25" s="115">
        <v>332000</v>
      </c>
      <c r="D25" s="116">
        <v>44302</v>
      </c>
      <c r="E25" s="114" t="s">
        <v>253</v>
      </c>
    </row>
    <row r="26" spans="1:5" ht="15">
      <c r="A26" s="114" t="s">
        <v>39</v>
      </c>
      <c r="B26" s="114" t="s">
        <v>246</v>
      </c>
      <c r="C26" s="115">
        <v>500000</v>
      </c>
      <c r="D26" s="116">
        <v>44299</v>
      </c>
      <c r="E26" s="114" t="s">
        <v>255</v>
      </c>
    </row>
    <row r="27" spans="1:5" ht="15">
      <c r="A27" s="114" t="s">
        <v>39</v>
      </c>
      <c r="B27" s="114" t="s">
        <v>246</v>
      </c>
      <c r="C27" s="115">
        <v>245000</v>
      </c>
      <c r="D27" s="116">
        <v>44293</v>
      </c>
      <c r="E27" s="114" t="s">
        <v>253</v>
      </c>
    </row>
    <row r="28" spans="1:5" ht="15">
      <c r="A28" s="114" t="s">
        <v>39</v>
      </c>
      <c r="B28" s="114" t="s">
        <v>246</v>
      </c>
      <c r="C28" s="115">
        <v>430000</v>
      </c>
      <c r="D28" s="116">
        <v>44312</v>
      </c>
      <c r="E28" s="114" t="s">
        <v>255</v>
      </c>
    </row>
    <row r="29" spans="1:5" ht="15">
      <c r="A29" s="114" t="s">
        <v>39</v>
      </c>
      <c r="B29" s="114" t="s">
        <v>246</v>
      </c>
      <c r="C29" s="115">
        <v>220000</v>
      </c>
      <c r="D29" s="116">
        <v>44294</v>
      </c>
      <c r="E29" s="114" t="s">
        <v>255</v>
      </c>
    </row>
    <row r="30" spans="1:5" ht="15">
      <c r="A30" s="114" t="s">
        <v>39</v>
      </c>
      <c r="B30" s="114" t="s">
        <v>246</v>
      </c>
      <c r="C30" s="115">
        <v>157000</v>
      </c>
      <c r="D30" s="116">
        <v>44300</v>
      </c>
      <c r="E30" s="114" t="s">
        <v>253</v>
      </c>
    </row>
    <row r="31" spans="1:5" ht="15">
      <c r="A31" s="114" t="s">
        <v>39</v>
      </c>
      <c r="B31" s="114" t="s">
        <v>246</v>
      </c>
      <c r="C31" s="115">
        <v>314000</v>
      </c>
      <c r="D31" s="116">
        <v>44298</v>
      </c>
      <c r="E31" s="114" t="s">
        <v>253</v>
      </c>
    </row>
    <row r="32" spans="1:5" ht="15">
      <c r="A32" s="114" t="s">
        <v>39</v>
      </c>
      <c r="B32" s="114" t="s">
        <v>246</v>
      </c>
      <c r="C32" s="115">
        <v>135700</v>
      </c>
      <c r="D32" s="116">
        <v>44313</v>
      </c>
      <c r="E32" s="114" t="s">
        <v>253</v>
      </c>
    </row>
    <row r="33" spans="1:5" ht="15">
      <c r="A33" s="114" t="s">
        <v>39</v>
      </c>
      <c r="B33" s="114" t="s">
        <v>246</v>
      </c>
      <c r="C33" s="115">
        <v>405000</v>
      </c>
      <c r="D33" s="116">
        <v>44316</v>
      </c>
      <c r="E33" s="114" t="s">
        <v>255</v>
      </c>
    </row>
    <row r="34" spans="1:5" ht="15">
      <c r="A34" s="114" t="s">
        <v>39</v>
      </c>
      <c r="B34" s="114" t="s">
        <v>246</v>
      </c>
      <c r="C34" s="115">
        <v>450000</v>
      </c>
      <c r="D34" s="116">
        <v>44316</v>
      </c>
      <c r="E34" s="114" t="s">
        <v>255</v>
      </c>
    </row>
    <row r="35" spans="1:5" ht="15">
      <c r="A35" s="114" t="s">
        <v>39</v>
      </c>
      <c r="B35" s="114" t="s">
        <v>246</v>
      </c>
      <c r="C35" s="115">
        <v>370000</v>
      </c>
      <c r="D35" s="116">
        <v>44295</v>
      </c>
      <c r="E35" s="114" t="s">
        <v>255</v>
      </c>
    </row>
    <row r="36" spans="1:5" ht="15">
      <c r="A36" s="114" t="s">
        <v>39</v>
      </c>
      <c r="B36" s="114" t="s">
        <v>246</v>
      </c>
      <c r="C36" s="115">
        <v>324000</v>
      </c>
      <c r="D36" s="116">
        <v>44316</v>
      </c>
      <c r="E36" s="114" t="s">
        <v>253</v>
      </c>
    </row>
    <row r="37" spans="1:5" ht="15">
      <c r="A37" s="114" t="s">
        <v>39</v>
      </c>
      <c r="B37" s="114" t="s">
        <v>246</v>
      </c>
      <c r="C37" s="115">
        <v>2500000</v>
      </c>
      <c r="D37" s="116">
        <v>44313</v>
      </c>
      <c r="E37" s="114" t="s">
        <v>253</v>
      </c>
    </row>
    <row r="38" spans="1:5" ht="15">
      <c r="A38" s="114" t="s">
        <v>39</v>
      </c>
      <c r="B38" s="114" t="s">
        <v>246</v>
      </c>
      <c r="C38" s="115">
        <v>160000</v>
      </c>
      <c r="D38" s="116">
        <v>44301</v>
      </c>
      <c r="E38" s="114" t="s">
        <v>253</v>
      </c>
    </row>
    <row r="39" spans="1:5" ht="15">
      <c r="A39" s="114" t="s">
        <v>39</v>
      </c>
      <c r="B39" s="114" t="s">
        <v>246</v>
      </c>
      <c r="C39" s="115">
        <v>99000</v>
      </c>
      <c r="D39" s="116">
        <v>44307</v>
      </c>
      <c r="E39" s="114" t="s">
        <v>253</v>
      </c>
    </row>
    <row r="40" spans="1:5" ht="15">
      <c r="A40" s="114" t="s">
        <v>39</v>
      </c>
      <c r="B40" s="114" t="s">
        <v>246</v>
      </c>
      <c r="C40" s="115">
        <v>1470000</v>
      </c>
      <c r="D40" s="116">
        <v>44295</v>
      </c>
      <c r="E40" s="114" t="s">
        <v>255</v>
      </c>
    </row>
    <row r="41" spans="1:5" ht="15">
      <c r="A41" s="114" t="s">
        <v>39</v>
      </c>
      <c r="B41" s="114" t="s">
        <v>246</v>
      </c>
      <c r="C41" s="115">
        <v>385800</v>
      </c>
      <c r="D41" s="116">
        <v>44305</v>
      </c>
      <c r="E41" s="114" t="s">
        <v>253</v>
      </c>
    </row>
    <row r="42" spans="1:5" ht="15">
      <c r="A42" s="114" t="s">
        <v>39</v>
      </c>
      <c r="B42" s="114" t="s">
        <v>246</v>
      </c>
      <c r="C42" s="115">
        <v>322000</v>
      </c>
      <c r="D42" s="116">
        <v>44305</v>
      </c>
      <c r="E42" s="114" t="s">
        <v>253</v>
      </c>
    </row>
    <row r="43" spans="1:5" ht="15">
      <c r="A43" s="114" t="s">
        <v>39</v>
      </c>
      <c r="B43" s="114" t="s">
        <v>246</v>
      </c>
      <c r="C43" s="115">
        <v>398999</v>
      </c>
      <c r="D43" s="116">
        <v>44293</v>
      </c>
      <c r="E43" s="114" t="s">
        <v>255</v>
      </c>
    </row>
    <row r="44" spans="1:5" ht="15">
      <c r="A44" s="114" t="s">
        <v>39</v>
      </c>
      <c r="B44" s="114" t="s">
        <v>246</v>
      </c>
      <c r="C44" s="115">
        <v>274458</v>
      </c>
      <c r="D44" s="116">
        <v>44316</v>
      </c>
      <c r="E44" s="114" t="s">
        <v>253</v>
      </c>
    </row>
    <row r="45" spans="1:5" ht="15">
      <c r="A45" s="114" t="s">
        <v>39</v>
      </c>
      <c r="B45" s="114" t="s">
        <v>246</v>
      </c>
      <c r="C45" s="115">
        <v>380000</v>
      </c>
      <c r="D45" s="116">
        <v>44305</v>
      </c>
      <c r="E45" s="114" t="s">
        <v>255</v>
      </c>
    </row>
    <row r="46" spans="1:5" ht="15">
      <c r="A46" s="114" t="s">
        <v>39</v>
      </c>
      <c r="B46" s="114" t="s">
        <v>246</v>
      </c>
      <c r="C46" s="115">
        <v>136000</v>
      </c>
      <c r="D46" s="116">
        <v>44288</v>
      </c>
      <c r="E46" s="114" t="s">
        <v>255</v>
      </c>
    </row>
    <row r="47" spans="1:5" ht="15">
      <c r="A47" s="114" t="s">
        <v>39</v>
      </c>
      <c r="B47" s="114" t="s">
        <v>246</v>
      </c>
      <c r="C47" s="115">
        <v>418000</v>
      </c>
      <c r="D47" s="116">
        <v>44309</v>
      </c>
      <c r="E47" s="114" t="s">
        <v>255</v>
      </c>
    </row>
    <row r="48" spans="1:5" ht="15">
      <c r="A48" s="114" t="s">
        <v>39</v>
      </c>
      <c r="B48" s="114" t="s">
        <v>246</v>
      </c>
      <c r="C48" s="115">
        <v>750000</v>
      </c>
      <c r="D48" s="116">
        <v>44307</v>
      </c>
      <c r="E48" s="114" t="s">
        <v>255</v>
      </c>
    </row>
    <row r="49" spans="1:5" ht="15">
      <c r="A49" s="114" t="s">
        <v>39</v>
      </c>
      <c r="B49" s="114" t="s">
        <v>246</v>
      </c>
      <c r="C49" s="115">
        <v>915000</v>
      </c>
      <c r="D49" s="116">
        <v>44294</v>
      </c>
      <c r="E49" s="114" t="s">
        <v>255</v>
      </c>
    </row>
    <row r="50" spans="1:5" ht="15">
      <c r="A50" s="114" t="s">
        <v>39</v>
      </c>
      <c r="B50" s="114" t="s">
        <v>246</v>
      </c>
      <c r="C50" s="115">
        <v>735000</v>
      </c>
      <c r="D50" s="116">
        <v>44312</v>
      </c>
      <c r="E50" s="114" t="s">
        <v>255</v>
      </c>
    </row>
    <row r="51" spans="1:5" ht="15">
      <c r="A51" s="114" t="s">
        <v>39</v>
      </c>
      <c r="B51" s="114" t="s">
        <v>246</v>
      </c>
      <c r="C51" s="115">
        <v>63000</v>
      </c>
      <c r="D51" s="116">
        <v>44293</v>
      </c>
      <c r="E51" s="114" t="s">
        <v>253</v>
      </c>
    </row>
    <row r="52" spans="1:5" ht="15">
      <c r="A52" s="114" t="s">
        <v>39</v>
      </c>
      <c r="B52" s="114" t="s">
        <v>246</v>
      </c>
      <c r="C52" s="115">
        <v>585000</v>
      </c>
      <c r="D52" s="116">
        <v>44287</v>
      </c>
      <c r="E52" s="114" t="s">
        <v>255</v>
      </c>
    </row>
    <row r="53" spans="1:5" ht="15">
      <c r="A53" s="114" t="s">
        <v>39</v>
      </c>
      <c r="B53" s="114" t="s">
        <v>246</v>
      </c>
      <c r="C53" s="115">
        <v>200000</v>
      </c>
      <c r="D53" s="116">
        <v>44309</v>
      </c>
      <c r="E53" s="114" t="s">
        <v>253</v>
      </c>
    </row>
    <row r="54" spans="1:5" ht="15">
      <c r="A54" s="114" t="s">
        <v>39</v>
      </c>
      <c r="B54" s="114" t="s">
        <v>246</v>
      </c>
      <c r="C54" s="115">
        <v>370000</v>
      </c>
      <c r="D54" s="116">
        <v>44308</v>
      </c>
      <c r="E54" s="114" t="s">
        <v>255</v>
      </c>
    </row>
    <row r="55" spans="1:5" ht="15">
      <c r="A55" s="114" t="s">
        <v>39</v>
      </c>
      <c r="B55" s="114" t="s">
        <v>246</v>
      </c>
      <c r="C55" s="115">
        <v>1067850</v>
      </c>
      <c r="D55" s="116">
        <v>44309</v>
      </c>
      <c r="E55" s="114" t="s">
        <v>255</v>
      </c>
    </row>
    <row r="56" spans="1:5" ht="15">
      <c r="A56" s="114" t="s">
        <v>39</v>
      </c>
      <c r="B56" s="114" t="s">
        <v>246</v>
      </c>
      <c r="C56" s="115">
        <v>114000</v>
      </c>
      <c r="D56" s="116">
        <v>44312</v>
      </c>
      <c r="E56" s="114" t="s">
        <v>253</v>
      </c>
    </row>
    <row r="57" spans="1:5" ht="15">
      <c r="A57" s="114" t="s">
        <v>39</v>
      </c>
      <c r="B57" s="114" t="s">
        <v>246</v>
      </c>
      <c r="C57" s="115">
        <v>220000</v>
      </c>
      <c r="D57" s="116">
        <v>44294</v>
      </c>
      <c r="E57" s="114" t="s">
        <v>255</v>
      </c>
    </row>
    <row r="58" spans="1:5" ht="15">
      <c r="A58" s="114" t="s">
        <v>61</v>
      </c>
      <c r="B58" s="114" t="s">
        <v>247</v>
      </c>
      <c r="C58" s="115">
        <v>349900</v>
      </c>
      <c r="D58" s="116">
        <v>44308</v>
      </c>
      <c r="E58" s="114" t="s">
        <v>255</v>
      </c>
    </row>
    <row r="59" spans="1:5" ht="15">
      <c r="A59" s="114" t="s">
        <v>61</v>
      </c>
      <c r="B59" s="114" t="s">
        <v>247</v>
      </c>
      <c r="C59" s="115">
        <v>558500</v>
      </c>
      <c r="D59" s="116">
        <v>44295</v>
      </c>
      <c r="E59" s="114" t="s">
        <v>255</v>
      </c>
    </row>
    <row r="60" spans="1:5" ht="15">
      <c r="A60" s="114" t="s">
        <v>89</v>
      </c>
      <c r="B60" s="114" t="s">
        <v>248</v>
      </c>
      <c r="C60" s="115">
        <v>404000</v>
      </c>
      <c r="D60" s="116">
        <v>44316</v>
      </c>
      <c r="E60" s="114" t="s">
        <v>253</v>
      </c>
    </row>
    <row r="61" spans="1:5" ht="15">
      <c r="A61" s="114" t="s">
        <v>89</v>
      </c>
      <c r="B61" s="114" t="s">
        <v>248</v>
      </c>
      <c r="C61" s="115">
        <v>248000</v>
      </c>
      <c r="D61" s="116">
        <v>44316</v>
      </c>
      <c r="E61" s="114" t="s">
        <v>253</v>
      </c>
    </row>
    <row r="62" spans="1:5" ht="15">
      <c r="A62" s="114" t="s">
        <v>89</v>
      </c>
      <c r="B62" s="114" t="s">
        <v>248</v>
      </c>
      <c r="C62" s="115">
        <v>165000</v>
      </c>
      <c r="D62" s="116">
        <v>44305</v>
      </c>
      <c r="E62" s="114" t="s">
        <v>253</v>
      </c>
    </row>
    <row r="63" spans="1:5" ht="15">
      <c r="A63" s="114" t="s">
        <v>89</v>
      </c>
      <c r="B63" s="114" t="s">
        <v>248</v>
      </c>
      <c r="C63" s="115">
        <v>144000</v>
      </c>
      <c r="D63" s="116">
        <v>44291</v>
      </c>
      <c r="E63" s="114" t="s">
        <v>253</v>
      </c>
    </row>
    <row r="64" spans="1:5" ht="15">
      <c r="A64" s="114" t="s">
        <v>89</v>
      </c>
      <c r="B64" s="114" t="s">
        <v>248</v>
      </c>
      <c r="C64" s="115">
        <v>680000</v>
      </c>
      <c r="D64" s="116">
        <v>44312</v>
      </c>
      <c r="E64" s="114" t="s">
        <v>255</v>
      </c>
    </row>
    <row r="65" spans="1:5" ht="15">
      <c r="A65" s="114" t="s">
        <v>89</v>
      </c>
      <c r="B65" s="114" t="s">
        <v>248</v>
      </c>
      <c r="C65" s="115">
        <v>342490</v>
      </c>
      <c r="D65" s="116">
        <v>44316</v>
      </c>
      <c r="E65" s="114" t="s">
        <v>253</v>
      </c>
    </row>
    <row r="66" spans="1:5" ht="15">
      <c r="A66" s="114" t="s">
        <v>89</v>
      </c>
      <c r="B66" s="114" t="s">
        <v>248</v>
      </c>
      <c r="C66" s="115">
        <v>255000</v>
      </c>
      <c r="D66" s="116">
        <v>44295</v>
      </c>
      <c r="E66" s="114" t="s">
        <v>255</v>
      </c>
    </row>
    <row r="67" spans="1:5" ht="15">
      <c r="A67" s="114" t="s">
        <v>89</v>
      </c>
      <c r="B67" s="114" t="s">
        <v>248</v>
      </c>
      <c r="C67" s="115">
        <v>232000</v>
      </c>
      <c r="D67" s="116">
        <v>44313</v>
      </c>
      <c r="E67" s="114" t="s">
        <v>253</v>
      </c>
    </row>
    <row r="68" spans="1:5" ht="15">
      <c r="A68" s="114" t="s">
        <v>89</v>
      </c>
      <c r="B68" s="114" t="s">
        <v>248</v>
      </c>
      <c r="C68" s="115">
        <v>157500</v>
      </c>
      <c r="D68" s="116">
        <v>44316</v>
      </c>
      <c r="E68" s="114" t="s">
        <v>255</v>
      </c>
    </row>
    <row r="69" spans="1:5" ht="15">
      <c r="A69" s="114" t="s">
        <v>41</v>
      </c>
      <c r="B69" s="114" t="s">
        <v>249</v>
      </c>
      <c r="C69" s="115">
        <v>158641</v>
      </c>
      <c r="D69" s="116">
        <v>44294</v>
      </c>
      <c r="E69" s="114" t="s">
        <v>253</v>
      </c>
    </row>
    <row r="70" spans="1:5" ht="15">
      <c r="A70" s="114" t="s">
        <v>41</v>
      </c>
      <c r="B70" s="114" t="s">
        <v>249</v>
      </c>
      <c r="C70" s="115">
        <v>1600000</v>
      </c>
      <c r="D70" s="116">
        <v>44288</v>
      </c>
      <c r="E70" s="114" t="s">
        <v>253</v>
      </c>
    </row>
    <row r="71" spans="1:5" ht="15">
      <c r="A71" s="114" t="s">
        <v>41</v>
      </c>
      <c r="B71" s="114" t="s">
        <v>249</v>
      </c>
      <c r="C71" s="115">
        <v>332000</v>
      </c>
      <c r="D71" s="116">
        <v>44288</v>
      </c>
      <c r="E71" s="114" t="s">
        <v>255</v>
      </c>
    </row>
    <row r="72" spans="1:5" ht="15">
      <c r="A72" s="114" t="s">
        <v>41</v>
      </c>
      <c r="B72" s="114" t="s">
        <v>249</v>
      </c>
      <c r="C72" s="115">
        <v>188000</v>
      </c>
      <c r="D72" s="116">
        <v>44291</v>
      </c>
      <c r="E72" s="114" t="s">
        <v>253</v>
      </c>
    </row>
    <row r="73" spans="1:5" ht="15">
      <c r="A73" s="114" t="s">
        <v>41</v>
      </c>
      <c r="B73" s="114" t="s">
        <v>249</v>
      </c>
      <c r="C73" s="115">
        <v>690000</v>
      </c>
      <c r="D73" s="116">
        <v>44291</v>
      </c>
      <c r="E73" s="114" t="s">
        <v>255</v>
      </c>
    </row>
    <row r="74" spans="1:5" ht="15">
      <c r="A74" s="114" t="s">
        <v>41</v>
      </c>
      <c r="B74" s="114" t="s">
        <v>249</v>
      </c>
      <c r="C74" s="115">
        <v>556000</v>
      </c>
      <c r="D74" s="116">
        <v>44291</v>
      </c>
      <c r="E74" s="114" t="s">
        <v>255</v>
      </c>
    </row>
    <row r="75" spans="1:5" ht="15">
      <c r="A75" s="114" t="s">
        <v>41</v>
      </c>
      <c r="B75" s="114" t="s">
        <v>249</v>
      </c>
      <c r="C75" s="115">
        <v>234500</v>
      </c>
      <c r="D75" s="116">
        <v>44292</v>
      </c>
      <c r="E75" s="114" t="s">
        <v>255</v>
      </c>
    </row>
    <row r="76" spans="1:5" ht="15">
      <c r="A76" s="114" t="s">
        <v>41</v>
      </c>
      <c r="B76" s="114" t="s">
        <v>249</v>
      </c>
      <c r="C76" s="115">
        <v>192600</v>
      </c>
      <c r="D76" s="116">
        <v>44293</v>
      </c>
      <c r="E76" s="114" t="s">
        <v>253</v>
      </c>
    </row>
    <row r="77" spans="1:5" ht="15">
      <c r="A77" s="114" t="s">
        <v>41</v>
      </c>
      <c r="B77" s="114" t="s">
        <v>249</v>
      </c>
      <c r="C77" s="115">
        <v>378000</v>
      </c>
      <c r="D77" s="116">
        <v>44293</v>
      </c>
      <c r="E77" s="114" t="s">
        <v>253</v>
      </c>
    </row>
    <row r="78" spans="1:5" ht="15">
      <c r="A78" s="114" t="s">
        <v>41</v>
      </c>
      <c r="B78" s="114" t="s">
        <v>249</v>
      </c>
      <c r="C78" s="115">
        <v>154000</v>
      </c>
      <c r="D78" s="116">
        <v>44293</v>
      </c>
      <c r="E78" s="114" t="s">
        <v>253</v>
      </c>
    </row>
    <row r="79" spans="1:5" ht="15">
      <c r="A79" s="114" t="s">
        <v>41</v>
      </c>
      <c r="B79" s="114" t="s">
        <v>249</v>
      </c>
      <c r="C79" s="115">
        <v>237500</v>
      </c>
      <c r="D79" s="116">
        <v>44316</v>
      </c>
      <c r="E79" s="114" t="s">
        <v>253</v>
      </c>
    </row>
    <row r="80" spans="1:5" ht="15">
      <c r="A80" s="114" t="s">
        <v>41</v>
      </c>
      <c r="B80" s="114" t="s">
        <v>249</v>
      </c>
      <c r="C80" s="115">
        <v>2100000</v>
      </c>
      <c r="D80" s="116">
        <v>44287</v>
      </c>
      <c r="E80" s="114" t="s">
        <v>255</v>
      </c>
    </row>
    <row r="81" spans="1:5" ht="15">
      <c r="A81" s="114" t="s">
        <v>41</v>
      </c>
      <c r="B81" s="114" t="s">
        <v>249</v>
      </c>
      <c r="C81" s="115">
        <v>250000</v>
      </c>
      <c r="D81" s="116">
        <v>44316</v>
      </c>
      <c r="E81" s="114" t="s">
        <v>255</v>
      </c>
    </row>
    <row r="82" spans="1:5" ht="15">
      <c r="A82" s="114" t="s">
        <v>41</v>
      </c>
      <c r="B82" s="114" t="s">
        <v>249</v>
      </c>
      <c r="C82" s="115">
        <v>400000</v>
      </c>
      <c r="D82" s="116">
        <v>44295</v>
      </c>
      <c r="E82" s="114" t="s">
        <v>255</v>
      </c>
    </row>
    <row r="83" spans="1:5" ht="15">
      <c r="A83" s="114" t="s">
        <v>41</v>
      </c>
      <c r="B83" s="114" t="s">
        <v>249</v>
      </c>
      <c r="C83" s="115">
        <v>98000</v>
      </c>
      <c r="D83" s="116">
        <v>44316</v>
      </c>
      <c r="E83" s="114" t="s">
        <v>253</v>
      </c>
    </row>
    <row r="84" spans="1:5" ht="15">
      <c r="A84" s="114" t="s">
        <v>41</v>
      </c>
      <c r="B84" s="114" t="s">
        <v>249</v>
      </c>
      <c r="C84" s="115">
        <v>620000</v>
      </c>
      <c r="D84" s="116">
        <v>44295</v>
      </c>
      <c r="E84" s="114" t="s">
        <v>255</v>
      </c>
    </row>
    <row r="85" spans="1:5" ht="15">
      <c r="A85" s="114" t="s">
        <v>41</v>
      </c>
      <c r="B85" s="114" t="s">
        <v>249</v>
      </c>
      <c r="C85" s="115">
        <v>325000</v>
      </c>
      <c r="D85" s="116">
        <v>44295</v>
      </c>
      <c r="E85" s="114" t="s">
        <v>255</v>
      </c>
    </row>
    <row r="86" spans="1:5" ht="15">
      <c r="A86" s="114" t="s">
        <v>41</v>
      </c>
      <c r="B86" s="114" t="s">
        <v>249</v>
      </c>
      <c r="C86" s="115">
        <v>288000</v>
      </c>
      <c r="D86" s="116">
        <v>44298</v>
      </c>
      <c r="E86" s="114" t="s">
        <v>253</v>
      </c>
    </row>
    <row r="87" spans="1:5" ht="15">
      <c r="A87" s="114" t="s">
        <v>41</v>
      </c>
      <c r="B87" s="114" t="s">
        <v>249</v>
      </c>
      <c r="C87" s="115">
        <v>260000</v>
      </c>
      <c r="D87" s="116">
        <v>44294</v>
      </c>
      <c r="E87" s="114" t="s">
        <v>255</v>
      </c>
    </row>
    <row r="88" spans="1:5" ht="15">
      <c r="A88" s="114" t="s">
        <v>41</v>
      </c>
      <c r="B88" s="114" t="s">
        <v>249</v>
      </c>
      <c r="C88" s="115">
        <v>2780000</v>
      </c>
      <c r="D88" s="116">
        <v>44298</v>
      </c>
      <c r="E88" s="114" t="s">
        <v>255</v>
      </c>
    </row>
    <row r="89" spans="1:5" ht="15">
      <c r="A89" s="114" t="s">
        <v>41</v>
      </c>
      <c r="B89" s="114" t="s">
        <v>249</v>
      </c>
      <c r="C89" s="115">
        <v>268029</v>
      </c>
      <c r="D89" s="116">
        <v>44295</v>
      </c>
      <c r="E89" s="114" t="s">
        <v>253</v>
      </c>
    </row>
    <row r="90" spans="1:5" ht="15">
      <c r="A90" s="114" t="s">
        <v>41</v>
      </c>
      <c r="B90" s="114" t="s">
        <v>249</v>
      </c>
      <c r="C90" s="115">
        <v>292000</v>
      </c>
      <c r="D90" s="116">
        <v>44299</v>
      </c>
      <c r="E90" s="114" t="s">
        <v>253</v>
      </c>
    </row>
    <row r="91" spans="1:5" ht="15">
      <c r="A91" s="114" t="s">
        <v>41</v>
      </c>
      <c r="B91" s="114" t="s">
        <v>249</v>
      </c>
      <c r="C91" s="115">
        <v>1700000</v>
      </c>
      <c r="D91" s="116">
        <v>44315</v>
      </c>
      <c r="E91" s="114" t="s">
        <v>255</v>
      </c>
    </row>
    <row r="92" spans="1:5" ht="15">
      <c r="A92" s="114" t="s">
        <v>41</v>
      </c>
      <c r="B92" s="114" t="s">
        <v>249</v>
      </c>
      <c r="C92" s="115">
        <v>357820</v>
      </c>
      <c r="D92" s="116">
        <v>44301</v>
      </c>
      <c r="E92" s="114" t="s">
        <v>253</v>
      </c>
    </row>
    <row r="93" spans="1:5" ht="15">
      <c r="A93" s="114" t="s">
        <v>41</v>
      </c>
      <c r="B93" s="114" t="s">
        <v>249</v>
      </c>
      <c r="C93" s="115">
        <v>430000</v>
      </c>
      <c r="D93" s="116">
        <v>44301</v>
      </c>
      <c r="E93" s="114" t="s">
        <v>255</v>
      </c>
    </row>
    <row r="94" spans="1:5" ht="15">
      <c r="A94" s="114" t="s">
        <v>41</v>
      </c>
      <c r="B94" s="114" t="s">
        <v>249</v>
      </c>
      <c r="C94" s="115">
        <v>325000</v>
      </c>
      <c r="D94" s="116">
        <v>44315</v>
      </c>
      <c r="E94" s="114" t="s">
        <v>255</v>
      </c>
    </row>
    <row r="95" spans="1:5" ht="15">
      <c r="A95" s="114" t="s">
        <v>41</v>
      </c>
      <c r="B95" s="114" t="s">
        <v>249</v>
      </c>
      <c r="C95" s="115">
        <v>670000</v>
      </c>
      <c r="D95" s="116">
        <v>44298</v>
      </c>
      <c r="E95" s="114" t="s">
        <v>255</v>
      </c>
    </row>
    <row r="96" spans="1:5" ht="15">
      <c r="A96" s="114" t="s">
        <v>41</v>
      </c>
      <c r="B96" s="114" t="s">
        <v>249</v>
      </c>
      <c r="C96" s="115">
        <v>219000</v>
      </c>
      <c r="D96" s="116">
        <v>44298</v>
      </c>
      <c r="E96" s="114" t="s">
        <v>253</v>
      </c>
    </row>
    <row r="97" spans="1:5" ht="15">
      <c r="A97" s="114" t="s">
        <v>41</v>
      </c>
      <c r="B97" s="114" t="s">
        <v>249</v>
      </c>
      <c r="C97" s="115">
        <v>375000</v>
      </c>
      <c r="D97" s="116">
        <v>44299</v>
      </c>
      <c r="E97" s="114" t="s">
        <v>255</v>
      </c>
    </row>
    <row r="98" spans="1:5" ht="15">
      <c r="A98" s="114" t="s">
        <v>41</v>
      </c>
      <c r="B98" s="114" t="s">
        <v>249</v>
      </c>
      <c r="C98" s="115">
        <v>710000</v>
      </c>
      <c r="D98" s="116">
        <v>44294</v>
      </c>
      <c r="E98" s="114" t="s">
        <v>255</v>
      </c>
    </row>
    <row r="99" spans="1:5" ht="15">
      <c r="A99" s="114" t="s">
        <v>41</v>
      </c>
      <c r="B99" s="114" t="s">
        <v>249</v>
      </c>
      <c r="C99" s="115">
        <v>162500</v>
      </c>
      <c r="D99" s="116">
        <v>44301</v>
      </c>
      <c r="E99" s="114" t="s">
        <v>253</v>
      </c>
    </row>
    <row r="100" spans="1:5" ht="15">
      <c r="A100" s="114" t="s">
        <v>41</v>
      </c>
      <c r="B100" s="114" t="s">
        <v>249</v>
      </c>
      <c r="C100" s="115">
        <v>375000</v>
      </c>
      <c r="D100" s="116">
        <v>44301</v>
      </c>
      <c r="E100" s="114" t="s">
        <v>255</v>
      </c>
    </row>
    <row r="101" spans="1:5" ht="15">
      <c r="A101" s="114" t="s">
        <v>41</v>
      </c>
      <c r="B101" s="114" t="s">
        <v>249</v>
      </c>
      <c r="C101" s="115">
        <v>73200</v>
      </c>
      <c r="D101" s="116">
        <v>44299</v>
      </c>
      <c r="E101" s="114" t="s">
        <v>253</v>
      </c>
    </row>
    <row r="102" spans="1:5" ht="15">
      <c r="A102" s="114" t="s">
        <v>41</v>
      </c>
      <c r="B102" s="114" t="s">
        <v>249</v>
      </c>
      <c r="C102" s="115">
        <v>480000</v>
      </c>
      <c r="D102" s="116">
        <v>44298</v>
      </c>
      <c r="E102" s="114" t="s">
        <v>253</v>
      </c>
    </row>
    <row r="103" spans="1:5" ht="15">
      <c r="A103" s="114" t="s">
        <v>41</v>
      </c>
      <c r="B103" s="114" t="s">
        <v>249</v>
      </c>
      <c r="C103" s="115">
        <v>250000</v>
      </c>
      <c r="D103" s="116">
        <v>44300</v>
      </c>
      <c r="E103" s="114" t="s">
        <v>255</v>
      </c>
    </row>
    <row r="104" spans="1:5" ht="15">
      <c r="A104" s="114" t="s">
        <v>41</v>
      </c>
      <c r="B104" s="114" t="s">
        <v>249</v>
      </c>
      <c r="C104" s="115">
        <v>212000</v>
      </c>
      <c r="D104" s="116">
        <v>44299</v>
      </c>
      <c r="E104" s="114" t="s">
        <v>253</v>
      </c>
    </row>
    <row r="105" spans="1:5" ht="15">
      <c r="A105" s="114" t="s">
        <v>41</v>
      </c>
      <c r="B105" s="114" t="s">
        <v>249</v>
      </c>
      <c r="C105" s="115">
        <v>517000</v>
      </c>
      <c r="D105" s="116">
        <v>44300</v>
      </c>
      <c r="E105" s="114" t="s">
        <v>255</v>
      </c>
    </row>
    <row r="106" spans="1:5" ht="15">
      <c r="A106" s="114" t="s">
        <v>41</v>
      </c>
      <c r="B106" s="114" t="s">
        <v>249</v>
      </c>
      <c r="C106" s="115">
        <v>309000</v>
      </c>
      <c r="D106" s="116">
        <v>44316</v>
      </c>
      <c r="E106" s="114" t="s">
        <v>253</v>
      </c>
    </row>
    <row r="107" spans="1:5" ht="15">
      <c r="A107" s="114" t="s">
        <v>41</v>
      </c>
      <c r="B107" s="114" t="s">
        <v>249</v>
      </c>
      <c r="C107" s="115">
        <v>192800</v>
      </c>
      <c r="D107" s="116">
        <v>44298</v>
      </c>
      <c r="E107" s="114" t="s">
        <v>253</v>
      </c>
    </row>
    <row r="108" spans="1:5" ht="15">
      <c r="A108" s="114" t="s">
        <v>41</v>
      </c>
      <c r="B108" s="114" t="s">
        <v>249</v>
      </c>
      <c r="C108" s="115">
        <v>565000</v>
      </c>
      <c r="D108" s="116">
        <v>44308</v>
      </c>
      <c r="E108" s="114" t="s">
        <v>255</v>
      </c>
    </row>
    <row r="109" spans="1:5" ht="15">
      <c r="A109" s="114" t="s">
        <v>41</v>
      </c>
      <c r="B109" s="114" t="s">
        <v>249</v>
      </c>
      <c r="C109" s="115">
        <v>200001</v>
      </c>
      <c r="D109" s="116">
        <v>44309</v>
      </c>
      <c r="E109" s="114" t="s">
        <v>253</v>
      </c>
    </row>
    <row r="110" spans="1:5" ht="15">
      <c r="A110" s="114" t="s">
        <v>41</v>
      </c>
      <c r="B110" s="114" t="s">
        <v>249</v>
      </c>
      <c r="C110" s="115">
        <v>306000</v>
      </c>
      <c r="D110" s="116">
        <v>44313</v>
      </c>
      <c r="E110" s="114" t="s">
        <v>253</v>
      </c>
    </row>
    <row r="111" spans="1:5" ht="15">
      <c r="A111" s="114" t="s">
        <v>41</v>
      </c>
      <c r="B111" s="114" t="s">
        <v>249</v>
      </c>
      <c r="C111" s="115">
        <v>144800</v>
      </c>
      <c r="D111" s="116">
        <v>44309</v>
      </c>
      <c r="E111" s="114" t="s">
        <v>253</v>
      </c>
    </row>
    <row r="112" spans="1:5" ht="15">
      <c r="A112" s="114" t="s">
        <v>41</v>
      </c>
      <c r="B112" s="114" t="s">
        <v>249</v>
      </c>
      <c r="C112" s="115">
        <v>285000</v>
      </c>
      <c r="D112" s="116">
        <v>44309</v>
      </c>
      <c r="E112" s="114" t="s">
        <v>255</v>
      </c>
    </row>
    <row r="113" spans="1:5" ht="15">
      <c r="A113" s="114" t="s">
        <v>41</v>
      </c>
      <c r="B113" s="114" t="s">
        <v>249</v>
      </c>
      <c r="C113" s="115">
        <v>406000</v>
      </c>
      <c r="D113" s="116">
        <v>44309</v>
      </c>
      <c r="E113" s="114" t="s">
        <v>255</v>
      </c>
    </row>
    <row r="114" spans="1:5" ht="15">
      <c r="A114" s="114" t="s">
        <v>41</v>
      </c>
      <c r="B114" s="114" t="s">
        <v>249</v>
      </c>
      <c r="C114" s="115">
        <v>360000</v>
      </c>
      <c r="D114" s="116">
        <v>44309</v>
      </c>
      <c r="E114" s="114" t="s">
        <v>255</v>
      </c>
    </row>
    <row r="115" spans="1:5" ht="15">
      <c r="A115" s="114" t="s">
        <v>41</v>
      </c>
      <c r="B115" s="114" t="s">
        <v>249</v>
      </c>
      <c r="C115" s="115">
        <v>350000</v>
      </c>
      <c r="D115" s="116">
        <v>44309</v>
      </c>
      <c r="E115" s="114" t="s">
        <v>255</v>
      </c>
    </row>
    <row r="116" spans="1:5" ht="15">
      <c r="A116" s="114" t="s">
        <v>41</v>
      </c>
      <c r="B116" s="114" t="s">
        <v>249</v>
      </c>
      <c r="C116" s="115">
        <v>390000</v>
      </c>
      <c r="D116" s="116">
        <v>44307</v>
      </c>
      <c r="E116" s="114" t="s">
        <v>255</v>
      </c>
    </row>
    <row r="117" spans="1:5" ht="15">
      <c r="A117" s="114" t="s">
        <v>41</v>
      </c>
      <c r="B117" s="114" t="s">
        <v>249</v>
      </c>
      <c r="C117" s="115">
        <v>198750</v>
      </c>
      <c r="D117" s="116">
        <v>44312</v>
      </c>
      <c r="E117" s="114" t="s">
        <v>253</v>
      </c>
    </row>
    <row r="118" spans="1:5" ht="15">
      <c r="A118" s="114" t="s">
        <v>41</v>
      </c>
      <c r="B118" s="114" t="s">
        <v>249</v>
      </c>
      <c r="C118" s="115">
        <v>109700</v>
      </c>
      <c r="D118" s="116">
        <v>44314</v>
      </c>
      <c r="E118" s="114" t="s">
        <v>253</v>
      </c>
    </row>
    <row r="119" spans="1:5" ht="15">
      <c r="A119" s="114" t="s">
        <v>41</v>
      </c>
      <c r="B119" s="114" t="s">
        <v>249</v>
      </c>
      <c r="C119" s="115">
        <v>450000</v>
      </c>
      <c r="D119" s="116">
        <v>44314</v>
      </c>
      <c r="E119" s="114" t="s">
        <v>253</v>
      </c>
    </row>
    <row r="120" spans="1:5" ht="15">
      <c r="A120" s="114" t="s">
        <v>41</v>
      </c>
      <c r="B120" s="114" t="s">
        <v>249</v>
      </c>
      <c r="C120" s="115">
        <v>233000</v>
      </c>
      <c r="D120" s="116">
        <v>44302</v>
      </c>
      <c r="E120" s="114" t="s">
        <v>253</v>
      </c>
    </row>
    <row r="121" spans="1:5" ht="15">
      <c r="A121" s="114" t="s">
        <v>41</v>
      </c>
      <c r="B121" s="114" t="s">
        <v>249</v>
      </c>
      <c r="C121" s="115">
        <v>7752000</v>
      </c>
      <c r="D121" s="116">
        <v>44316</v>
      </c>
      <c r="E121" s="114" t="s">
        <v>255</v>
      </c>
    </row>
    <row r="122" spans="1:5" ht="15">
      <c r="A122" s="114" t="s">
        <v>41</v>
      </c>
      <c r="B122" s="114" t="s">
        <v>249</v>
      </c>
      <c r="C122" s="115">
        <v>348000</v>
      </c>
      <c r="D122" s="116">
        <v>44302</v>
      </c>
      <c r="E122" s="114" t="s">
        <v>255</v>
      </c>
    </row>
    <row r="123" spans="1:5" ht="15">
      <c r="A123" s="114" t="s">
        <v>41</v>
      </c>
      <c r="B123" s="114" t="s">
        <v>249</v>
      </c>
      <c r="C123" s="115">
        <v>115000</v>
      </c>
      <c r="D123" s="116">
        <v>44313</v>
      </c>
      <c r="E123" s="114" t="s">
        <v>253</v>
      </c>
    </row>
    <row r="124" spans="1:5" ht="15">
      <c r="A124" s="114" t="s">
        <v>41</v>
      </c>
      <c r="B124" s="114" t="s">
        <v>249</v>
      </c>
      <c r="C124" s="115">
        <v>449000</v>
      </c>
      <c r="D124" s="116">
        <v>44295</v>
      </c>
      <c r="E124" s="114" t="s">
        <v>253</v>
      </c>
    </row>
    <row r="125" spans="1:5" ht="15">
      <c r="A125" s="114" t="s">
        <v>41</v>
      </c>
      <c r="B125" s="114" t="s">
        <v>249</v>
      </c>
      <c r="C125" s="115">
        <v>244700</v>
      </c>
      <c r="D125" s="116">
        <v>44295</v>
      </c>
      <c r="E125" s="114" t="s">
        <v>253</v>
      </c>
    </row>
    <row r="126" spans="1:5" ht="15">
      <c r="A126" s="114" t="s">
        <v>41</v>
      </c>
      <c r="B126" s="114" t="s">
        <v>249</v>
      </c>
      <c r="C126" s="115">
        <v>560640</v>
      </c>
      <c r="D126" s="116">
        <v>44312</v>
      </c>
      <c r="E126" s="114" t="s">
        <v>253</v>
      </c>
    </row>
    <row r="127" spans="1:5" ht="15">
      <c r="A127" s="114" t="s">
        <v>41</v>
      </c>
      <c r="B127" s="114" t="s">
        <v>249</v>
      </c>
      <c r="C127" s="115">
        <v>350000</v>
      </c>
      <c r="D127" s="116">
        <v>44308</v>
      </c>
      <c r="E127" s="114" t="s">
        <v>255</v>
      </c>
    </row>
    <row r="128" spans="1:5" ht="15">
      <c r="A128" s="114" t="s">
        <v>41</v>
      </c>
      <c r="B128" s="114" t="s">
        <v>249</v>
      </c>
      <c r="C128" s="115">
        <v>350000</v>
      </c>
      <c r="D128" s="116">
        <v>44295</v>
      </c>
      <c r="E128" s="114" t="s">
        <v>255</v>
      </c>
    </row>
    <row r="129" spans="1:5" ht="15">
      <c r="A129" s="114" t="s">
        <v>41</v>
      </c>
      <c r="B129" s="114" t="s">
        <v>249</v>
      </c>
      <c r="C129" s="115">
        <v>375000</v>
      </c>
      <c r="D129" s="116">
        <v>44316</v>
      </c>
      <c r="E129" s="114" t="s">
        <v>255</v>
      </c>
    </row>
    <row r="130" spans="1:5" ht="15">
      <c r="A130" s="114" t="s">
        <v>41</v>
      </c>
      <c r="B130" s="114" t="s">
        <v>249</v>
      </c>
      <c r="C130" s="115">
        <v>175000</v>
      </c>
      <c r="D130" s="116">
        <v>44313</v>
      </c>
      <c r="E130" s="114" t="s">
        <v>253</v>
      </c>
    </row>
    <row r="131" spans="1:5" ht="15">
      <c r="A131" s="114" t="s">
        <v>41</v>
      </c>
      <c r="B131" s="114" t="s">
        <v>249</v>
      </c>
      <c r="C131" s="115">
        <v>175000</v>
      </c>
      <c r="D131" s="116">
        <v>44294</v>
      </c>
      <c r="E131" s="114" t="s">
        <v>253</v>
      </c>
    </row>
    <row r="132" spans="1:5" ht="15">
      <c r="A132" s="114" t="s">
        <v>41</v>
      </c>
      <c r="B132" s="114" t="s">
        <v>249</v>
      </c>
      <c r="C132" s="115">
        <v>297110</v>
      </c>
      <c r="D132" s="116">
        <v>44300</v>
      </c>
      <c r="E132" s="114" t="s">
        <v>253</v>
      </c>
    </row>
    <row r="133" spans="1:5" ht="15">
      <c r="A133" s="114" t="s">
        <v>41</v>
      </c>
      <c r="B133" s="114" t="s">
        <v>249</v>
      </c>
      <c r="C133" s="115">
        <v>195000</v>
      </c>
      <c r="D133" s="116">
        <v>44306</v>
      </c>
      <c r="E133" s="114" t="s">
        <v>253</v>
      </c>
    </row>
    <row r="134" spans="1:5" ht="15">
      <c r="A134" s="114" t="s">
        <v>41</v>
      </c>
      <c r="B134" s="114" t="s">
        <v>249</v>
      </c>
      <c r="C134" s="115">
        <v>256400</v>
      </c>
      <c r="D134" s="116">
        <v>44306</v>
      </c>
      <c r="E134" s="114" t="s">
        <v>253</v>
      </c>
    </row>
    <row r="135" spans="1:5" ht="15">
      <c r="A135" s="114" t="s">
        <v>41</v>
      </c>
      <c r="B135" s="114" t="s">
        <v>249</v>
      </c>
      <c r="C135" s="115">
        <v>192400</v>
      </c>
      <c r="D135" s="116">
        <v>44305</v>
      </c>
      <c r="E135" s="114" t="s">
        <v>253</v>
      </c>
    </row>
    <row r="136" spans="1:5" ht="15">
      <c r="A136" s="114" t="s">
        <v>41</v>
      </c>
      <c r="B136" s="114" t="s">
        <v>249</v>
      </c>
      <c r="C136" s="115">
        <v>655000</v>
      </c>
      <c r="D136" s="116">
        <v>44307</v>
      </c>
      <c r="E136" s="114" t="s">
        <v>255</v>
      </c>
    </row>
    <row r="137" spans="1:5" ht="15">
      <c r="A137" s="114" t="s">
        <v>41</v>
      </c>
      <c r="B137" s="114" t="s">
        <v>249</v>
      </c>
      <c r="C137" s="115">
        <v>276000</v>
      </c>
      <c r="D137" s="116">
        <v>44307</v>
      </c>
      <c r="E137" s="114" t="s">
        <v>253</v>
      </c>
    </row>
    <row r="138" spans="1:5" ht="15">
      <c r="A138" s="114" t="s">
        <v>41</v>
      </c>
      <c r="B138" s="114" t="s">
        <v>249</v>
      </c>
      <c r="C138" s="115">
        <v>302000</v>
      </c>
      <c r="D138" s="116">
        <v>44307</v>
      </c>
      <c r="E138" s="114" t="s">
        <v>255</v>
      </c>
    </row>
    <row r="139" spans="1:5" ht="15">
      <c r="A139" s="114" t="s">
        <v>41</v>
      </c>
      <c r="B139" s="114" t="s">
        <v>249</v>
      </c>
      <c r="C139" s="115">
        <v>100000</v>
      </c>
      <c r="D139" s="116">
        <v>44313</v>
      </c>
      <c r="E139" s="114" t="s">
        <v>253</v>
      </c>
    </row>
    <row r="140" spans="1:5" ht="15">
      <c r="A140" s="114" t="s">
        <v>41</v>
      </c>
      <c r="B140" s="114" t="s">
        <v>249</v>
      </c>
      <c r="C140" s="115">
        <v>165000</v>
      </c>
      <c r="D140" s="116">
        <v>44313</v>
      </c>
      <c r="E140" s="114" t="s">
        <v>253</v>
      </c>
    </row>
    <row r="141" spans="1:5" ht="15">
      <c r="A141" s="114" t="s">
        <v>41</v>
      </c>
      <c r="B141" s="114" t="s">
        <v>249</v>
      </c>
      <c r="C141" s="115">
        <v>110700</v>
      </c>
      <c r="D141" s="116">
        <v>44307</v>
      </c>
      <c r="E141" s="114" t="s">
        <v>253</v>
      </c>
    </row>
    <row r="142" spans="1:5" ht="15">
      <c r="A142" s="114" t="s">
        <v>41</v>
      </c>
      <c r="B142" s="114" t="s">
        <v>249</v>
      </c>
      <c r="C142" s="115">
        <v>153133</v>
      </c>
      <c r="D142" s="116">
        <v>44307</v>
      </c>
      <c r="E142" s="114" t="s">
        <v>253</v>
      </c>
    </row>
    <row r="143" spans="1:5" ht="15">
      <c r="A143" s="114" t="s">
        <v>41</v>
      </c>
      <c r="B143" s="114" t="s">
        <v>249</v>
      </c>
      <c r="C143" s="115">
        <v>179800</v>
      </c>
      <c r="D143" s="116">
        <v>44302</v>
      </c>
      <c r="E143" s="114" t="s">
        <v>253</v>
      </c>
    </row>
    <row r="144" spans="1:5" ht="15">
      <c r="A144" s="114" t="s">
        <v>51</v>
      </c>
      <c r="B144" s="114" t="s">
        <v>250</v>
      </c>
      <c r="C144" s="115">
        <v>231500</v>
      </c>
      <c r="D144" s="116">
        <v>44293</v>
      </c>
      <c r="E144" s="114" t="s">
        <v>255</v>
      </c>
    </row>
    <row r="145" spans="1:5" ht="15">
      <c r="A145" s="114" t="s">
        <v>51</v>
      </c>
      <c r="B145" s="114" t="s">
        <v>250</v>
      </c>
      <c r="C145" s="115">
        <v>270000</v>
      </c>
      <c r="D145" s="116">
        <v>44307</v>
      </c>
      <c r="E145" s="114" t="s">
        <v>255</v>
      </c>
    </row>
    <row r="146" spans="1:5" ht="15">
      <c r="A146" s="114" t="s">
        <v>40</v>
      </c>
      <c r="B146" s="114" t="s">
        <v>251</v>
      </c>
      <c r="C146" s="115">
        <v>97500</v>
      </c>
      <c r="D146" s="116">
        <v>44305</v>
      </c>
      <c r="E146" s="114" t="s">
        <v>253</v>
      </c>
    </row>
    <row r="147" spans="1:5" ht="15">
      <c r="A147" s="114" t="s">
        <v>40</v>
      </c>
      <c r="B147" s="114" t="s">
        <v>251</v>
      </c>
      <c r="C147" s="115">
        <v>391500</v>
      </c>
      <c r="D147" s="116">
        <v>44305</v>
      </c>
      <c r="E147" s="114" t="s">
        <v>255</v>
      </c>
    </row>
    <row r="148" spans="1:5" ht="15">
      <c r="A148" s="114" t="s">
        <v>40</v>
      </c>
      <c r="B148" s="114" t="s">
        <v>251</v>
      </c>
      <c r="C148" s="115">
        <v>327000</v>
      </c>
      <c r="D148" s="116">
        <v>44299</v>
      </c>
      <c r="E148" s="114" t="s">
        <v>253</v>
      </c>
    </row>
    <row r="149" spans="1:5" ht="15">
      <c r="A149" s="114" t="s">
        <v>40</v>
      </c>
      <c r="B149" s="114" t="s">
        <v>251</v>
      </c>
      <c r="C149" s="115">
        <v>740000</v>
      </c>
      <c r="D149" s="116">
        <v>44316</v>
      </c>
      <c r="E149" s="114" t="s">
        <v>255</v>
      </c>
    </row>
    <row r="150" spans="1:5" ht="15">
      <c r="A150" s="114" t="s">
        <v>40</v>
      </c>
      <c r="B150" s="114" t="s">
        <v>251</v>
      </c>
      <c r="C150" s="115">
        <v>325000</v>
      </c>
      <c r="D150" s="116">
        <v>44316</v>
      </c>
      <c r="E150" s="114" t="s">
        <v>255</v>
      </c>
    </row>
    <row r="151" spans="1:5" ht="15">
      <c r="A151" s="114" t="s">
        <v>40</v>
      </c>
      <c r="B151" s="114" t="s">
        <v>251</v>
      </c>
      <c r="C151" s="115">
        <v>380000</v>
      </c>
      <c r="D151" s="116">
        <v>44295</v>
      </c>
      <c r="E151" s="114" t="s">
        <v>255</v>
      </c>
    </row>
    <row r="152" spans="1:5" ht="15">
      <c r="A152" s="114" t="s">
        <v>40</v>
      </c>
      <c r="B152" s="114" t="s">
        <v>251</v>
      </c>
      <c r="C152" s="115">
        <v>385000</v>
      </c>
      <c r="D152" s="116">
        <v>44306</v>
      </c>
      <c r="E152" s="114" t="s">
        <v>255</v>
      </c>
    </row>
    <row r="153" spans="1:5" ht="15">
      <c r="A153" s="114" t="s">
        <v>40</v>
      </c>
      <c r="B153" s="114" t="s">
        <v>251</v>
      </c>
      <c r="C153" s="115">
        <v>350000</v>
      </c>
      <c r="D153" s="116">
        <v>44306</v>
      </c>
      <c r="E153" s="114" t="s">
        <v>255</v>
      </c>
    </row>
    <row r="154" spans="1:5" ht="15">
      <c r="A154" s="114" t="s">
        <v>40</v>
      </c>
      <c r="B154" s="114" t="s">
        <v>251</v>
      </c>
      <c r="C154" s="115">
        <v>475000</v>
      </c>
      <c r="D154" s="116">
        <v>44298</v>
      </c>
      <c r="E154" s="114" t="s">
        <v>255</v>
      </c>
    </row>
    <row r="155" spans="1:5" ht="15">
      <c r="A155" s="114" t="s">
        <v>40</v>
      </c>
      <c r="B155" s="114" t="s">
        <v>251</v>
      </c>
      <c r="C155" s="115">
        <v>448230</v>
      </c>
      <c r="D155" s="116">
        <v>44313</v>
      </c>
      <c r="E155" s="114" t="s">
        <v>253</v>
      </c>
    </row>
    <row r="156" spans="1:5" ht="15">
      <c r="A156" s="114" t="s">
        <v>40</v>
      </c>
      <c r="B156" s="114" t="s">
        <v>251</v>
      </c>
      <c r="C156" s="115">
        <v>457500</v>
      </c>
      <c r="D156" s="116">
        <v>44315</v>
      </c>
      <c r="E156" s="114" t="s">
        <v>255</v>
      </c>
    </row>
    <row r="157" spans="1:5" ht="15">
      <c r="A157" s="114" t="s">
        <v>40</v>
      </c>
      <c r="B157" s="114" t="s">
        <v>251</v>
      </c>
      <c r="C157" s="115">
        <v>200000</v>
      </c>
      <c r="D157" s="116">
        <v>44307</v>
      </c>
      <c r="E157" s="114" t="s">
        <v>253</v>
      </c>
    </row>
    <row r="158" spans="1:5" ht="15">
      <c r="A158" s="114" t="s">
        <v>40</v>
      </c>
      <c r="B158" s="114" t="s">
        <v>251</v>
      </c>
      <c r="C158" s="115">
        <v>525000</v>
      </c>
      <c r="D158" s="116">
        <v>44298</v>
      </c>
      <c r="E158" s="114" t="s">
        <v>255</v>
      </c>
    </row>
    <row r="159" spans="1:5" ht="15">
      <c r="A159" s="114" t="s">
        <v>40</v>
      </c>
      <c r="B159" s="114" t="s">
        <v>251</v>
      </c>
      <c r="C159" s="115">
        <v>660222</v>
      </c>
      <c r="D159" s="116">
        <v>44308</v>
      </c>
      <c r="E159" s="114" t="s">
        <v>255</v>
      </c>
    </row>
    <row r="160" spans="1:5" ht="15">
      <c r="A160" s="114" t="s">
        <v>40</v>
      </c>
      <c r="B160" s="114" t="s">
        <v>251</v>
      </c>
      <c r="C160" s="115">
        <v>460000</v>
      </c>
      <c r="D160" s="116">
        <v>44307</v>
      </c>
      <c r="E160" s="114" t="s">
        <v>255</v>
      </c>
    </row>
    <row r="161" spans="1:5" ht="15">
      <c r="A161" s="114" t="s">
        <v>40</v>
      </c>
      <c r="B161" s="114" t="s">
        <v>251</v>
      </c>
      <c r="C161" s="115">
        <v>288000</v>
      </c>
      <c r="D161" s="116">
        <v>44295</v>
      </c>
      <c r="E161" s="114" t="s">
        <v>253</v>
      </c>
    </row>
    <row r="162" spans="1:5" ht="15">
      <c r="A162" s="114" t="s">
        <v>40</v>
      </c>
      <c r="B162" s="114" t="s">
        <v>251</v>
      </c>
      <c r="C162" s="115">
        <v>425000</v>
      </c>
      <c r="D162" s="116">
        <v>44308</v>
      </c>
      <c r="E162" s="114" t="s">
        <v>255</v>
      </c>
    </row>
    <row r="163" spans="1:5" ht="15">
      <c r="A163" s="114" t="s">
        <v>40</v>
      </c>
      <c r="B163" s="114" t="s">
        <v>251</v>
      </c>
      <c r="C163" s="115">
        <v>548250</v>
      </c>
      <c r="D163" s="116">
        <v>44312</v>
      </c>
      <c r="E163" s="114" t="s">
        <v>253</v>
      </c>
    </row>
    <row r="164" spans="1:5" ht="15">
      <c r="A164" s="114" t="s">
        <v>40</v>
      </c>
      <c r="B164" s="114" t="s">
        <v>251</v>
      </c>
      <c r="C164" s="115">
        <v>472000</v>
      </c>
      <c r="D164" s="116">
        <v>44312</v>
      </c>
      <c r="E164" s="114" t="s">
        <v>253</v>
      </c>
    </row>
    <row r="165" spans="1:5" ht="15">
      <c r="A165" s="114" t="s">
        <v>40</v>
      </c>
      <c r="B165" s="114" t="s">
        <v>251</v>
      </c>
      <c r="C165" s="115">
        <v>185000</v>
      </c>
      <c r="D165" s="116">
        <v>44295</v>
      </c>
      <c r="E165" s="114" t="s">
        <v>253</v>
      </c>
    </row>
    <row r="166" spans="1:5" ht="15">
      <c r="A166" s="114" t="s">
        <v>40</v>
      </c>
      <c r="B166" s="114" t="s">
        <v>251</v>
      </c>
      <c r="C166" s="115">
        <v>758083</v>
      </c>
      <c r="D166" s="116">
        <v>44295</v>
      </c>
      <c r="E166" s="114" t="s">
        <v>254</v>
      </c>
    </row>
    <row r="167" spans="1:5" ht="15">
      <c r="A167" s="114" t="s">
        <v>40</v>
      </c>
      <c r="B167" s="114" t="s">
        <v>251</v>
      </c>
      <c r="C167" s="115">
        <v>324242</v>
      </c>
      <c r="D167" s="116">
        <v>44295</v>
      </c>
      <c r="E167" s="114" t="s">
        <v>254</v>
      </c>
    </row>
    <row r="168" spans="1:5" ht="15">
      <c r="A168" s="114" t="s">
        <v>40</v>
      </c>
      <c r="B168" s="114" t="s">
        <v>251</v>
      </c>
      <c r="C168" s="115">
        <v>416000</v>
      </c>
      <c r="D168" s="116">
        <v>44300</v>
      </c>
      <c r="E168" s="114" t="s">
        <v>255</v>
      </c>
    </row>
    <row r="169" spans="1:5" ht="15">
      <c r="A169" s="114" t="s">
        <v>40</v>
      </c>
      <c r="B169" s="114" t="s">
        <v>251</v>
      </c>
      <c r="C169" s="115">
        <v>355000</v>
      </c>
      <c r="D169" s="116">
        <v>44315</v>
      </c>
      <c r="E169" s="114" t="s">
        <v>255</v>
      </c>
    </row>
    <row r="170" spans="1:5" ht="15">
      <c r="A170" s="114" t="s">
        <v>40</v>
      </c>
      <c r="B170" s="114" t="s">
        <v>251</v>
      </c>
      <c r="C170" s="115">
        <v>393000</v>
      </c>
      <c r="D170" s="116">
        <v>44300</v>
      </c>
      <c r="E170" s="114" t="s">
        <v>255</v>
      </c>
    </row>
    <row r="171" spans="1:5" ht="15">
      <c r="A171" s="114" t="s">
        <v>40</v>
      </c>
      <c r="B171" s="114" t="s">
        <v>251</v>
      </c>
      <c r="C171" s="115">
        <v>125000</v>
      </c>
      <c r="D171" s="116">
        <v>44308</v>
      </c>
      <c r="E171" s="114" t="s">
        <v>253</v>
      </c>
    </row>
    <row r="172" spans="1:5" ht="15">
      <c r="A172" s="114" t="s">
        <v>40</v>
      </c>
      <c r="B172" s="114" t="s">
        <v>251</v>
      </c>
      <c r="C172" s="115">
        <v>165000</v>
      </c>
      <c r="D172" s="116">
        <v>44309</v>
      </c>
      <c r="E172" s="114" t="s">
        <v>255</v>
      </c>
    </row>
    <row r="173" spans="1:5" ht="15">
      <c r="A173" s="114" t="s">
        <v>40</v>
      </c>
      <c r="B173" s="114" t="s">
        <v>251</v>
      </c>
      <c r="C173" s="115">
        <v>308000</v>
      </c>
      <c r="D173" s="116">
        <v>44295</v>
      </c>
      <c r="E173" s="114" t="s">
        <v>253</v>
      </c>
    </row>
    <row r="174" spans="1:5" ht="15">
      <c r="A174" s="114" t="s">
        <v>40</v>
      </c>
      <c r="B174" s="114" t="s">
        <v>251</v>
      </c>
      <c r="C174" s="115">
        <v>205600</v>
      </c>
      <c r="D174" s="116">
        <v>44287</v>
      </c>
      <c r="E174" s="114" t="s">
        <v>253</v>
      </c>
    </row>
    <row r="175" spans="1:5" ht="15">
      <c r="A175" s="114" t="s">
        <v>40</v>
      </c>
      <c r="B175" s="114" t="s">
        <v>251</v>
      </c>
      <c r="C175" s="115">
        <v>159540</v>
      </c>
      <c r="D175" s="116">
        <v>44308</v>
      </c>
      <c r="E175" s="114" t="s">
        <v>253</v>
      </c>
    </row>
    <row r="176" spans="1:5" ht="15">
      <c r="A176" s="114" t="s">
        <v>40</v>
      </c>
      <c r="B176" s="114" t="s">
        <v>251</v>
      </c>
      <c r="C176" s="115">
        <v>105500</v>
      </c>
      <c r="D176" s="116">
        <v>44299</v>
      </c>
      <c r="E176" s="114" t="s">
        <v>253</v>
      </c>
    </row>
    <row r="177" spans="1:5" ht="15">
      <c r="A177" s="114" t="s">
        <v>40</v>
      </c>
      <c r="B177" s="114" t="s">
        <v>251</v>
      </c>
      <c r="C177" s="115">
        <v>395000</v>
      </c>
      <c r="D177" s="116">
        <v>44308</v>
      </c>
      <c r="E177" s="114" t="s">
        <v>255</v>
      </c>
    </row>
    <row r="178" spans="1:5" ht="15">
      <c r="A178" s="114" t="s">
        <v>40</v>
      </c>
      <c r="B178" s="114" t="s">
        <v>251</v>
      </c>
      <c r="C178" s="115">
        <v>359000</v>
      </c>
      <c r="D178" s="116">
        <v>44314</v>
      </c>
      <c r="E178" s="114" t="s">
        <v>255</v>
      </c>
    </row>
    <row r="179" spans="1:5" ht="15">
      <c r="A179" s="114" t="s">
        <v>40</v>
      </c>
      <c r="B179" s="114" t="s">
        <v>251</v>
      </c>
      <c r="C179" s="115">
        <v>495000</v>
      </c>
      <c r="D179" s="116">
        <v>44315</v>
      </c>
      <c r="E179" s="114" t="s">
        <v>255</v>
      </c>
    </row>
    <row r="180" spans="1:5" ht="15">
      <c r="A180" s="114" t="s">
        <v>40</v>
      </c>
      <c r="B180" s="114" t="s">
        <v>251</v>
      </c>
      <c r="C180" s="115">
        <v>410000</v>
      </c>
      <c r="D180" s="116">
        <v>44312</v>
      </c>
      <c r="E180" s="114" t="s">
        <v>253</v>
      </c>
    </row>
    <row r="181" spans="1:5" ht="15">
      <c r="A181" s="114" t="s">
        <v>40</v>
      </c>
      <c r="B181" s="114" t="s">
        <v>251</v>
      </c>
      <c r="C181" s="115">
        <v>544000</v>
      </c>
      <c r="D181" s="116">
        <v>44309</v>
      </c>
      <c r="E181" s="114" t="s">
        <v>255</v>
      </c>
    </row>
    <row r="182" spans="1:5" ht="15">
      <c r="A182" s="114" t="s">
        <v>40</v>
      </c>
      <c r="B182" s="114" t="s">
        <v>251</v>
      </c>
      <c r="C182" s="115">
        <v>324500</v>
      </c>
      <c r="D182" s="116">
        <v>44316</v>
      </c>
      <c r="E182" s="114" t="s">
        <v>254</v>
      </c>
    </row>
    <row r="183" spans="1:5" ht="15">
      <c r="A183" s="114" t="s">
        <v>40</v>
      </c>
      <c r="B183" s="114" t="s">
        <v>251</v>
      </c>
      <c r="C183" s="115">
        <v>333000</v>
      </c>
      <c r="D183" s="116">
        <v>44301</v>
      </c>
      <c r="E183" s="114" t="s">
        <v>255</v>
      </c>
    </row>
    <row r="184" spans="1:5" ht="15">
      <c r="A184" s="114" t="s">
        <v>40</v>
      </c>
      <c r="B184" s="114" t="s">
        <v>251</v>
      </c>
      <c r="C184" s="115">
        <v>244400</v>
      </c>
      <c r="D184" s="116">
        <v>44291</v>
      </c>
      <c r="E184" s="114" t="s">
        <v>253</v>
      </c>
    </row>
    <row r="185" spans="1:5" ht="15">
      <c r="A185" s="114" t="s">
        <v>40</v>
      </c>
      <c r="B185" s="114" t="s">
        <v>251</v>
      </c>
      <c r="C185" s="115">
        <v>510000</v>
      </c>
      <c r="D185" s="116">
        <v>44309</v>
      </c>
      <c r="E185" s="114" t="s">
        <v>255</v>
      </c>
    </row>
    <row r="186" spans="1:5" ht="15">
      <c r="A186" s="114" t="s">
        <v>40</v>
      </c>
      <c r="B186" s="114" t="s">
        <v>251</v>
      </c>
      <c r="C186" s="115">
        <v>575000</v>
      </c>
      <c r="D186" s="116">
        <v>44316</v>
      </c>
      <c r="E186" s="114" t="s">
        <v>255</v>
      </c>
    </row>
    <row r="187" spans="1:5" ht="15">
      <c r="A187" s="114" t="s">
        <v>40</v>
      </c>
      <c r="B187" s="114" t="s">
        <v>251</v>
      </c>
      <c r="C187" s="115">
        <v>395000</v>
      </c>
      <c r="D187" s="116">
        <v>44316</v>
      </c>
      <c r="E187" s="114" t="s">
        <v>255</v>
      </c>
    </row>
    <row r="188" spans="1:5" ht="15">
      <c r="A188" s="114" t="s">
        <v>40</v>
      </c>
      <c r="B188" s="114" t="s">
        <v>251</v>
      </c>
      <c r="C188" s="115">
        <v>615000</v>
      </c>
      <c r="D188" s="116">
        <v>44287</v>
      </c>
      <c r="E188" s="114" t="s">
        <v>255</v>
      </c>
    </row>
    <row r="189" spans="1:5" ht="15">
      <c r="A189" s="114" t="s">
        <v>40</v>
      </c>
      <c r="B189" s="114" t="s">
        <v>251</v>
      </c>
      <c r="C189" s="115">
        <v>419777</v>
      </c>
      <c r="D189" s="116">
        <v>44309</v>
      </c>
      <c r="E189" s="114" t="s">
        <v>255</v>
      </c>
    </row>
    <row r="190" spans="1:5" ht="15">
      <c r="A190" s="114" t="s">
        <v>40</v>
      </c>
      <c r="B190" s="114" t="s">
        <v>251</v>
      </c>
      <c r="C190" s="115">
        <v>330000</v>
      </c>
      <c r="D190" s="116">
        <v>44316</v>
      </c>
      <c r="E190" s="114" t="s">
        <v>254</v>
      </c>
    </row>
    <row r="191" spans="1:5" ht="15">
      <c r="A191" s="114" t="s">
        <v>40</v>
      </c>
      <c r="B191" s="114" t="s">
        <v>251</v>
      </c>
      <c r="C191" s="115">
        <v>740000</v>
      </c>
      <c r="D191" s="116">
        <v>44309</v>
      </c>
      <c r="E191" s="114" t="s">
        <v>255</v>
      </c>
    </row>
    <row r="192" spans="1:5" ht="15">
      <c r="A192" s="114" t="s">
        <v>40</v>
      </c>
      <c r="B192" s="114" t="s">
        <v>251</v>
      </c>
      <c r="C192" s="115">
        <v>125000</v>
      </c>
      <c r="D192" s="116">
        <v>44292</v>
      </c>
      <c r="E192" s="114" t="s">
        <v>253</v>
      </c>
    </row>
    <row r="193" spans="1:5" ht="15">
      <c r="A193" s="114" t="s">
        <v>40</v>
      </c>
      <c r="B193" s="114" t="s">
        <v>251</v>
      </c>
      <c r="C193" s="115">
        <v>271000</v>
      </c>
      <c r="D193" s="116">
        <v>44309</v>
      </c>
      <c r="E193" s="114" t="s">
        <v>253</v>
      </c>
    </row>
    <row r="194" spans="1:5" ht="15">
      <c r="A194" s="114" t="s">
        <v>40</v>
      </c>
      <c r="B194" s="114" t="s">
        <v>251</v>
      </c>
      <c r="C194" s="115">
        <v>274000</v>
      </c>
      <c r="D194" s="116">
        <v>44313</v>
      </c>
      <c r="E194" s="114" t="s">
        <v>253</v>
      </c>
    </row>
    <row r="195" spans="1:5" ht="15">
      <c r="A195" s="114" t="s">
        <v>40</v>
      </c>
      <c r="B195" s="114" t="s">
        <v>251</v>
      </c>
      <c r="C195" s="115">
        <v>440491</v>
      </c>
      <c r="D195" s="116">
        <v>44292</v>
      </c>
      <c r="E195" s="114" t="s">
        <v>253</v>
      </c>
    </row>
    <row r="196" spans="1:5" ht="15">
      <c r="A196" s="114" t="s">
        <v>40</v>
      </c>
      <c r="B196" s="114" t="s">
        <v>251</v>
      </c>
      <c r="C196" s="115">
        <v>362324</v>
      </c>
      <c r="D196" s="116">
        <v>44314</v>
      </c>
      <c r="E196" s="114" t="s">
        <v>254</v>
      </c>
    </row>
    <row r="197" spans="1:5" ht="15">
      <c r="A197" s="114" t="s">
        <v>40</v>
      </c>
      <c r="B197" s="114" t="s">
        <v>251</v>
      </c>
      <c r="C197" s="115">
        <v>191500</v>
      </c>
      <c r="D197" s="116">
        <v>44300</v>
      </c>
      <c r="E197" s="114" t="s">
        <v>253</v>
      </c>
    </row>
    <row r="198" spans="1:5" ht="15">
      <c r="A198" s="114" t="s">
        <v>40</v>
      </c>
      <c r="B198" s="114" t="s">
        <v>251</v>
      </c>
      <c r="C198" s="115">
        <v>290000</v>
      </c>
      <c r="D198" s="116">
        <v>44295</v>
      </c>
      <c r="E198" s="114" t="s">
        <v>253</v>
      </c>
    </row>
    <row r="199" spans="1:5" ht="15">
      <c r="A199" s="114" t="s">
        <v>40</v>
      </c>
      <c r="B199" s="114" t="s">
        <v>251</v>
      </c>
      <c r="C199" s="115">
        <v>370000</v>
      </c>
      <c r="D199" s="116">
        <v>44302</v>
      </c>
      <c r="E199" s="114" t="s">
        <v>255</v>
      </c>
    </row>
    <row r="200" spans="1:5" ht="15">
      <c r="A200" s="114" t="s">
        <v>40</v>
      </c>
      <c r="B200" s="114" t="s">
        <v>251</v>
      </c>
      <c r="C200" s="115">
        <v>271844</v>
      </c>
      <c r="D200" s="116">
        <v>44316</v>
      </c>
      <c r="E200" s="114" t="s">
        <v>253</v>
      </c>
    </row>
    <row r="201" spans="1:5" ht="15">
      <c r="A201" s="114" t="s">
        <v>40</v>
      </c>
      <c r="B201" s="114" t="s">
        <v>251</v>
      </c>
      <c r="C201" s="115">
        <v>382500</v>
      </c>
      <c r="D201" s="116">
        <v>44302</v>
      </c>
      <c r="E201" s="114" t="s">
        <v>255</v>
      </c>
    </row>
    <row r="202" spans="1:5" ht="15">
      <c r="A202" s="114" t="s">
        <v>40</v>
      </c>
      <c r="B202" s="114" t="s">
        <v>251</v>
      </c>
      <c r="C202" s="115">
        <v>799000</v>
      </c>
      <c r="D202" s="116">
        <v>44291</v>
      </c>
      <c r="E202" s="114" t="s">
        <v>255</v>
      </c>
    </row>
    <row r="203" spans="1:5" ht="15">
      <c r="A203" s="114" t="s">
        <v>40</v>
      </c>
      <c r="B203" s="114" t="s">
        <v>251</v>
      </c>
      <c r="C203" s="115">
        <v>335000</v>
      </c>
      <c r="D203" s="116">
        <v>44287</v>
      </c>
      <c r="E203" s="114" t="s">
        <v>255</v>
      </c>
    </row>
    <row r="204" spans="1:5" ht="15">
      <c r="A204" s="114" t="s">
        <v>40</v>
      </c>
      <c r="B204" s="114" t="s">
        <v>251</v>
      </c>
      <c r="C204" s="115">
        <v>380000</v>
      </c>
      <c r="D204" s="116">
        <v>44302</v>
      </c>
      <c r="E204" s="114" t="s">
        <v>255</v>
      </c>
    </row>
    <row r="205" spans="1:5" ht="15">
      <c r="A205" s="114" t="s">
        <v>40</v>
      </c>
      <c r="B205" s="114" t="s">
        <v>251</v>
      </c>
      <c r="C205" s="115">
        <v>292000</v>
      </c>
      <c r="D205" s="116">
        <v>44287</v>
      </c>
      <c r="E205" s="114" t="s">
        <v>255</v>
      </c>
    </row>
    <row r="206" spans="1:5" ht="15">
      <c r="A206" s="114" t="s">
        <v>40</v>
      </c>
      <c r="B206" s="114" t="s">
        <v>251</v>
      </c>
      <c r="C206" s="115">
        <v>375676</v>
      </c>
      <c r="D206" s="116">
        <v>44316</v>
      </c>
      <c r="E206" s="114" t="s">
        <v>254</v>
      </c>
    </row>
    <row r="207" spans="1:5" ht="15">
      <c r="A207" s="114" t="s">
        <v>40</v>
      </c>
      <c r="B207" s="114" t="s">
        <v>251</v>
      </c>
      <c r="C207" s="115">
        <v>247000</v>
      </c>
      <c r="D207" s="116">
        <v>44288</v>
      </c>
      <c r="E207" s="114" t="s">
        <v>253</v>
      </c>
    </row>
    <row r="208" spans="1:5" ht="15">
      <c r="A208" s="114" t="s">
        <v>40</v>
      </c>
      <c r="B208" s="114" t="s">
        <v>251</v>
      </c>
      <c r="C208" s="115">
        <v>3345000</v>
      </c>
      <c r="D208" s="116">
        <v>44309</v>
      </c>
      <c r="E208" s="114" t="s">
        <v>255</v>
      </c>
    </row>
    <row r="209" spans="1:5" ht="15">
      <c r="A209" s="114" t="s">
        <v>40</v>
      </c>
      <c r="B209" s="114" t="s">
        <v>251</v>
      </c>
      <c r="C209" s="115">
        <v>1250000</v>
      </c>
      <c r="D209" s="116">
        <v>44288</v>
      </c>
      <c r="E209" s="114" t="s">
        <v>255</v>
      </c>
    </row>
    <row r="210" spans="1:5" ht="15">
      <c r="A210" s="114" t="s">
        <v>40</v>
      </c>
      <c r="B210" s="114" t="s">
        <v>251</v>
      </c>
      <c r="C210" s="115">
        <v>382000</v>
      </c>
      <c r="D210" s="116">
        <v>44315</v>
      </c>
      <c r="E210" s="114" t="s">
        <v>255</v>
      </c>
    </row>
    <row r="211" spans="1:5" ht="15">
      <c r="A211" s="114" t="s">
        <v>40</v>
      </c>
      <c r="B211" s="114" t="s">
        <v>251</v>
      </c>
      <c r="C211" s="115">
        <v>323000</v>
      </c>
      <c r="D211" s="116">
        <v>44288</v>
      </c>
      <c r="E211" s="114" t="s">
        <v>253</v>
      </c>
    </row>
    <row r="212" spans="1:5" ht="15">
      <c r="A212" s="114" t="s">
        <v>40</v>
      </c>
      <c r="B212" s="114" t="s">
        <v>251</v>
      </c>
      <c r="C212" s="115">
        <v>285000</v>
      </c>
      <c r="D212" s="116">
        <v>44298</v>
      </c>
      <c r="E212" s="114" t="s">
        <v>253</v>
      </c>
    </row>
    <row r="213" spans="1:5" ht="15">
      <c r="A213" s="114" t="s">
        <v>40</v>
      </c>
      <c r="B213" s="114" t="s">
        <v>251</v>
      </c>
      <c r="C213" s="115">
        <v>820593</v>
      </c>
      <c r="D213" s="116">
        <v>44301</v>
      </c>
      <c r="E213" s="114" t="s">
        <v>254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2021-10-09T19:14:00Z</dcterms:modified>
</cp:coreProperties>
</file>