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39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24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STATS'!$A$20:$C$22</definedName>
    <definedName name="CommercialSalesMarket">'SALES STATS'!$A$48:$C$53</definedName>
    <definedName name="ConstructionLoansMarket">'LOAN ONLY STATS'!$A$39:$C$43</definedName>
    <definedName name="ConventionalLoansExcludingInclineMarket">'LOAN ONLY STATS'!#REF!</definedName>
    <definedName name="ConventionalLoansMarket">'LOAN ONLY STATS'!$A$7:$C$14</definedName>
    <definedName name="CreditLineLoansMarket">'LOAN ONLY STATS'!$A$28:$C$33</definedName>
    <definedName name="HardMoneyLoansMarket">'LOAN ONLY STATS'!$A$49:$C$55</definedName>
    <definedName name="InclineSalesMarket">'SALES STATS'!#REF!</definedName>
    <definedName name="OverallLoans">'OVERALL STATS'!$A$23:$C$31</definedName>
    <definedName name="OverallSales">'OVERALL STATS'!$A$7:$C$17</definedName>
    <definedName name="OverallSalesAndLoans">'OVERALL STATS'!$A$37:$C$47</definedName>
    <definedName name="_xlnm.Print_Titles" localSheetId="1">'SALES STATS'!$1:$6</definedName>
    <definedName name="ResaleMarket">'SALES STATS'!$A$7:$C$16</definedName>
    <definedName name="ResidentialResaleMarket">'SALES STATS'!$A$34:$C$42</definedName>
    <definedName name="ResidentialSalesExcludingInclineMarket">'SALES STATS'!#REF!</definedName>
    <definedName name="SubdivisionMarket">'SALES STATS'!$A$22:$C$28</definedName>
    <definedName name="VacantLandSalesMarket">'SALES STATS'!$A$59:$C$65</definedName>
  </definedNames>
  <calcPr calcId="124519"/>
  <pivotCaches>
    <pivotCache cacheId="8" r:id="rId10"/>
    <pivotCache cacheId="13" r:id="rId11"/>
  </pivotCaches>
</workbook>
</file>

<file path=xl/calcChain.xml><?xml version="1.0" encoding="utf-8"?>
<calcChain xmlns="http://schemas.openxmlformats.org/spreadsheetml/2006/main">
  <c r="A2" i="24"/>
  <c r="C33"/>
  <c r="F31" s="1"/>
  <c r="B33"/>
  <c r="E31" s="1"/>
  <c r="G55" i="3"/>
  <c r="G54"/>
  <c r="G53"/>
  <c r="G52"/>
  <c r="G51"/>
  <c r="G50"/>
  <c r="G49"/>
  <c r="G43"/>
  <c r="G42"/>
  <c r="G41"/>
  <c r="G40"/>
  <c r="G39"/>
  <c r="G33"/>
  <c r="G32"/>
  <c r="G31"/>
  <c r="G30"/>
  <c r="G29"/>
  <c r="G28"/>
  <c r="G22"/>
  <c r="G21"/>
  <c r="G20"/>
  <c r="G14"/>
  <c r="G13"/>
  <c r="G12"/>
  <c r="G11"/>
  <c r="G10"/>
  <c r="G9"/>
  <c r="G8"/>
  <c r="G7"/>
  <c r="G65" i="2"/>
  <c r="G64"/>
  <c r="G63"/>
  <c r="G62"/>
  <c r="G61"/>
  <c r="G60"/>
  <c r="G59"/>
  <c r="G53"/>
  <c r="G52"/>
  <c r="G51"/>
  <c r="G50"/>
  <c r="G49"/>
  <c r="G48"/>
  <c r="G42"/>
  <c r="G41"/>
  <c r="G40"/>
  <c r="G39"/>
  <c r="G38"/>
  <c r="G37"/>
  <c r="G36"/>
  <c r="G35"/>
  <c r="G34"/>
  <c r="G28"/>
  <c r="G27"/>
  <c r="G26"/>
  <c r="G25"/>
  <c r="G24"/>
  <c r="G23"/>
  <c r="G22"/>
  <c r="G16"/>
  <c r="G15"/>
  <c r="G14"/>
  <c r="G13"/>
  <c r="G12"/>
  <c r="G11"/>
  <c r="G10"/>
  <c r="G9"/>
  <c r="G8"/>
  <c r="G7"/>
  <c r="G47" i="1"/>
  <c r="G46"/>
  <c r="G45"/>
  <c r="G44"/>
  <c r="G43"/>
  <c r="G42"/>
  <c r="G41"/>
  <c r="G40"/>
  <c r="G39"/>
  <c r="G38"/>
  <c r="G37"/>
  <c r="G31"/>
  <c r="G30"/>
  <c r="G29"/>
  <c r="G28"/>
  <c r="G27"/>
  <c r="G26"/>
  <c r="G25"/>
  <c r="G24"/>
  <c r="G23"/>
  <c r="G17"/>
  <c r="G16"/>
  <c r="G15"/>
  <c r="G14"/>
  <c r="G13"/>
  <c r="G12"/>
  <c r="G11"/>
  <c r="G10"/>
  <c r="G9"/>
  <c r="G8"/>
  <c r="G7"/>
  <c r="C44" i="3"/>
  <c r="B44"/>
  <c r="C23"/>
  <c r="B23"/>
  <c r="C54" i="2"/>
  <c r="B54"/>
  <c r="B18" i="1"/>
  <c r="C18"/>
  <c r="E15" s="1"/>
  <c r="B56" i="3"/>
  <c r="C56"/>
  <c r="B34"/>
  <c r="C34"/>
  <c r="B15"/>
  <c r="D7" s="1"/>
  <c r="C15"/>
  <c r="E7" s="1"/>
  <c r="B66" i="2"/>
  <c r="C66"/>
  <c r="B43"/>
  <c r="D35" s="1"/>
  <c r="C43"/>
  <c r="E35" s="1"/>
  <c r="A2"/>
  <c r="B29"/>
  <c r="D23" s="1"/>
  <c r="C29"/>
  <c r="E18" i="24" l="1"/>
  <c r="F5"/>
  <c r="F18"/>
  <c r="F17"/>
  <c r="F16"/>
  <c r="E12"/>
  <c r="F30"/>
  <c r="E30"/>
  <c r="F23"/>
  <c r="F22"/>
  <c r="F12"/>
  <c r="F10"/>
  <c r="F28"/>
  <c r="F29"/>
  <c r="F6"/>
  <c r="F24"/>
  <c r="F11"/>
  <c r="E6"/>
  <c r="E24"/>
  <c r="E11"/>
  <c r="E29"/>
  <c r="E17"/>
  <c r="E22"/>
  <c r="F9"/>
  <c r="F15"/>
  <c r="F21"/>
  <c r="F27"/>
  <c r="E10"/>
  <c r="E16"/>
  <c r="E28"/>
  <c r="E9"/>
  <c r="E15"/>
  <c r="E21"/>
  <c r="E27"/>
  <c r="F8"/>
  <c r="F14"/>
  <c r="F20"/>
  <c r="F26"/>
  <c r="F32"/>
  <c r="E5"/>
  <c r="E23"/>
  <c r="E8"/>
  <c r="E14"/>
  <c r="E20"/>
  <c r="E26"/>
  <c r="E32"/>
  <c r="F7"/>
  <c r="F13"/>
  <c r="F19"/>
  <c r="F25"/>
  <c r="E7"/>
  <c r="E13"/>
  <c r="E19"/>
  <c r="E25"/>
  <c r="E43" i="3"/>
  <c r="D55"/>
  <c r="D54"/>
  <c r="D50"/>
  <c r="E53"/>
  <c r="D52"/>
  <c r="D53"/>
  <c r="D51"/>
  <c r="E42"/>
  <c r="D43"/>
  <c r="E40"/>
  <c r="D31"/>
  <c r="E33"/>
  <c r="E31"/>
  <c r="E30"/>
  <c r="D21"/>
  <c r="E20"/>
  <c r="E22"/>
  <c r="D20"/>
  <c r="D22"/>
  <c r="E21"/>
  <c r="E9"/>
  <c r="D9"/>
  <c r="E9" i="1"/>
  <c r="D9"/>
  <c r="E61" i="2"/>
  <c r="D61"/>
  <c r="E51"/>
  <c r="D51"/>
  <c r="E52"/>
  <c r="E36"/>
  <c r="D36"/>
  <c r="E25"/>
  <c r="D25"/>
  <c r="E60"/>
  <c r="E65"/>
  <c r="E63"/>
  <c r="D65"/>
  <c r="D50"/>
  <c r="E49"/>
  <c r="D48"/>
  <c r="D53"/>
  <c r="D40"/>
  <c r="D41"/>
  <c r="D42"/>
  <c r="E17" i="1"/>
  <c r="E16"/>
  <c r="D16"/>
  <c r="D17"/>
  <c r="D8" i="3"/>
  <c r="D11"/>
  <c r="D13"/>
  <c r="E10"/>
  <c r="E12"/>
  <c r="D10"/>
  <c r="D12"/>
  <c r="E8"/>
  <c r="E11"/>
  <c r="E13"/>
  <c r="D30"/>
  <c r="D33"/>
  <c r="E29"/>
  <c r="E32"/>
  <c r="D29"/>
  <c r="D32"/>
  <c r="E39"/>
  <c r="E41"/>
  <c r="D39"/>
  <c r="D41"/>
  <c r="D40"/>
  <c r="D42"/>
  <c r="E51"/>
  <c r="E54"/>
  <c r="E50"/>
  <c r="E52"/>
  <c r="E55"/>
  <c r="D60" i="2"/>
  <c r="D63"/>
  <c r="E62"/>
  <c r="E64"/>
  <c r="D62"/>
  <c r="D64"/>
  <c r="D49"/>
  <c r="D52"/>
  <c r="E48"/>
  <c r="E50"/>
  <c r="E53"/>
  <c r="E41"/>
  <c r="E40"/>
  <c r="E42"/>
  <c r="E28"/>
  <c r="D28"/>
  <c r="E24"/>
  <c r="E27"/>
  <c r="E26"/>
  <c r="D26"/>
  <c r="D24"/>
  <c r="D27"/>
  <c r="D15" i="1"/>
  <c r="E59" i="2"/>
  <c r="E34"/>
  <c r="E37"/>
  <c r="E39"/>
  <c r="E23"/>
  <c r="E22"/>
  <c r="D22"/>
  <c r="D38"/>
  <c r="E38"/>
  <c r="D39"/>
  <c r="D37"/>
  <c r="D34"/>
  <c r="D59"/>
  <c r="A2" i="3"/>
  <c r="E49"/>
  <c r="B17" i="2"/>
  <c r="C17"/>
  <c r="B32" i="1"/>
  <c r="C32"/>
  <c r="B48"/>
  <c r="C48"/>
  <c r="E33" i="24" l="1"/>
  <c r="F33"/>
  <c r="E40" i="1"/>
  <c r="D40"/>
  <c r="E27"/>
  <c r="D27"/>
  <c r="E9" i="2"/>
  <c r="D9"/>
  <c r="E23" i="3"/>
  <c r="D23"/>
  <c r="E54" i="2"/>
  <c r="D54"/>
  <c r="E30" i="1"/>
  <c r="E31"/>
  <c r="E29"/>
  <c r="D47"/>
  <c r="D46"/>
  <c r="E47"/>
  <c r="E46"/>
  <c r="D31"/>
  <c r="D29"/>
  <c r="D30"/>
  <c r="E15" i="2"/>
  <c r="E16"/>
  <c r="D16"/>
  <c r="D15"/>
  <c r="E45" i="1"/>
  <c r="D41"/>
  <c r="D45"/>
  <c r="E26"/>
  <c r="E28"/>
  <c r="D28"/>
  <c r="D26"/>
  <c r="E43"/>
  <c r="E41"/>
  <c r="E39"/>
  <c r="E42"/>
  <c r="D49" i="3"/>
  <c r="E44"/>
  <c r="D44"/>
  <c r="E28"/>
  <c r="D28"/>
  <c r="D14"/>
  <c r="E14"/>
  <c r="D66" i="2"/>
  <c r="E66"/>
  <c r="E43"/>
  <c r="D43"/>
  <c r="D8"/>
  <c r="D7"/>
  <c r="D10"/>
  <c r="D12"/>
  <c r="D14"/>
  <c r="D11"/>
  <c r="D13"/>
  <c r="E14"/>
  <c r="E7"/>
  <c r="E12"/>
  <c r="E8"/>
  <c r="E11"/>
  <c r="E13"/>
  <c r="E10"/>
  <c r="E38" i="1"/>
  <c r="E37"/>
  <c r="E44"/>
  <c r="D37"/>
  <c r="E8"/>
  <c r="D11"/>
  <c r="D8"/>
  <c r="D7"/>
  <c r="E14"/>
  <c r="E11"/>
  <c r="D10"/>
  <c r="D12"/>
  <c r="D13"/>
  <c r="D14"/>
  <c r="D25"/>
  <c r="E23"/>
  <c r="E24"/>
  <c r="E25"/>
  <c r="D43"/>
  <c r="D38"/>
  <c r="E7"/>
  <c r="D44"/>
  <c r="D39"/>
  <c r="D24"/>
  <c r="D23"/>
  <c r="E10"/>
  <c r="E12"/>
  <c r="D42"/>
  <c r="E13"/>
  <c r="E48" l="1"/>
  <c r="D48"/>
  <c r="E56" i="3"/>
  <c r="E34"/>
  <c r="D34"/>
  <c r="D56"/>
  <c r="E15"/>
  <c r="D15"/>
  <c r="E29" i="2"/>
  <c r="D29"/>
  <c r="D18" i="1"/>
  <c r="E18"/>
  <c r="E17" i="2"/>
  <c r="D17"/>
  <c r="D32" i="1"/>
  <c r="E32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<sst xmlns="http://schemas.openxmlformats.org/spreadsheetml/2006/main" count="15639" uniqueCount="533">
  <si>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</si>
  <si>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</si>
  <si>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</si>
  <si>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</si>
  <si>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</si>
  <si>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</si>
  <si>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</si>
  <si>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</si>
  <si>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</si>
  <si>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</si>
  <si>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</si>
  <si>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</si>
  <si>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</si>
  <si>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</si>
  <si>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</si>
  <si>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</si>
  <si>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</si>
  <si>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</si>
  <si>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</si>
  <si>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</si>
  <si>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</si>
  <si>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</si>
  <si>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</si>
  <si>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</si>
  <si>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</si>
  <si>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</si>
  <si>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</si>
  <si>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</si>
  <si>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</si>
  <si>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</si>
  <si>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</si>
  <si>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</si>
  <si>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</si>
  <si>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</si>
  <si>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</si>
  <si>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</si>
  <si>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</si>
  <si>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</si>
  <si>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</si>
  <si>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</si>
  <si>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</si>
  <si>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</si>
  <si>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</si>
  <si>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</si>
  <si>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BUILDER/DEVELOPER DEAL</t>
  </si>
  <si>
    <t>% OF DOLLAR VOLUME</t>
  </si>
  <si>
    <t>OVERALL TITLE COMPANY MARKET STATISTICS (Douglas County, NV)</t>
  </si>
  <si>
    <t>LOAN ONLY MARKETS  (Douglas County, NV)</t>
  </si>
  <si>
    <t>SALES MARKET (Douglas County, NV)</t>
  </si>
  <si>
    <t>BUILDER TRACKING</t>
  </si>
  <si>
    <t>BUILDER</t>
  </si>
  <si>
    <t>DOLLARVOL</t>
  </si>
  <si>
    <t>AVERAGE</t>
  </si>
  <si>
    <t>% OF $$$ VOLUME</t>
  </si>
  <si>
    <t>Reporting Period: JAN THROUGH DEC, 2024 (YEAR END)</t>
  </si>
  <si>
    <t>Calatlantic Title West</t>
  </si>
  <si>
    <t>CAL</t>
  </si>
  <si>
    <t>MCCARRAN</t>
  </si>
  <si>
    <t>LH</t>
  </si>
  <si>
    <t>SINGLE FAM RES.</t>
  </si>
  <si>
    <t>YES</t>
  </si>
  <si>
    <t>Core Title</t>
  </si>
  <si>
    <t>CT</t>
  </si>
  <si>
    <t>KIETZKE</t>
  </si>
  <si>
    <t>ASK</t>
  </si>
  <si>
    <t>NO</t>
  </si>
  <si>
    <t>CARSON CITY</t>
  </si>
  <si>
    <t>KDJ</t>
  </si>
  <si>
    <t>JMS</t>
  </si>
  <si>
    <t>AMG</t>
  </si>
  <si>
    <t>CC</t>
  </si>
  <si>
    <t>DC</t>
  </si>
  <si>
    <t>CONDO/TWNHSE</t>
  </si>
  <si>
    <t>VACANT LAND</t>
  </si>
  <si>
    <t>MINDEN</t>
  </si>
  <si>
    <t>SD</t>
  </si>
  <si>
    <t>MOBILE HOME</t>
  </si>
  <si>
    <t>First American Title</t>
  </si>
  <si>
    <t>FA</t>
  </si>
  <si>
    <t>JP</t>
  </si>
  <si>
    <t>ET</t>
  </si>
  <si>
    <t>TM</t>
  </si>
  <si>
    <t>SPARKS</t>
  </si>
  <si>
    <t>2-4 PLEX</t>
  </si>
  <si>
    <t>INCLINE</t>
  </si>
  <si>
    <t>VD</t>
  </si>
  <si>
    <t>COMMERCIAL</t>
  </si>
  <si>
    <t>TW</t>
  </si>
  <si>
    <t>LAS VEGAS</t>
  </si>
  <si>
    <t>NCS</t>
  </si>
  <si>
    <t>PHOENIX</t>
  </si>
  <si>
    <t>KN</t>
  </si>
  <si>
    <t>DM</t>
  </si>
  <si>
    <t>First Centennial Title</t>
  </si>
  <si>
    <t>FC</t>
  </si>
  <si>
    <t>GARDNERVILLE</t>
  </si>
  <si>
    <t>3</t>
  </si>
  <si>
    <t>RIDGEVIEW</t>
  </si>
  <si>
    <t>20</t>
  </si>
  <si>
    <t>DAMONTE</t>
  </si>
  <si>
    <t>24</t>
  </si>
  <si>
    <t>9</t>
  </si>
  <si>
    <t>ZEPHYR</t>
  </si>
  <si>
    <t>17</t>
  </si>
  <si>
    <t>5</t>
  </si>
  <si>
    <t>23</t>
  </si>
  <si>
    <t>15</t>
  </si>
  <si>
    <t>LAKESIDEMOANA</t>
  </si>
  <si>
    <t>12</t>
  </si>
  <si>
    <t>18</t>
  </si>
  <si>
    <t>10</t>
  </si>
  <si>
    <t>Landmark Title</t>
  </si>
  <si>
    <t>LT</t>
  </si>
  <si>
    <t>PLUMB</t>
  </si>
  <si>
    <t>DP</t>
  </si>
  <si>
    <t>Signature Title</t>
  </si>
  <si>
    <t>SIG</t>
  </si>
  <si>
    <t>JML</t>
  </si>
  <si>
    <t>NF</t>
  </si>
  <si>
    <t>Stewart Title</t>
  </si>
  <si>
    <t>ST</t>
  </si>
  <si>
    <t>MMB</t>
  </si>
  <si>
    <t>BA</t>
  </si>
  <si>
    <t>MAYBERRY</t>
  </si>
  <si>
    <t>C</t>
  </si>
  <si>
    <t>KB</t>
  </si>
  <si>
    <t>RC</t>
  </si>
  <si>
    <t>CRF</t>
  </si>
  <si>
    <t>TF</t>
  </si>
  <si>
    <t>SAB</t>
  </si>
  <si>
    <t>UNK</t>
  </si>
  <si>
    <t>TH</t>
  </si>
  <si>
    <t>LM</t>
  </si>
  <si>
    <t>TO</t>
  </si>
  <si>
    <t>MDD</t>
  </si>
  <si>
    <t>MF</t>
  </si>
  <si>
    <t>RS</t>
  </si>
  <si>
    <t>Stewart Title Guaranty</t>
  </si>
  <si>
    <t>STG</t>
  </si>
  <si>
    <t>HENDERSON</t>
  </si>
  <si>
    <t>Ticor Title</t>
  </si>
  <si>
    <t>TI</t>
  </si>
  <si>
    <t>RLT</t>
  </si>
  <si>
    <t>DKC</t>
  </si>
  <si>
    <t>SK</t>
  </si>
  <si>
    <t>LAKESIDE</t>
  </si>
  <si>
    <t>SL</t>
  </si>
  <si>
    <t>CD</t>
  </si>
  <si>
    <t>AM</t>
  </si>
  <si>
    <t>AE</t>
  </si>
  <si>
    <t>AJF</t>
  </si>
  <si>
    <t>SLP</t>
  </si>
  <si>
    <t>KA</t>
  </si>
  <si>
    <t>DKD</t>
  </si>
  <si>
    <t>Toiyabe Title</t>
  </si>
  <si>
    <t>TT</t>
  </si>
  <si>
    <t>MB</t>
  </si>
  <si>
    <t>RENO CORPORATE</t>
  </si>
  <si>
    <t>BM</t>
  </si>
  <si>
    <t>True Title and Escrow</t>
  </si>
  <si>
    <t>TTE</t>
  </si>
  <si>
    <t>YC</t>
  </si>
  <si>
    <t>FHA</t>
  </si>
  <si>
    <t>1220-16-510-090</t>
  </si>
  <si>
    <t>MASON MCDUFFIE MORTGAGE CORPORATION</t>
  </si>
  <si>
    <t>VA</t>
  </si>
  <si>
    <t>1220-15-410-016</t>
  </si>
  <si>
    <t>GUILD MORTGAGE COMPANY LLC</t>
  </si>
  <si>
    <t>CONVENTIONAL</t>
  </si>
  <si>
    <t>1420-07-411-018</t>
  </si>
  <si>
    <t>VANDERBILT MORTGAGE &amp; FINANCE INC</t>
  </si>
  <si>
    <t>1420-33-213-016</t>
  </si>
  <si>
    <t>CROSSCOUNTRY MORTGAGE LLC</t>
  </si>
  <si>
    <t>1220-04-210-034</t>
  </si>
  <si>
    <t>PRIMELENDING</t>
  </si>
  <si>
    <t>1219-04-002-006</t>
  </si>
  <si>
    <t>1420-18-113-104</t>
  </si>
  <si>
    <t>1420-07-613-010</t>
  </si>
  <si>
    <t>LOAN STORE INC</t>
  </si>
  <si>
    <t>HARD MONEY</t>
  </si>
  <si>
    <t>1420-07-210-004</t>
  </si>
  <si>
    <t>FRUGOLI, STEPHEN; FRUGOLI, TARA</t>
  </si>
  <si>
    <t>1420-08-214-002</t>
  </si>
  <si>
    <t>1022-32-110-041</t>
  </si>
  <si>
    <t>1419-01-610-005</t>
  </si>
  <si>
    <t>MILES, WILLIAM D TRUSTEE; MILES, ANGELA L TRUSTEE; MILES, W &amp; A FAMILY TRUST</t>
  </si>
  <si>
    <t>1320-29-711-022</t>
  </si>
  <si>
    <t>1320-08-002-008</t>
  </si>
  <si>
    <t>JNS HOLDINGS LLC</t>
  </si>
  <si>
    <t>1220-17-610-021</t>
  </si>
  <si>
    <t>1420-33-810-062</t>
  </si>
  <si>
    <t>MORGAN STANLEY PRIVATE BANK</t>
  </si>
  <si>
    <t>1220-24-401-013</t>
  </si>
  <si>
    <t>1420-33-310-010</t>
  </si>
  <si>
    <t>CREDIT LINE</t>
  </si>
  <si>
    <t>1418-03-401-017</t>
  </si>
  <si>
    <t>WASHINGTON FEDERAL BANK</t>
  </si>
  <si>
    <t>1320-33-110-016</t>
  </si>
  <si>
    <t>US BANK NA</t>
  </si>
  <si>
    <t>1320-30-511-025</t>
  </si>
  <si>
    <t>TUNIS, PETER LOUIS; POZOTUNIS, BEATRIZ DEL</t>
  </si>
  <si>
    <t>1318-22-310-016</t>
  </si>
  <si>
    <t>PACIFIC COACH INC</t>
  </si>
  <si>
    <t>1220-21-110-007</t>
  </si>
  <si>
    <t>1420-07-310-010</t>
  </si>
  <si>
    <t>GREATER NEVADA MORTGAGE</t>
  </si>
  <si>
    <t>CONSTRUCTION</t>
  </si>
  <si>
    <t>1320-30-701-031</t>
  </si>
  <si>
    <t>BNC NATIONAL BANK</t>
  </si>
  <si>
    <t>1318-22-301-001</t>
  </si>
  <si>
    <t>ICP CLC TAHOE HOLDINGS LLC</t>
  </si>
  <si>
    <t>1318-03-211-002</t>
  </si>
  <si>
    <t>HARDY, ROBERT STEPHEN TRUSTEE; HARDY COMMUNITY PROPERTY TRUST</t>
  </si>
  <si>
    <t>1419-34-002-005</t>
  </si>
  <si>
    <t>STRACK, SUSAN ANN</t>
  </si>
  <si>
    <t>1318-23-410-022</t>
  </si>
  <si>
    <t>1220-24-701-054</t>
  </si>
  <si>
    <t>1320-30-701-030</t>
  </si>
  <si>
    <t>ENTERPRISE BANK &amp; TRUST</t>
  </si>
  <si>
    <t>1320-33-816-026</t>
  </si>
  <si>
    <t>1320-35-001-052</t>
  </si>
  <si>
    <t>1220-17-612-010</t>
  </si>
  <si>
    <t>EL DORADO SAVINGS BANK</t>
  </si>
  <si>
    <t>1219-22-001-024</t>
  </si>
  <si>
    <t>GOLDWATER BANK</t>
  </si>
  <si>
    <t>1320-30-816-005</t>
  </si>
  <si>
    <t>1220-17-616-004</t>
  </si>
  <si>
    <t>ALL PRO FUNDING V LLC</t>
  </si>
  <si>
    <t>1420-34-510-011</t>
  </si>
  <si>
    <t>1320-14-001-018</t>
  </si>
  <si>
    <t>UNITED FEDERAL CREDIT UNION</t>
  </si>
  <si>
    <t>1320-33-719-011</t>
  </si>
  <si>
    <t>1420-05-437-002</t>
  </si>
  <si>
    <t>CHANGE LENDING LLC</t>
  </si>
  <si>
    <t>1419-03-002-083</t>
  </si>
  <si>
    <t>NIELSON, ROBERT F TRUSTEE; NIELSON, ROBERT F SEPARATE PROPERTY TRUST</t>
  </si>
  <si>
    <t>1420-05-437-003</t>
  </si>
  <si>
    <t>1420-05-443-003</t>
  </si>
  <si>
    <t>1420-05-210-036 AND MORE</t>
  </si>
  <si>
    <t>D R HORTON INC NNV</t>
  </si>
  <si>
    <t>1320-29-115-003</t>
  </si>
  <si>
    <t>1320-30-714-021</t>
  </si>
  <si>
    <t>SEACOAST NATIONAL BANK</t>
  </si>
  <si>
    <t>1220-15-210-004</t>
  </si>
  <si>
    <t>1320-33-313-017</t>
  </si>
  <si>
    <t>1420-28-402-004</t>
  </si>
  <si>
    <t>1420-05-444-015</t>
  </si>
  <si>
    <t>DEEPHAVEN MORTGAGE LLC</t>
  </si>
  <si>
    <t>1320-31-513-007</t>
  </si>
  <si>
    <t>JOHNSTON, JEFFREY R; JOHNSTON, DONNA B</t>
  </si>
  <si>
    <t>1420-05-444-017</t>
  </si>
  <si>
    <t>1420-05-443-002</t>
  </si>
  <si>
    <t>1318-15-713-006</t>
  </si>
  <si>
    <t>ROCKET MORTGAGE LLC</t>
  </si>
  <si>
    <t>1320-02-002-011</t>
  </si>
  <si>
    <t>1320-32-812-009</t>
  </si>
  <si>
    <t>1220-03-311-012</t>
  </si>
  <si>
    <t>MOVEMENT MORTGAGE LLC</t>
  </si>
  <si>
    <t>1220-04-515-010</t>
  </si>
  <si>
    <t>ALLIANT CREDIT UNION</t>
  </si>
  <si>
    <t>1121-35-001-025</t>
  </si>
  <si>
    <t>1420-05-443-004</t>
  </si>
  <si>
    <t>1219-22-001-075</t>
  </si>
  <si>
    <t>BMO BANK</t>
  </si>
  <si>
    <t>1221-05-002-031</t>
  </si>
  <si>
    <t>1318-09-810-110</t>
  </si>
  <si>
    <t>TRI COUNTIES BANK</t>
  </si>
  <si>
    <t>1319-16-001-012</t>
  </si>
  <si>
    <t>MDDM CORPORATION</t>
  </si>
  <si>
    <t>1022-09-001-096</t>
  </si>
  <si>
    <t>CROSSCOUMTRY MORTGAGE LLC</t>
  </si>
  <si>
    <t>1320-27-002-033</t>
  </si>
  <si>
    <t>HERITAGE BANK OF NEVADA</t>
  </si>
  <si>
    <t>1319-19-411-004</t>
  </si>
  <si>
    <t>1320-33-230-007</t>
  </si>
  <si>
    <t>UNITED WHOLESALE MORTGAGE LLC</t>
  </si>
  <si>
    <t>1219-10-002-049</t>
  </si>
  <si>
    <t>LAUL LLC; YELOWITZ, JASON A TRUSTEE; YELOWITZ, JASON 2006 TRUST; MCBRIDE, DARREN TRUSTEE; ARDUINO 1 TRUST; LAUL LLC</t>
  </si>
  <si>
    <t>1318-23-510-011</t>
  </si>
  <si>
    <t>KAUAI FEDERAL CREDIT UNION</t>
  </si>
  <si>
    <t>1120-05-000-001</t>
  </si>
  <si>
    <t>1420-34-710-015</t>
  </si>
  <si>
    <t>UNITED WHOLESALE MORTGAGE</t>
  </si>
  <si>
    <t>1420-34-610-034</t>
  </si>
  <si>
    <t>1219-11-002-006</t>
  </si>
  <si>
    <t>BANK OF AMERICA</t>
  </si>
  <si>
    <t>1420-08-211-064</t>
  </si>
  <si>
    <t>1319-10-210-002</t>
  </si>
  <si>
    <t>1320-33-713-002</t>
  </si>
  <si>
    <t>SIERRA PACIFIC MORTGAGE COMPANY INC</t>
  </si>
  <si>
    <t>1321-33-001-005</t>
  </si>
  <si>
    <t>SPRING EQ LLC</t>
  </si>
  <si>
    <t>1418-34-113-013</t>
  </si>
  <si>
    <t>GENERAL MORTGAGE CAPITAL CORPORATION</t>
  </si>
  <si>
    <t>1419-12-610-028</t>
  </si>
  <si>
    <t>1318-10-416-049</t>
  </si>
  <si>
    <t>KIND LENDING</t>
  </si>
  <si>
    <t>1022-10-020-076</t>
  </si>
  <si>
    <t>1320-33-313-029</t>
  </si>
  <si>
    <t>1219-10-002-007</t>
  </si>
  <si>
    <t>1420-33-701-043</t>
  </si>
  <si>
    <t>1420-34-610-032</t>
  </si>
  <si>
    <t>1420-34-610-033</t>
  </si>
  <si>
    <t>1420-33-810-014</t>
  </si>
  <si>
    <t>1420-29-612-028</t>
  </si>
  <si>
    <t>1321-32-002-012</t>
  </si>
  <si>
    <t>1320-32-611-008</t>
  </si>
  <si>
    <t>1320-33-313-009</t>
  </si>
  <si>
    <t>1321-32-001-027</t>
  </si>
  <si>
    <t>1320-32-111-079</t>
  </si>
  <si>
    <t>FIREFIGHTERS FIRST FEDERAL CREDIT UNION</t>
  </si>
  <si>
    <t>1318-23-813-018</t>
  </si>
  <si>
    <t>NEVADA STATE BANK</t>
  </si>
  <si>
    <t>1121-22-000-012</t>
  </si>
  <si>
    <t>PLUMAS BANK</t>
  </si>
  <si>
    <t>1419-26-311-038</t>
  </si>
  <si>
    <t>GUARANTEED RATE INC</t>
  </si>
  <si>
    <t>1420-05-444-016</t>
  </si>
  <si>
    <t>1420-07-310-034</t>
  </si>
  <si>
    <t>1420-07-114-013</t>
  </si>
  <si>
    <t>1420-34-610-030</t>
  </si>
  <si>
    <t>1220-25-510-019</t>
  </si>
  <si>
    <t>WEDOW, FREDERICK J TRUSTEE; WEDOW, VICTORIA A TRUSTEE; WEDOW FAMILY TRUST</t>
  </si>
  <si>
    <t>1420-05-210-001</t>
  </si>
  <si>
    <t>MADDOX, CHARLES B TRUSTEE; MADDOX, ANITA H TRUSTEE; C B MADDOX FAMILY TRUST</t>
  </si>
  <si>
    <t>1220-25-501-030</t>
  </si>
  <si>
    <t>SCHADE, ROXANNE MARIE; HALL, SHAWN ROBERT</t>
  </si>
  <si>
    <t>1320-30-310-004</t>
  </si>
  <si>
    <t>1220-09-415-009</t>
  </si>
  <si>
    <t>MUTUAL OF OMAHA MORTGAGE INC</t>
  </si>
  <si>
    <t>1420-08-210-038</t>
  </si>
  <si>
    <t>PRIMARY RESIDENTIAL MORTGAGE INC</t>
  </si>
  <si>
    <t>1318-23-310-044</t>
  </si>
  <si>
    <t>JET MORTGAGE A; OF HOME MORTGAGE ALLIANCE CORPORATION</t>
  </si>
  <si>
    <t>1320-26-001-023</t>
  </si>
  <si>
    <t>GRANT, CHARLES N</t>
  </si>
  <si>
    <t>1419-03-002-026</t>
  </si>
  <si>
    <t>1419-04-002-044</t>
  </si>
  <si>
    <t>SACRED STRATEGIES LLC; EMERSON HOLDINGS LLC</t>
  </si>
  <si>
    <t>1320-33-313-007</t>
  </si>
  <si>
    <t>1219-04-001-027</t>
  </si>
  <si>
    <t>GESKY, THOMAS</t>
  </si>
  <si>
    <t>1420-05-437-001</t>
  </si>
  <si>
    <t>1319-10-212-006</t>
  </si>
  <si>
    <t>1318-23-610-022</t>
  </si>
  <si>
    <t>PARAMOUNT RESIDENTIAL MORTGAGE GROUP INC</t>
  </si>
  <si>
    <t>1420-35-410-003</t>
  </si>
  <si>
    <t>1419-03-002-160</t>
  </si>
  <si>
    <t>1318-23-315-015</t>
  </si>
  <si>
    <t>1319-18-214-007</t>
  </si>
  <si>
    <t>1419-04-002-086</t>
  </si>
  <si>
    <t>MIDFIRST BANK</t>
  </si>
  <si>
    <t>1419-03-002-169</t>
  </si>
  <si>
    <t>1419-10-001-015</t>
  </si>
  <si>
    <t>1419-09-001-001</t>
  </si>
  <si>
    <t>J P MORGAN CHASE BANK</t>
  </si>
  <si>
    <t>1318-15-714-001</t>
  </si>
  <si>
    <t>1419-10-001-050</t>
  </si>
  <si>
    <t>UBS BANK USA</t>
  </si>
  <si>
    <t>1419-09-001-051</t>
  </si>
  <si>
    <t>ACHOR NATIONWIDE LOANS LLC</t>
  </si>
  <si>
    <t>1318-23-710-047</t>
  </si>
  <si>
    <t>1318-23-811-031</t>
  </si>
  <si>
    <t>1320-33-110-018</t>
  </si>
  <si>
    <t>1419-09-001-034</t>
  </si>
  <si>
    <t>KULAR, GULZAR</t>
  </si>
  <si>
    <t>1318-26-515-035</t>
  </si>
  <si>
    <t>1419-10-001-058</t>
  </si>
  <si>
    <t>1419-12-511-018</t>
  </si>
  <si>
    <t>WALKER, EDWARD LAWRENCE TRUSTEE; WALKER, SUSAN LEE TRUSTEE; WALKER FAMILY TRUST; WALKER, SUSAN L; WALKER, BRIAN P; KAGEN, MICHAEL J</t>
  </si>
  <si>
    <t>1220-28-510-068</t>
  </si>
  <si>
    <t>1319-09-602-010</t>
  </si>
  <si>
    <t>1220-24-401-014</t>
  </si>
  <si>
    <t>BARRETT FINANCIAL GROUP LLC</t>
  </si>
  <si>
    <t>1220-16-610-059</t>
  </si>
  <si>
    <t>EL DORADO SAVING BANK</t>
  </si>
  <si>
    <t>1320-32-613-019</t>
  </si>
  <si>
    <t>LIPPARELLI, BARRY W TRUSTEE; LIPPARELLI, LYNN M TRUSTEE; LIPPARELLI FAMILY 1991 TRUST; LIPPARELLI, DENNIS S TRUSTEE; LIPPARELLI, KERRY TRUSTEE; LIPPARELLI, DENNIS S FAMILY TRUST</t>
  </si>
  <si>
    <t>WULFSBERG, ANALISA</t>
  </si>
  <si>
    <t>1220-28-510-002</t>
  </si>
  <si>
    <t>1220-21-710-050</t>
  </si>
  <si>
    <t>1219-24-002-014</t>
  </si>
  <si>
    <t>1220-22-410-122</t>
  </si>
  <si>
    <t>1320-35-002-012</t>
  </si>
  <si>
    <t>LOANDEPOT COM LLC</t>
  </si>
  <si>
    <t>1220-04-602-006</t>
  </si>
  <si>
    <t>QUORUM FEDERAL CREDIT UNION</t>
  </si>
  <si>
    <t>1220-11-001-067</t>
  </si>
  <si>
    <t>1320-11-001-012</t>
  </si>
  <si>
    <t>1420-18-214-054</t>
  </si>
  <si>
    <t>1022-11-002-031</t>
  </si>
  <si>
    <t>1220-21-710-170</t>
  </si>
  <si>
    <t>1320-04-001-110</t>
  </si>
  <si>
    <t>1221-10-000-003</t>
  </si>
  <si>
    <t>SHARP MINDEN HANGARS LLC</t>
  </si>
  <si>
    <t>ARM; PUD; CONSTRUCTION LOAN RIDER</t>
  </si>
  <si>
    <t>1419-34-410-007</t>
  </si>
  <si>
    <t>1220-04-512-004</t>
  </si>
  <si>
    <t>1320-31-511-034</t>
  </si>
  <si>
    <t>1022-16-001-088</t>
  </si>
  <si>
    <t>1220-08-812-078</t>
  </si>
  <si>
    <t>WILSON, VICTOR A TRUSTEE; WILSON, BETTY JEAN TRUSTEE; WILSON, VICTOR L FAMILY TRUST; WILSON, BETTY JEAN FAMILY TRUST</t>
  </si>
  <si>
    <t>1320-29-111-051</t>
  </si>
  <si>
    <t>NEWREZ LLC</t>
  </si>
  <si>
    <t>1318-22-001-005</t>
  </si>
  <si>
    <t>1320-32-702-003</t>
  </si>
  <si>
    <t/>
  </si>
  <si>
    <t>1319-30-544-001 AND MORE</t>
  </si>
  <si>
    <t>PRPPEAK V LLC</t>
  </si>
  <si>
    <t>1220-22-110-075</t>
  </si>
  <si>
    <t>1320-30-702-020</t>
  </si>
  <si>
    <t>DECARLO, JOHN; CIOFFI, MARY</t>
  </si>
  <si>
    <t>1022-18-002-055</t>
  </si>
  <si>
    <t>GREATER NEVADA CREDIT UNION</t>
  </si>
  <si>
    <t>1320-30-718-021</t>
  </si>
  <si>
    <t>C &amp; F LAND &amp; CATTLE LLC</t>
  </si>
  <si>
    <t>1220-22-110-094</t>
  </si>
  <si>
    <t>FRANKLIN LOAN CENTER</t>
  </si>
  <si>
    <t>1419-03-002-161</t>
  </si>
  <si>
    <t>1320-30-513-014</t>
  </si>
  <si>
    <t>REMLEY, SUSAN J TRUSTEE; REMLEY FAMILY TRUST</t>
  </si>
  <si>
    <t>1420-28-811-028</t>
  </si>
  <si>
    <t>1419-09-001-033</t>
  </si>
  <si>
    <t>HINSDALE BANK &amp; TRUST COMPANY</t>
  </si>
  <si>
    <t>1220-13-801-008</t>
  </si>
  <si>
    <t>1320-32-210-007</t>
  </si>
  <si>
    <t>1022-10-002-080</t>
  </si>
  <si>
    <t>0000-00-000-000</t>
  </si>
  <si>
    <t>S &amp; M HANSON PROPERTIES LLC</t>
  </si>
  <si>
    <t>1220-16-210-067</t>
  </si>
  <si>
    <t>1022-13-001-022</t>
  </si>
  <si>
    <t>SIMON PROPERTIES LLC</t>
  </si>
  <si>
    <t>1420-18-113-024</t>
  </si>
  <si>
    <t>1220-02-001-032</t>
  </si>
  <si>
    <t>1420-33-213-024</t>
  </si>
  <si>
    <t>1220-21-710-180</t>
  </si>
  <si>
    <t>1420-28-212-020</t>
  </si>
  <si>
    <t>1420-06-310-029</t>
  </si>
  <si>
    <t>CALCON MUTUAL MORTGAGE LLC; ONETRUST HOME LOANS</t>
  </si>
  <si>
    <t>1320-27-002-040</t>
  </si>
  <si>
    <t>1320-30-718-010</t>
  </si>
  <si>
    <t>CLEAR MORTGAGE CAPITAL INC</t>
  </si>
  <si>
    <t>1420-29-812-035</t>
  </si>
  <si>
    <t>1022-16-001-094</t>
  </si>
  <si>
    <t>PHH MORTGAGE CORPORATION</t>
  </si>
  <si>
    <t>1220-10-811-019</t>
  </si>
  <si>
    <t>1221-13-000-001</t>
  </si>
  <si>
    <t>1220-14-010-008</t>
  </si>
  <si>
    <t>1319-09-702-047</t>
  </si>
  <si>
    <t>REMELY, SUSAN J</t>
  </si>
  <si>
    <t>1022-29-412-007</t>
  </si>
  <si>
    <t>1420-26-301-039</t>
  </si>
  <si>
    <t>GATEWAY MORTGAGE</t>
  </si>
  <si>
    <t>1220-22-111-020</t>
  </si>
  <si>
    <t>GILBERT, MICHAEL C TRUSTEE; GILBERT, ANGEL K TRUSTEE; BARREL OF MONKEYS FAMILY TRUST</t>
  </si>
  <si>
    <t>1420-29-812-030</t>
  </si>
  <si>
    <t>1221-10-000-009</t>
  </si>
  <si>
    <t>CHICHESTER, ROSS JEFFREY TRUSTEE; CHICHESTER, ROSS JEFFREY TRUST; KOONTZ, SARAH</t>
  </si>
  <si>
    <t>1318-22-002-059</t>
  </si>
  <si>
    <t>1320-33-311-011</t>
  </si>
  <si>
    <t>1022-13-002-002</t>
  </si>
  <si>
    <t>1220-24-302-029</t>
  </si>
  <si>
    <t>1319-30-627-010</t>
  </si>
  <si>
    <t>ALL WESTERN MORTGAGE INC</t>
  </si>
  <si>
    <t>1321-29-002-014</t>
  </si>
  <si>
    <t>1419-09-001-085</t>
  </si>
  <si>
    <t>SOLIDUS I LLC</t>
  </si>
  <si>
    <t>1420-33-312-013</t>
  </si>
  <si>
    <t>PENNYMAC LOAN SERVICES LLC</t>
  </si>
  <si>
    <t>1419-11-002-047</t>
  </si>
  <si>
    <t>1320-30-717-028</t>
  </si>
  <si>
    <t>MCALLISTER, MICHAEL TRUSTEE; MCALLISTER, MICHAEL 2000 TRUST</t>
  </si>
  <si>
    <t>1220-21-110-014</t>
  </si>
  <si>
    <t>1420-07-811-004</t>
  </si>
  <si>
    <t>0922-00-001-005</t>
  </si>
  <si>
    <t>FRADE FAMILY TRUST; ANKER, ALTON; ANKER, SUE; WILLOW STAY II LLC</t>
  </si>
  <si>
    <t>1022-18-002-077</t>
  </si>
  <si>
    <t>BLACKMON, JOHN R; BLACKMON, SUSAN C; FIRST SAVINGS BANK CUSTODIAN; CARTER NEVADA TRUST; CARTER, LARRY E TRUSTEE; BLACKMON, LAINE A ROTH IRA; ELLEFSON, GLEN P JR IRA; STOEBLING, E DAVID ROTH IRA; NV ACQUISITIONS LLC</t>
  </si>
  <si>
    <t>1320-33-813-024</t>
  </si>
  <si>
    <t>1220-17-401-011</t>
  </si>
  <si>
    <t>BNY MELLON</t>
  </si>
  <si>
    <t>1321-33-002-008</t>
  </si>
  <si>
    <t>COTTONWOOD SELF STORAGE LLC</t>
  </si>
  <si>
    <t>1419-26-610-029</t>
  </si>
  <si>
    <t>1220-01-002-043</t>
  </si>
  <si>
    <t>GGJV LLC</t>
  </si>
  <si>
    <t>1320-29-113-006</t>
  </si>
  <si>
    <t>MCNEALY, SCOTT</t>
  </si>
  <si>
    <t>1220-08-812-032</t>
  </si>
  <si>
    <t>1420-34-601-016</t>
  </si>
  <si>
    <t>1220-02-002-001</t>
  </si>
  <si>
    <t>GEORGIAS OWN CREDIT UNION</t>
  </si>
  <si>
    <t>1220-03-212-019</t>
  </si>
  <si>
    <t>SMITH, COLE S; SMITH, TONI ANN</t>
  </si>
  <si>
    <t>PAC TECH INVESTMENTS LLC</t>
  </si>
  <si>
    <t>1419-26-311-037</t>
  </si>
  <si>
    <t>HOMETOWN EQUIT MORTGAGE LLC; THELENDER</t>
  </si>
  <si>
    <t>1220-08-812-043</t>
  </si>
  <si>
    <t>1419-26-610-028</t>
  </si>
  <si>
    <t>1420-29-001-008</t>
  </si>
  <si>
    <t>1420-29-001-011</t>
  </si>
  <si>
    <t>1420-28-402-009</t>
  </si>
  <si>
    <t>Deed Subdivider</t>
  </si>
  <si>
    <t>Deed</t>
  </si>
  <si>
    <t>Deed of Trust</t>
  </si>
  <si>
    <t>BEACH CLUB DEVELOPMENT II LLC</t>
  </si>
  <si>
    <t>BEACH CLUB DEVELOPMENT LLC</t>
  </si>
  <si>
    <t>BEACH CLUB DEVELOPMENT PHASE II LLC</t>
  </si>
  <si>
    <t>BEACH CLUB DEVEOPMENT PHASE II LLC</t>
  </si>
  <si>
    <t>CARTER HILL HOMES LLC</t>
  </si>
  <si>
    <t>CARTER HILL HOMES, LLC</t>
  </si>
  <si>
    <t>CUSTOM CRAFT BUILDERS LLC</t>
  </si>
  <si>
    <t>DRESSLER FLATS LLC</t>
  </si>
  <si>
    <t>GENOA LAKES BY DESERT WIND</t>
  </si>
  <si>
    <t>GENOA LAKES BY DESERT WINDS</t>
  </si>
  <si>
    <t>GENOA SPRINGS LLC</t>
  </si>
  <si>
    <t>J C VALLEY KNOLLS 2 LLC</t>
  </si>
  <si>
    <t>J C VALLEY KNOLLS 2 LLC; J C VALLEY KNOLLS LLC</t>
  </si>
  <si>
    <t>J C VALLEY KNOLLS INC</t>
  </si>
  <si>
    <t>J C VALLEY KNOLLS LLC</t>
  </si>
  <si>
    <t>JC VALLEY KNOLLS 2 LLC</t>
  </si>
  <si>
    <t>JC VALLEY KNOLLS 2 LLC; JC VALLEY KNOLLS LLC</t>
  </si>
  <si>
    <t>JC VALLEY KNOLLS LLC</t>
  </si>
  <si>
    <t>LENNAR RENO LLC</t>
  </si>
  <si>
    <t>MONTE VISTA MINDEN LLC</t>
  </si>
  <si>
    <t>MOUNTAIN MEADOW ESTATES LLC</t>
  </si>
  <si>
    <t>MOUNTAIN MEADOWS ESTATES LLC</t>
  </si>
  <si>
    <t>QUAIL CREEK ESTATES INC</t>
  </si>
  <si>
    <t>T L KINGBURY ESTATES</t>
  </si>
  <si>
    <t>T L KINGSBURY ESTATES</t>
  </si>
  <si>
    <t>TAHOENOW VENTURES LLC</t>
  </si>
  <si>
    <t>TL KINGSBURY ESTATES</t>
  </si>
  <si>
    <t>TL KINSBURY ESTATES</t>
  </si>
</sst>
</file>

<file path=xl/styles.xml><?xml version="1.0" encoding="utf-8"?>
<styleSheet xmlns="http://schemas.openxmlformats.org/spreadsheetml/2006/main">
  <numFmts count="4">
    <numFmt numFmtId="164" formatCode="&quot;$&quot;#,##0"/>
    <numFmt numFmtId="165" formatCode="&quot;$&quot;#,##0.00;\(&quot;$&quot;#,##0.00\)"/>
    <numFmt numFmtId="166" formatCode="#,##0.00;\(#,##0.00\)"/>
    <numFmt numFmtId="167" formatCode="&quot;$&quot;#,##0.00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" fillId="0" borderId="0" xfId="11"/>
    <xf numFmtId="0" fontId="19" fillId="0" borderId="0" xfId="11" applyFont="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10"/>
    <xf numFmtId="167" fontId="10" fillId="0" borderId="0" xfId="8" applyNumberFormat="1"/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STATS'!$A$7:$A$17</c:f>
              <c:strCache>
                <c:ptCount val="11"/>
                <c:pt idx="0">
                  <c:v>First Centennial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Signature Title</c:v>
                </c:pt>
                <c:pt idx="4">
                  <c:v>Stewart Title</c:v>
                </c:pt>
                <c:pt idx="5">
                  <c:v>Toiyabe Title</c:v>
                </c:pt>
                <c:pt idx="6">
                  <c:v>Core Title</c:v>
                </c:pt>
                <c:pt idx="7">
                  <c:v>Calatlantic Title West</c:v>
                </c:pt>
                <c:pt idx="8">
                  <c:v>Landmark Title</c:v>
                </c:pt>
                <c:pt idx="9">
                  <c:v>Stewart Title Guaranty</c:v>
                </c:pt>
                <c:pt idx="10">
                  <c:v>True Title and Escrow</c:v>
                </c:pt>
              </c:strCache>
            </c:strRef>
          </c:cat>
          <c:val>
            <c:numRef>
              <c:f>'OVERALL STATS'!$B$7:$B$17</c:f>
              <c:numCache>
                <c:formatCode>0</c:formatCode>
                <c:ptCount val="11"/>
                <c:pt idx="0">
                  <c:v>513</c:v>
                </c:pt>
                <c:pt idx="1">
                  <c:v>222</c:v>
                </c:pt>
                <c:pt idx="2">
                  <c:v>199</c:v>
                </c:pt>
                <c:pt idx="3">
                  <c:v>124</c:v>
                </c:pt>
                <c:pt idx="4">
                  <c:v>115</c:v>
                </c:pt>
                <c:pt idx="5">
                  <c:v>64</c:v>
                </c:pt>
                <c:pt idx="6">
                  <c:v>43</c:v>
                </c:pt>
                <c:pt idx="7">
                  <c:v>13</c:v>
                </c:pt>
                <c:pt idx="8">
                  <c:v>10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hape val="box"/>
        <c:axId val="127383424"/>
        <c:axId val="127384960"/>
        <c:axId val="0"/>
      </c:bar3DChart>
      <c:catAx>
        <c:axId val="127383424"/>
        <c:scaling>
          <c:orientation val="minMax"/>
        </c:scaling>
        <c:axPos val="b"/>
        <c:numFmt formatCode="General" sourceLinked="1"/>
        <c:majorTickMark val="none"/>
        <c:tickLblPos val="nextTo"/>
        <c:crossAx val="127384960"/>
        <c:crosses val="autoZero"/>
        <c:auto val="1"/>
        <c:lblAlgn val="ctr"/>
        <c:lblOffset val="100"/>
      </c:catAx>
      <c:valAx>
        <c:axId val="1273849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73834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STATS'!$A$23:$A$31</c:f>
              <c:strCache>
                <c:ptCount val="9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Core Title</c:v>
                </c:pt>
                <c:pt idx="6">
                  <c:v>Toiyabe Title</c:v>
                </c:pt>
                <c:pt idx="7">
                  <c:v>Landmark Title</c:v>
                </c:pt>
                <c:pt idx="8">
                  <c:v>Stewart Title Guaranty</c:v>
                </c:pt>
              </c:strCache>
            </c:strRef>
          </c:cat>
          <c:val>
            <c:numRef>
              <c:f>'OVERALL STATS'!$B$23:$B$31</c:f>
              <c:numCache>
                <c:formatCode>0</c:formatCode>
                <c:ptCount val="9"/>
                <c:pt idx="0">
                  <c:v>81</c:v>
                </c:pt>
                <c:pt idx="1">
                  <c:v>52</c:v>
                </c:pt>
                <c:pt idx="2">
                  <c:v>30</c:v>
                </c:pt>
                <c:pt idx="3">
                  <c:v>21</c:v>
                </c:pt>
                <c:pt idx="4">
                  <c:v>17</c:v>
                </c:pt>
                <c:pt idx="5">
                  <c:v>15</c:v>
                </c:pt>
                <c:pt idx="6">
                  <c:v>14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shape val="box"/>
        <c:axId val="127436288"/>
        <c:axId val="127437824"/>
        <c:axId val="0"/>
      </c:bar3DChart>
      <c:catAx>
        <c:axId val="127436288"/>
        <c:scaling>
          <c:orientation val="minMax"/>
        </c:scaling>
        <c:axPos val="b"/>
        <c:numFmt formatCode="General" sourceLinked="1"/>
        <c:majorTickMark val="none"/>
        <c:tickLblPos val="nextTo"/>
        <c:crossAx val="127437824"/>
        <c:crosses val="autoZero"/>
        <c:auto val="1"/>
        <c:lblAlgn val="ctr"/>
        <c:lblOffset val="100"/>
      </c:catAx>
      <c:valAx>
        <c:axId val="1274378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74362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STATS'!$A$37:$A$47</c:f>
              <c:strCache>
                <c:ptCount val="11"/>
                <c:pt idx="0">
                  <c:v>First Centennial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Stewart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Core Title</c:v>
                </c:pt>
                <c:pt idx="7">
                  <c:v>Calatlantic Title West</c:v>
                </c:pt>
                <c:pt idx="8">
                  <c:v>Landmark Title</c:v>
                </c:pt>
                <c:pt idx="9">
                  <c:v>Stewart Title Guaranty</c:v>
                </c:pt>
                <c:pt idx="10">
                  <c:v>True Title and Escrow</c:v>
                </c:pt>
              </c:strCache>
            </c:strRef>
          </c:cat>
          <c:val>
            <c:numRef>
              <c:f>'OVERALL STATS'!$B$37:$B$47</c:f>
              <c:numCache>
                <c:formatCode>0</c:formatCode>
                <c:ptCount val="11"/>
                <c:pt idx="0">
                  <c:v>594</c:v>
                </c:pt>
                <c:pt idx="1">
                  <c:v>274</c:v>
                </c:pt>
                <c:pt idx="2">
                  <c:v>220</c:v>
                </c:pt>
                <c:pt idx="3">
                  <c:v>145</c:v>
                </c:pt>
                <c:pt idx="4">
                  <c:v>141</c:v>
                </c:pt>
                <c:pt idx="5">
                  <c:v>78</c:v>
                </c:pt>
                <c:pt idx="6">
                  <c:v>58</c:v>
                </c:pt>
                <c:pt idx="7">
                  <c:v>13</c:v>
                </c:pt>
                <c:pt idx="8">
                  <c:v>12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</c:ser>
        <c:shape val="box"/>
        <c:axId val="127451904"/>
        <c:axId val="127453440"/>
        <c:axId val="0"/>
      </c:bar3DChart>
      <c:catAx>
        <c:axId val="127451904"/>
        <c:scaling>
          <c:orientation val="minMax"/>
        </c:scaling>
        <c:axPos val="b"/>
        <c:numFmt formatCode="General" sourceLinked="1"/>
        <c:majorTickMark val="none"/>
        <c:tickLblPos val="nextTo"/>
        <c:crossAx val="127453440"/>
        <c:crosses val="autoZero"/>
        <c:auto val="1"/>
        <c:lblAlgn val="ctr"/>
        <c:lblOffset val="100"/>
      </c:catAx>
      <c:valAx>
        <c:axId val="1274534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74519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STATS'!$A$7:$A$17</c:f>
              <c:strCache>
                <c:ptCount val="11"/>
                <c:pt idx="0">
                  <c:v>First Centennial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Signature Title</c:v>
                </c:pt>
                <c:pt idx="4">
                  <c:v>Stewart Title</c:v>
                </c:pt>
                <c:pt idx="5">
                  <c:v>Toiyabe Title</c:v>
                </c:pt>
                <c:pt idx="6">
                  <c:v>Core Title</c:v>
                </c:pt>
                <c:pt idx="7">
                  <c:v>Calatlantic Title West</c:v>
                </c:pt>
                <c:pt idx="8">
                  <c:v>Landmark Title</c:v>
                </c:pt>
                <c:pt idx="9">
                  <c:v>Stewart Title Guaranty</c:v>
                </c:pt>
                <c:pt idx="10">
                  <c:v>True Title and Escrow</c:v>
                </c:pt>
              </c:strCache>
            </c:strRef>
          </c:cat>
          <c:val>
            <c:numRef>
              <c:f>'OVERALL STATS'!$C$7:$C$17</c:f>
              <c:numCache>
                <c:formatCode>"$"#,##0</c:formatCode>
                <c:ptCount val="11"/>
                <c:pt idx="0">
                  <c:v>470632845.88999999</c:v>
                </c:pt>
                <c:pt idx="1">
                  <c:v>179308714.09</c:v>
                </c:pt>
                <c:pt idx="2">
                  <c:v>268176665</c:v>
                </c:pt>
                <c:pt idx="3">
                  <c:v>209050895</c:v>
                </c:pt>
                <c:pt idx="4">
                  <c:v>109473978.45999999</c:v>
                </c:pt>
                <c:pt idx="5">
                  <c:v>58616200</c:v>
                </c:pt>
                <c:pt idx="6">
                  <c:v>36384423.25</c:v>
                </c:pt>
                <c:pt idx="7">
                  <c:v>7279169</c:v>
                </c:pt>
                <c:pt idx="8">
                  <c:v>5025300</c:v>
                </c:pt>
                <c:pt idx="9">
                  <c:v>31000000</c:v>
                </c:pt>
                <c:pt idx="10">
                  <c:v>452000</c:v>
                </c:pt>
              </c:numCache>
            </c:numRef>
          </c:val>
        </c:ser>
        <c:shape val="box"/>
        <c:axId val="127553536"/>
        <c:axId val="127555072"/>
        <c:axId val="0"/>
      </c:bar3DChart>
      <c:catAx>
        <c:axId val="127553536"/>
        <c:scaling>
          <c:orientation val="minMax"/>
        </c:scaling>
        <c:axPos val="b"/>
        <c:numFmt formatCode="General" sourceLinked="1"/>
        <c:majorTickMark val="none"/>
        <c:tickLblPos val="nextTo"/>
        <c:crossAx val="127555072"/>
        <c:crosses val="autoZero"/>
        <c:auto val="1"/>
        <c:lblAlgn val="ctr"/>
        <c:lblOffset val="100"/>
      </c:catAx>
      <c:valAx>
        <c:axId val="1275550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75535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STATS'!$A$23:$A$31</c:f>
              <c:strCache>
                <c:ptCount val="9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Core Title</c:v>
                </c:pt>
                <c:pt idx="6">
                  <c:v>Toiyabe Title</c:v>
                </c:pt>
                <c:pt idx="7">
                  <c:v>Landmark Title</c:v>
                </c:pt>
                <c:pt idx="8">
                  <c:v>Stewart Title Guaranty</c:v>
                </c:pt>
              </c:strCache>
            </c:strRef>
          </c:cat>
          <c:val>
            <c:numRef>
              <c:f>'OVERALL STATS'!$C$23:$C$31</c:f>
              <c:numCache>
                <c:formatCode>"$"#,##0</c:formatCode>
                <c:ptCount val="9"/>
                <c:pt idx="0">
                  <c:v>88916161</c:v>
                </c:pt>
                <c:pt idx="1">
                  <c:v>30373877.07</c:v>
                </c:pt>
                <c:pt idx="2">
                  <c:v>13145504</c:v>
                </c:pt>
                <c:pt idx="3">
                  <c:v>43496100</c:v>
                </c:pt>
                <c:pt idx="4">
                  <c:v>45689250</c:v>
                </c:pt>
                <c:pt idx="5">
                  <c:v>5832564.0800000001</c:v>
                </c:pt>
                <c:pt idx="6">
                  <c:v>9452819.2799999993</c:v>
                </c:pt>
                <c:pt idx="7">
                  <c:v>450000</c:v>
                </c:pt>
                <c:pt idx="8">
                  <c:v>39000000</c:v>
                </c:pt>
              </c:numCache>
            </c:numRef>
          </c:val>
        </c:ser>
        <c:shape val="box"/>
        <c:axId val="127589376"/>
        <c:axId val="127595264"/>
        <c:axId val="0"/>
      </c:bar3DChart>
      <c:catAx>
        <c:axId val="127589376"/>
        <c:scaling>
          <c:orientation val="minMax"/>
        </c:scaling>
        <c:axPos val="b"/>
        <c:numFmt formatCode="General" sourceLinked="1"/>
        <c:majorTickMark val="none"/>
        <c:tickLblPos val="nextTo"/>
        <c:crossAx val="127595264"/>
        <c:crosses val="autoZero"/>
        <c:auto val="1"/>
        <c:lblAlgn val="ctr"/>
        <c:lblOffset val="100"/>
      </c:catAx>
      <c:valAx>
        <c:axId val="1275952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75893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STATS'!$A$37:$A$47</c:f>
              <c:strCache>
                <c:ptCount val="11"/>
                <c:pt idx="0">
                  <c:v>First Centennial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Stewart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Core Title</c:v>
                </c:pt>
                <c:pt idx="7">
                  <c:v>Calatlantic Title West</c:v>
                </c:pt>
                <c:pt idx="8">
                  <c:v>Landmark Title</c:v>
                </c:pt>
                <c:pt idx="9">
                  <c:v>Stewart Title Guaranty</c:v>
                </c:pt>
                <c:pt idx="10">
                  <c:v>True Title and Escrow</c:v>
                </c:pt>
              </c:strCache>
            </c:strRef>
          </c:cat>
          <c:val>
            <c:numRef>
              <c:f>'OVERALL STATS'!$C$37:$C$47</c:f>
              <c:numCache>
                <c:formatCode>"$"#,##0</c:formatCode>
                <c:ptCount val="11"/>
                <c:pt idx="0">
                  <c:v>559549006.88999999</c:v>
                </c:pt>
                <c:pt idx="1">
                  <c:v>209682591.16</c:v>
                </c:pt>
                <c:pt idx="2">
                  <c:v>311672765</c:v>
                </c:pt>
                <c:pt idx="3">
                  <c:v>122619482.45999999</c:v>
                </c:pt>
                <c:pt idx="4">
                  <c:v>254740145</c:v>
                </c:pt>
                <c:pt idx="5">
                  <c:v>68069019.280000001</c:v>
                </c:pt>
                <c:pt idx="6">
                  <c:v>42216987.329999998</c:v>
                </c:pt>
                <c:pt idx="7">
                  <c:v>7279169</c:v>
                </c:pt>
                <c:pt idx="8">
                  <c:v>5475300</c:v>
                </c:pt>
                <c:pt idx="9">
                  <c:v>70000000</c:v>
                </c:pt>
                <c:pt idx="10">
                  <c:v>452000</c:v>
                </c:pt>
              </c:numCache>
            </c:numRef>
          </c:val>
        </c:ser>
        <c:shape val="box"/>
        <c:axId val="127678720"/>
        <c:axId val="127688704"/>
        <c:axId val="0"/>
      </c:bar3DChart>
      <c:catAx>
        <c:axId val="127678720"/>
        <c:scaling>
          <c:orientation val="minMax"/>
        </c:scaling>
        <c:axPos val="b"/>
        <c:numFmt formatCode="General" sourceLinked="1"/>
        <c:majorTickMark val="none"/>
        <c:tickLblPos val="nextTo"/>
        <c:crossAx val="127688704"/>
        <c:crosses val="autoZero"/>
        <c:auto val="1"/>
        <c:lblAlgn val="ctr"/>
        <c:lblOffset val="100"/>
      </c:catAx>
      <c:valAx>
        <c:axId val="1276887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76787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52</xdr:row>
      <xdr:rowOff>9525</xdr:rowOff>
    </xdr:from>
    <xdr:to>
      <xdr:col>6</xdr:col>
      <xdr:colOff>1152524</xdr:colOff>
      <xdr:row>69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70</xdr:row>
      <xdr:rowOff>19050</xdr:rowOff>
    </xdr:from>
    <xdr:to>
      <xdr:col>6</xdr:col>
      <xdr:colOff>1152524</xdr:colOff>
      <xdr:row>87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88</xdr:row>
      <xdr:rowOff>0</xdr:rowOff>
    </xdr:from>
    <xdr:to>
      <xdr:col>6</xdr:col>
      <xdr:colOff>1143000</xdr:colOff>
      <xdr:row>104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52</xdr:row>
      <xdr:rowOff>0</xdr:rowOff>
    </xdr:from>
    <xdr:to>
      <xdr:col>20</xdr:col>
      <xdr:colOff>190500</xdr:colOff>
      <xdr:row>68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70</xdr:row>
      <xdr:rowOff>9525</xdr:rowOff>
    </xdr:from>
    <xdr:to>
      <xdr:col>20</xdr:col>
      <xdr:colOff>190499</xdr:colOff>
      <xdr:row>87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88</xdr:row>
      <xdr:rowOff>9525</xdr:rowOff>
    </xdr:from>
    <xdr:to>
      <xdr:col>20</xdr:col>
      <xdr:colOff>180974</xdr:colOff>
      <xdr:row>105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660.378977430555" createdVersion="3" refreshedVersion="3" minRefreshableVersion="3" recordCount="1305">
  <cacheSource type="worksheet">
    <worksheetSource name="Table5"/>
  </cacheSource>
  <cacheFields count="10">
    <cacheField name="FULLNAME" numFmtId="0">
      <sharedItems containsBlank="1" count="12">
        <s v="Calatlantic Title West"/>
        <s v="Core Title"/>
        <s v="First American Title"/>
        <s v="First Centennial Title"/>
        <s v="Landmark Title"/>
        <s v="Signature Title"/>
        <s v="Stewart Title"/>
        <s v="Stewart Title Guaranty"/>
        <s v="Ticor Title"/>
        <s v="Toiyabe Title"/>
        <s v="True Title and Escrow"/>
        <m u="1"/>
      </sharedItems>
    </cacheField>
    <cacheField name="RECBY" numFmtId="0">
      <sharedItems/>
    </cacheField>
    <cacheField name="BRANCH" numFmtId="0">
      <sharedItems containsBlank="1" count="20">
        <s v="MCCARRAN"/>
        <s v="KIETZKE"/>
        <s v="CARSON CITY"/>
        <s v="MINDEN"/>
        <s v="SPARKS"/>
        <s v="INCLINE"/>
        <s v="LAS VEGAS"/>
        <s v="PHOENIX"/>
        <s v="GARDNERVILLE"/>
        <s v="RIDGEVIEW"/>
        <s v="DAMONTE"/>
        <s v="ZEPHYR"/>
        <s v="LAKESIDEMOANA"/>
        <s v="PLUMB"/>
        <s v="MAYBERRY"/>
        <s v="C"/>
        <s v="HENDERSON"/>
        <s v="LAKESIDE"/>
        <s v="RENO CORPORATE"/>
        <m u="1"/>
      </sharedItems>
    </cacheField>
    <cacheField name="EO" numFmtId="0">
      <sharedItems containsBlank="1" count="59">
        <s v="LH"/>
        <s v="ASK"/>
        <s v="KDJ"/>
        <s v="JMS"/>
        <s v="AMG"/>
        <s v="CC"/>
        <s v="DC"/>
        <s v="SD"/>
        <s v="JP"/>
        <s v="ET"/>
        <s v="TM"/>
        <s v="VD"/>
        <s v="TW"/>
        <s v="NCS"/>
        <s v="KN"/>
        <s v="DM"/>
        <s v="3"/>
        <s v="20"/>
        <s v="24"/>
        <s v="9"/>
        <s v="17"/>
        <s v="5"/>
        <s v="23"/>
        <s v="15"/>
        <s v="12"/>
        <s v="18"/>
        <s v="10"/>
        <s v="DP"/>
        <s v="JML"/>
        <s v="NF"/>
        <s v="MMB"/>
        <s v="BA"/>
        <s v="KB"/>
        <s v="RC"/>
        <s v="CRF"/>
        <s v="TF"/>
        <s v="SAB"/>
        <s v="UNK"/>
        <s v="TH"/>
        <s v="LM"/>
        <s v="TO"/>
        <s v="MDD"/>
        <s v="MF"/>
        <s v="RS"/>
        <s v="RLT"/>
        <s v="DKC"/>
        <s v="SK"/>
        <s v="SL"/>
        <s v="CD"/>
        <s v="AM"/>
        <s v="AE"/>
        <s v="AJF"/>
        <s v="SLP"/>
        <s v="KA"/>
        <s v="DKD"/>
        <s v="MB"/>
        <s v="BM"/>
        <s v="YC"/>
        <m u="1"/>
      </sharedItems>
    </cacheField>
    <cacheField name="PROPTYPE" numFmtId="0">
      <sharedItems containsBlank="1" count="7">
        <s v="SINGLE FAM RES."/>
        <s v="CONDO/TWNHSE"/>
        <s v="VACANT LAND"/>
        <s v="MOBILE HOME"/>
        <s v="2-4 PLEX"/>
        <s v="COMMERCIAL"/>
        <m u="1"/>
      </sharedItems>
    </cacheField>
    <cacheField name="DOCNUM" numFmtId="0">
      <sharedItems containsSemiMixedTypes="0" containsString="0" containsNumber="1" containsInteger="1" minValue="1003557" maxValue="1016215"/>
    </cacheField>
    <cacheField name="AMOUNT" numFmtId="0">
      <sharedItems containsSemiMixedTypes="0" containsString="0" containsNumber="1" minValue="15000" maxValue="3100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1-02T00:00:00" maxDate="2025-01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660.379147916668" createdVersion="3" refreshedVersion="3" minRefreshableVersion="3" recordCount="233">
  <cacheSource type="worksheet">
    <worksheetSource name="Table4"/>
  </cacheSource>
  <cacheFields count="8">
    <cacheField name="FULLNAME" numFmtId="0">
      <sharedItems containsBlank="1" count="17">
        <s v="Core Title"/>
        <s v="First American Title"/>
        <s v="First Centennial Title"/>
        <s v="Landmark Title"/>
        <s v="Signature Title"/>
        <s v="Stewart Title"/>
        <s v="Stewart Title Guaranty"/>
        <s v="Ticor Title"/>
        <s v="Toiyabe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2">
        <s v="FHA"/>
        <s v="VA"/>
        <s v="CONVENTIONAL"/>
        <s v="HARD MONEY"/>
        <s v="CREDIT LINE"/>
        <s v="COMMERCIAL"/>
        <s v="CONSTRUCTION"/>
        <s v="ARM; PUD; CONSTRUCTION LOAN RIDER"/>
        <s v=""/>
        <m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1003579" maxValue="1016203"/>
    </cacheField>
    <cacheField name="AMOUNT" numFmtId="165">
      <sharedItems containsSemiMixedTypes="0" containsString="0" containsNumber="1" minValue="30000" maxValue="39000000"/>
    </cacheField>
    <cacheField name="RECDATE" numFmtId="14">
      <sharedItems containsSemiMixedTypes="0" containsNonDate="0" containsDate="1" containsString="0" minDate="2024-01-02T00:00:00" maxDate="2025-01-01T00:00:00"/>
    </cacheField>
    <cacheField name="LENDER" numFmtId="0">
      <sharedItems containsBlank="1" count="190">
        <s v="MASON MCDUFFIE MORTGAGE CORPORATION"/>
        <s v="GUILD MORTGAGE COMPANY LLC"/>
        <s v="VANDERBILT MORTGAGE &amp; FINANCE INC"/>
        <s v="CROSSCOUNTRY MORTGAGE LLC"/>
        <s v="PRIMELENDING"/>
        <s v="LOAN STORE INC"/>
        <s v="FRUGOLI, STEPHEN; FRUGOLI, TARA"/>
        <s v="MILES, WILLIAM D TRUSTEE; MILES, ANGELA L TRUSTEE; MILES, W &amp; A FAMILY TRUST"/>
        <s v="JNS HOLDINGS LLC"/>
        <s v="MORGAN STANLEY PRIVATE BANK"/>
        <s v="WASHINGTON FEDERAL BANK"/>
        <s v="US BANK NA"/>
        <s v="TUNIS, PETER LOUIS; POZOTUNIS, BEATRIZ DEL"/>
        <s v="PACIFIC COACH INC"/>
        <s v="GREATER NEVADA MORTGAGE"/>
        <s v="BNC NATIONAL BANK"/>
        <s v="ICP CLC TAHOE HOLDINGS LLC"/>
        <s v="HARDY, ROBERT STEPHEN TRUSTEE; HARDY COMMUNITY PROPERTY TRUST"/>
        <s v="STRACK, SUSAN ANN"/>
        <s v="ENTERPRISE BANK &amp; TRUST"/>
        <s v="EL DORADO SAVINGS BANK"/>
        <s v="GOLDWATER BANK"/>
        <s v="ALL PRO FUNDING V LLC"/>
        <s v="UNITED FEDERAL CREDIT UNION"/>
        <s v="CHANGE LENDING LLC"/>
        <s v="NIELSON, ROBERT F TRUSTEE; NIELSON, ROBERT F SEPARATE PROPERTY TRUST"/>
        <s v="D R HORTON INC NNV"/>
        <s v="SEACOAST NATIONAL BANK"/>
        <s v="DEEPHAVEN MORTGAGE LLC"/>
        <s v="JOHNSTON, JEFFREY R; JOHNSTON, DONNA B"/>
        <s v="ROCKET MORTGAGE LLC"/>
        <s v="MOVEMENT MORTGAGE LLC"/>
        <s v="ALLIANT CREDIT UNION"/>
        <s v="BMO BANK"/>
        <s v="TRI COUNTIES BANK"/>
        <s v="MDDM CORPORATION"/>
        <s v="CROSSCOUMTRY MORTGAGE LLC"/>
        <s v="HERITAGE BANK OF NEVADA"/>
        <s v="UNITED WHOLESALE MORTGAGE LLC"/>
        <s v="LAUL LLC; YELOWITZ, JASON A TRUSTEE; YELOWITZ, JASON 2006 TRUST; MCBRIDE, DARREN TRUSTEE; ARDUINO 1 TRUST; LAUL LLC"/>
        <s v="KAUAI FEDERAL CREDIT UNION"/>
        <s v="UNITED WHOLESALE MORTGAGE"/>
        <s v="BANK OF AMERICA"/>
        <s v="SIERRA PACIFIC MORTGAGE COMPANY INC"/>
        <s v="SPRING EQ LLC"/>
        <s v="GENERAL MORTGAGE CAPITAL CORPORATION"/>
        <s v="KIND LENDING"/>
        <s v="FIREFIGHTERS FIRST FEDERAL CREDIT UNION"/>
        <s v="NEVADA STATE BANK"/>
        <s v="PLUMAS BANK"/>
        <s v="GUARANTEED RATE INC"/>
        <s v="WEDOW, FREDERICK J TRUSTEE; WEDOW, VICTORIA A TRUSTEE; WEDOW FAMILY TRUST"/>
        <s v="MADDOX, CHARLES B TRUSTEE; MADDOX, ANITA H TRUSTEE; C B MADDOX FAMILY TRUST"/>
        <s v="SCHADE, ROXANNE MARIE; HALL, SHAWN ROBERT"/>
        <s v="MUTUAL OF OMAHA MORTGAGE INC"/>
        <s v="PRIMARY RESIDENTIAL MORTGAGE INC"/>
        <s v="JET MORTGAGE A; OF HOME MORTGAGE ALLIANCE CORPORATION"/>
        <s v="GRANT, CHARLES N"/>
        <s v="SACRED STRATEGIES LLC; EMERSON HOLDINGS LLC"/>
        <s v="GESKY, THOMAS"/>
        <s v="PARAMOUNT RESIDENTIAL MORTGAGE GROUP INC"/>
        <s v="MIDFIRST BANK"/>
        <s v="J P MORGAN CHASE BANK"/>
        <s v="UBS BANK USA"/>
        <s v="ACHOR NATIONWIDE LOANS LLC"/>
        <s v="KULAR, GULZAR"/>
        <s v="WALKER, EDWARD LAWRENCE TRUSTEE; WALKER, SUSAN LEE TRUSTEE; WALKER FAMILY TRUST; WALKER, SUSAN L; WALKER, BRIAN P; KAGEN, MICHAEL J"/>
        <s v="BARRETT FINANCIAL GROUP LLC"/>
        <s v="EL DORADO SAVING BANK"/>
        <s v="LIPPARELLI, BARRY W TRUSTEE; LIPPARELLI, LYNN M TRUSTEE; LIPPARELLI FAMILY 1991 TRUST; LIPPARELLI, DENNIS S TRUSTEE; LIPPARELLI, KERRY TRUSTEE; LIPPARELLI, DENNIS S FAMILY TRUST"/>
        <s v="WULFSBERG, ANALISA"/>
        <s v="LOANDEPOT COM LLC"/>
        <s v="QUORUM FEDERAL CREDIT UNION"/>
        <s v="SHARP MINDEN HANGARS LLC"/>
        <s v="WILSON, VICTOR A TRUSTEE; WILSON, BETTY JEAN TRUSTEE; WILSON, VICTOR L FAMILY TRUST; WILSON, BETTY JEAN FAMILY TRUST"/>
        <s v="NEWREZ LLC"/>
        <s v="PRPPEAK V LLC"/>
        <s v="DECARLO, JOHN; CIOFFI, MARY"/>
        <s v="GREATER NEVADA CREDIT UNION"/>
        <s v="C &amp; F LAND &amp; CATTLE LLC"/>
        <s v="FRANKLIN LOAN CENTER"/>
        <s v="REMLEY, SUSAN J TRUSTEE; REMLEY FAMILY TRUST"/>
        <s v="HINSDALE BANK &amp; TRUST COMPANY"/>
        <s v="S &amp; M HANSON PROPERTIES LLC"/>
        <s v="SIMON PROPERTIES LLC"/>
        <s v="CALCON MUTUAL MORTGAGE LLC; ONETRUST HOME LOANS"/>
        <s v="CLEAR MORTGAGE CAPITAL INC"/>
        <s v="PHH MORTGAGE CORPORATION"/>
        <s v="REMELY, SUSAN J"/>
        <s v="GATEWAY MORTGAGE"/>
        <s v="GILBERT, MICHAEL C TRUSTEE; GILBERT, ANGEL K TRUSTEE; BARREL OF MONKEYS FAMILY TRUST"/>
        <s v="CHICHESTER, ROSS JEFFREY TRUSTEE; CHICHESTER, ROSS JEFFREY TRUST; KOONTZ, SARAH"/>
        <s v="ALL WESTERN MORTGAGE INC"/>
        <s v="SOLIDUS I LLC"/>
        <s v="PENNYMAC LOAN SERVICES LLC"/>
        <s v="MCALLISTER, MICHAEL TRUSTEE; MCALLISTER, MICHAEL 2000 TRUST"/>
        <s v="FRADE FAMILY TRUST; ANKER, ALTON; ANKER, SUE; WILLOW STAY II LLC"/>
        <s v="BLACKMON, JOHN R; BLACKMON, SUSAN C; FIRST SAVINGS BANK CUSTODIAN; CARTER NEVADA TRUST; CARTER, LARRY E TRUSTEE; BLACKMON, LAINE A ROTH IRA; ELLEFSON, GLEN P JR IRA; STOEBLING, E DAVID ROTH IRA; NV ACQUISITIONS LLC"/>
        <s v="BNY MELLON"/>
        <s v="COTTONWOOD SELF STORAGE LLC"/>
        <s v="GGJV LLC"/>
        <s v="MCNEALY, SCOTT"/>
        <s v="GEORGIAS OWN CREDIT UNION"/>
        <s v="SMITH, COLE S; SMITH, TONI ANN"/>
        <s v="PAC TECH INVESTMENTS LLC"/>
        <s v="HOMETOWN EQUIT MORTGAGE LLC; THELENDER"/>
        <m u="1"/>
        <s v="FINANCE OF AMERICA MORTGAGE LL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FLAGSTAR BANK FSB" u="1"/>
        <s v="SUMMIT FUNDING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05">
  <r>
    <x v="0"/>
    <s v="CAL"/>
    <x v="0"/>
    <x v="0"/>
    <x v="0"/>
    <n v="1004631"/>
    <n v="642085"/>
    <x v="0"/>
    <s v="YES"/>
    <d v="2024-02-09T00:00:00"/>
  </r>
  <r>
    <x v="0"/>
    <s v="CAL"/>
    <x v="0"/>
    <x v="0"/>
    <x v="0"/>
    <n v="1006869"/>
    <n v="539950"/>
    <x v="0"/>
    <s v="YES"/>
    <d v="2024-04-19T00:00:00"/>
  </r>
  <r>
    <x v="0"/>
    <s v="CAL"/>
    <x v="0"/>
    <x v="0"/>
    <x v="0"/>
    <n v="1005025"/>
    <n v="560000"/>
    <x v="0"/>
    <s v="YES"/>
    <d v="2024-02-23T00:00:00"/>
  </r>
  <r>
    <x v="0"/>
    <s v="CAL"/>
    <x v="0"/>
    <x v="0"/>
    <x v="0"/>
    <n v="1005769"/>
    <n v="560000"/>
    <x v="0"/>
    <s v="YES"/>
    <d v="2024-03-19T00:00:00"/>
  </r>
  <r>
    <x v="0"/>
    <s v="CAL"/>
    <x v="0"/>
    <x v="0"/>
    <x v="0"/>
    <n v="1005085"/>
    <n v="549950"/>
    <x v="0"/>
    <s v="YES"/>
    <d v="2024-02-27T00:00:00"/>
  </r>
  <r>
    <x v="0"/>
    <s v="CAL"/>
    <x v="0"/>
    <x v="0"/>
    <x v="0"/>
    <n v="1008803"/>
    <n v="559950"/>
    <x v="0"/>
    <s v="YES"/>
    <d v="2024-06-06T00:00:00"/>
  </r>
  <r>
    <x v="0"/>
    <s v="CAL"/>
    <x v="0"/>
    <x v="0"/>
    <x v="0"/>
    <n v="1011522"/>
    <n v="550000"/>
    <x v="0"/>
    <s v="YES"/>
    <d v="2024-08-27T00:00:00"/>
  </r>
  <r>
    <x v="0"/>
    <s v="CAL"/>
    <x v="0"/>
    <x v="0"/>
    <x v="0"/>
    <n v="1007342"/>
    <n v="544950"/>
    <x v="0"/>
    <s v="YES"/>
    <d v="2024-05-02T00:00:00"/>
  </r>
  <r>
    <x v="0"/>
    <s v="CAL"/>
    <x v="0"/>
    <x v="0"/>
    <x v="0"/>
    <n v="1004423"/>
    <n v="552434"/>
    <x v="0"/>
    <s v="YES"/>
    <d v="2024-01-31T00:00:00"/>
  </r>
  <r>
    <x v="0"/>
    <s v="CAL"/>
    <x v="0"/>
    <x v="0"/>
    <x v="0"/>
    <n v="1004820"/>
    <n v="549950"/>
    <x v="0"/>
    <s v="YES"/>
    <d v="2024-02-16T00:00:00"/>
  </r>
  <r>
    <x v="0"/>
    <s v="CAL"/>
    <x v="0"/>
    <x v="0"/>
    <x v="0"/>
    <n v="1006689"/>
    <n v="564950"/>
    <x v="0"/>
    <s v="YES"/>
    <d v="2024-04-15T00:00:00"/>
  </r>
  <r>
    <x v="0"/>
    <s v="CAL"/>
    <x v="0"/>
    <x v="0"/>
    <x v="0"/>
    <n v="1005949"/>
    <n v="535000"/>
    <x v="0"/>
    <s v="YES"/>
    <d v="2024-03-22T00:00:00"/>
  </r>
  <r>
    <x v="0"/>
    <s v="CAL"/>
    <x v="0"/>
    <x v="0"/>
    <x v="0"/>
    <n v="1004966"/>
    <n v="569950"/>
    <x v="0"/>
    <s v="YES"/>
    <d v="2024-02-22T00:00:00"/>
  </r>
  <r>
    <x v="1"/>
    <s v="CT"/>
    <x v="1"/>
    <x v="1"/>
    <x v="0"/>
    <n v="1014011"/>
    <n v="229000"/>
    <x v="1"/>
    <s v="YES"/>
    <d v="2024-10-28T00:00:00"/>
  </r>
  <r>
    <x v="1"/>
    <s v="CT"/>
    <x v="2"/>
    <x v="2"/>
    <x v="0"/>
    <n v="1013640"/>
    <n v="608000"/>
    <x v="1"/>
    <s v="YES"/>
    <d v="2024-10-18T00:00:00"/>
  </r>
  <r>
    <x v="1"/>
    <s v="CT"/>
    <x v="1"/>
    <x v="3"/>
    <x v="0"/>
    <n v="1012101"/>
    <n v="470000"/>
    <x v="1"/>
    <s v="YES"/>
    <d v="2024-09-11T00:00:00"/>
  </r>
  <r>
    <x v="1"/>
    <s v="CT"/>
    <x v="2"/>
    <x v="4"/>
    <x v="0"/>
    <n v="1012372"/>
    <n v="470000"/>
    <x v="1"/>
    <s v="YES"/>
    <d v="2024-09-17T00:00:00"/>
  </r>
  <r>
    <x v="1"/>
    <s v="CT"/>
    <x v="2"/>
    <x v="2"/>
    <x v="0"/>
    <n v="1012029"/>
    <n v="619900"/>
    <x v="1"/>
    <s v="YES"/>
    <d v="2024-09-10T00:00:00"/>
  </r>
  <r>
    <x v="1"/>
    <s v="CT"/>
    <x v="1"/>
    <x v="1"/>
    <x v="0"/>
    <n v="1015954"/>
    <n v="300000"/>
    <x v="1"/>
    <s v="YES"/>
    <d v="2024-12-19T00:00:00"/>
  </r>
  <r>
    <x v="1"/>
    <s v="CT"/>
    <x v="1"/>
    <x v="5"/>
    <x v="0"/>
    <n v="1010332"/>
    <n v="1660636"/>
    <x v="0"/>
    <s v="YES"/>
    <d v="2024-07-24T00:00:00"/>
  </r>
  <r>
    <x v="1"/>
    <s v="CT"/>
    <x v="1"/>
    <x v="5"/>
    <x v="0"/>
    <n v="1015552"/>
    <n v="1885100.5"/>
    <x v="0"/>
    <s v="YES"/>
    <d v="2024-12-09T00:00:00"/>
  </r>
  <r>
    <x v="1"/>
    <s v="CT"/>
    <x v="2"/>
    <x v="4"/>
    <x v="0"/>
    <n v="1010095"/>
    <n v="439000"/>
    <x v="1"/>
    <s v="YES"/>
    <d v="2024-07-17T00:00:00"/>
  </r>
  <r>
    <x v="1"/>
    <s v="CT"/>
    <x v="2"/>
    <x v="2"/>
    <x v="0"/>
    <n v="1015916"/>
    <n v="430000"/>
    <x v="1"/>
    <s v="YES"/>
    <d v="2024-12-18T00:00:00"/>
  </r>
  <r>
    <x v="1"/>
    <s v="CT"/>
    <x v="1"/>
    <x v="5"/>
    <x v="0"/>
    <n v="1012430"/>
    <n v="1650990"/>
    <x v="0"/>
    <s v="YES"/>
    <d v="2024-09-19T00:00:00"/>
  </r>
  <r>
    <x v="1"/>
    <s v="CT"/>
    <x v="2"/>
    <x v="4"/>
    <x v="0"/>
    <n v="1010203"/>
    <n v="720000"/>
    <x v="1"/>
    <s v="YES"/>
    <d v="2024-07-19T00:00:00"/>
  </r>
  <r>
    <x v="1"/>
    <s v="CT"/>
    <x v="2"/>
    <x v="4"/>
    <x v="0"/>
    <n v="1010612"/>
    <n v="440000"/>
    <x v="1"/>
    <s v="YES"/>
    <d v="2024-07-31T00:00:00"/>
  </r>
  <r>
    <x v="1"/>
    <s v="CT"/>
    <x v="2"/>
    <x v="6"/>
    <x v="0"/>
    <n v="1013681"/>
    <n v="660000"/>
    <x v="1"/>
    <s v="YES"/>
    <d v="2024-10-18T00:00:00"/>
  </r>
  <r>
    <x v="1"/>
    <s v="CT"/>
    <x v="2"/>
    <x v="6"/>
    <x v="0"/>
    <n v="1010451"/>
    <n v="470000"/>
    <x v="1"/>
    <s v="YES"/>
    <d v="2024-07-29T00:00:00"/>
  </r>
  <r>
    <x v="1"/>
    <s v="CT"/>
    <x v="2"/>
    <x v="2"/>
    <x v="0"/>
    <n v="1013433"/>
    <n v="1850000"/>
    <x v="1"/>
    <s v="YES"/>
    <d v="2024-10-15T00:00:00"/>
  </r>
  <r>
    <x v="1"/>
    <s v="CT"/>
    <x v="2"/>
    <x v="2"/>
    <x v="0"/>
    <n v="1011885"/>
    <n v="675000"/>
    <x v="1"/>
    <s v="YES"/>
    <d v="2024-09-06T00:00:00"/>
  </r>
  <r>
    <x v="1"/>
    <s v="CT"/>
    <x v="1"/>
    <x v="5"/>
    <x v="0"/>
    <n v="1013476"/>
    <n v="1721257"/>
    <x v="0"/>
    <s v="YES"/>
    <d v="2024-10-16T00:00:00"/>
  </r>
  <r>
    <x v="1"/>
    <s v="CT"/>
    <x v="1"/>
    <x v="3"/>
    <x v="0"/>
    <n v="1010378"/>
    <n v="530000"/>
    <x v="1"/>
    <s v="YES"/>
    <d v="2024-07-25T00:00:00"/>
  </r>
  <r>
    <x v="1"/>
    <s v="CT"/>
    <x v="2"/>
    <x v="2"/>
    <x v="0"/>
    <n v="1012652"/>
    <n v="1675000"/>
    <x v="1"/>
    <s v="YES"/>
    <d v="2024-09-25T00:00:00"/>
  </r>
  <r>
    <x v="1"/>
    <s v="CT"/>
    <x v="2"/>
    <x v="6"/>
    <x v="1"/>
    <n v="1011851"/>
    <n v="425000"/>
    <x v="1"/>
    <s v="YES"/>
    <d v="2024-09-05T00:00:00"/>
  </r>
  <r>
    <x v="1"/>
    <s v="CT"/>
    <x v="2"/>
    <x v="4"/>
    <x v="2"/>
    <n v="1015976"/>
    <n v="239000"/>
    <x v="1"/>
    <s v="YES"/>
    <d v="2024-12-19T00:00:00"/>
  </r>
  <r>
    <x v="1"/>
    <s v="CT"/>
    <x v="2"/>
    <x v="2"/>
    <x v="0"/>
    <n v="1011683"/>
    <n v="276231"/>
    <x v="1"/>
    <s v="YES"/>
    <d v="2024-08-30T00:00:00"/>
  </r>
  <r>
    <x v="1"/>
    <s v="CT"/>
    <x v="2"/>
    <x v="2"/>
    <x v="0"/>
    <n v="1014410"/>
    <n v="710000"/>
    <x v="1"/>
    <s v="YES"/>
    <d v="2024-10-31T00:00:00"/>
  </r>
  <r>
    <x v="1"/>
    <s v="CT"/>
    <x v="1"/>
    <x v="5"/>
    <x v="0"/>
    <n v="1013253"/>
    <n v="1716662.75"/>
    <x v="0"/>
    <s v="YES"/>
    <d v="2024-10-08T00:00:00"/>
  </r>
  <r>
    <x v="1"/>
    <s v="CT"/>
    <x v="1"/>
    <x v="1"/>
    <x v="0"/>
    <n v="1014431"/>
    <n v="635000"/>
    <x v="1"/>
    <s v="YES"/>
    <d v="2024-10-31T00:00:00"/>
  </r>
  <r>
    <x v="1"/>
    <s v="CT"/>
    <x v="2"/>
    <x v="6"/>
    <x v="0"/>
    <n v="1011441"/>
    <n v="575000"/>
    <x v="1"/>
    <s v="YES"/>
    <d v="2024-08-23T00:00:00"/>
  </r>
  <r>
    <x v="1"/>
    <s v="CT"/>
    <x v="2"/>
    <x v="2"/>
    <x v="0"/>
    <n v="1011603"/>
    <n v="580000"/>
    <x v="1"/>
    <s v="YES"/>
    <d v="2024-08-29T00:00:00"/>
  </r>
  <r>
    <x v="1"/>
    <s v="CT"/>
    <x v="2"/>
    <x v="6"/>
    <x v="0"/>
    <n v="1013295"/>
    <n v="575000"/>
    <x v="1"/>
    <s v="YES"/>
    <d v="2024-10-09T00:00:00"/>
  </r>
  <r>
    <x v="1"/>
    <s v="CT"/>
    <x v="3"/>
    <x v="7"/>
    <x v="3"/>
    <n v="1014991"/>
    <n v="434000"/>
    <x v="1"/>
    <s v="YES"/>
    <d v="2024-11-18T00:00:00"/>
  </r>
  <r>
    <x v="1"/>
    <s v="CT"/>
    <x v="3"/>
    <x v="7"/>
    <x v="0"/>
    <n v="1016089"/>
    <n v="440000"/>
    <x v="1"/>
    <s v="YES"/>
    <d v="2024-12-24T00:00:00"/>
  </r>
  <r>
    <x v="1"/>
    <s v="CT"/>
    <x v="2"/>
    <x v="4"/>
    <x v="0"/>
    <n v="1014988"/>
    <n v="1925000"/>
    <x v="1"/>
    <s v="YES"/>
    <d v="2024-11-18T00:00:00"/>
  </r>
  <r>
    <x v="1"/>
    <s v="CT"/>
    <x v="2"/>
    <x v="2"/>
    <x v="0"/>
    <n v="1011976"/>
    <n v="1950000"/>
    <x v="1"/>
    <s v="YES"/>
    <d v="2024-09-09T00:00:00"/>
  </r>
  <r>
    <x v="1"/>
    <s v="CT"/>
    <x v="2"/>
    <x v="2"/>
    <x v="0"/>
    <n v="1013354"/>
    <n v="1068000"/>
    <x v="1"/>
    <s v="YES"/>
    <d v="2024-10-11T00:00:00"/>
  </r>
  <r>
    <x v="1"/>
    <s v="CT"/>
    <x v="2"/>
    <x v="2"/>
    <x v="2"/>
    <n v="1014764"/>
    <n v="750000"/>
    <x v="1"/>
    <s v="YES"/>
    <d v="2024-11-08T00:00:00"/>
  </r>
  <r>
    <x v="1"/>
    <s v="CT"/>
    <x v="2"/>
    <x v="4"/>
    <x v="0"/>
    <n v="1015655"/>
    <n v="1052696"/>
    <x v="0"/>
    <s v="YES"/>
    <d v="2024-12-12T00:00:00"/>
  </r>
  <r>
    <x v="1"/>
    <s v="CT"/>
    <x v="2"/>
    <x v="2"/>
    <x v="0"/>
    <n v="1016150"/>
    <n v="1334950"/>
    <x v="1"/>
    <s v="YES"/>
    <d v="2024-12-27T00:00:00"/>
  </r>
  <r>
    <x v="1"/>
    <s v="CT"/>
    <x v="2"/>
    <x v="2"/>
    <x v="0"/>
    <n v="1010891"/>
    <n v="1225000"/>
    <x v="1"/>
    <s v="YES"/>
    <d v="2024-08-12T00:00:00"/>
  </r>
  <r>
    <x v="1"/>
    <s v="CT"/>
    <x v="2"/>
    <x v="6"/>
    <x v="0"/>
    <n v="1014600"/>
    <n v="540000"/>
    <x v="1"/>
    <s v="YES"/>
    <d v="2024-11-04T00:00:00"/>
  </r>
  <r>
    <x v="1"/>
    <s v="CT"/>
    <x v="2"/>
    <x v="4"/>
    <x v="0"/>
    <n v="1015476"/>
    <n v="334000"/>
    <x v="1"/>
    <s v="YES"/>
    <d v="2024-12-05T00:00:00"/>
  </r>
  <r>
    <x v="1"/>
    <s v="CT"/>
    <x v="2"/>
    <x v="6"/>
    <x v="0"/>
    <n v="1014736"/>
    <n v="625000"/>
    <x v="1"/>
    <s v="YES"/>
    <d v="2024-11-07T00:00:00"/>
  </r>
  <r>
    <x v="1"/>
    <s v="CT"/>
    <x v="2"/>
    <x v="6"/>
    <x v="0"/>
    <n v="1013896"/>
    <n v="985000"/>
    <x v="1"/>
    <s v="YES"/>
    <d v="2024-10-24T00:00:00"/>
  </r>
  <r>
    <x v="1"/>
    <s v="CT"/>
    <x v="2"/>
    <x v="6"/>
    <x v="0"/>
    <n v="1011701"/>
    <n v="485000"/>
    <x v="1"/>
    <s v="YES"/>
    <d v="2024-08-30T00:00:00"/>
  </r>
  <r>
    <x v="2"/>
    <s v="FA"/>
    <x v="1"/>
    <x v="8"/>
    <x v="0"/>
    <n v="1013367"/>
    <n v="762395"/>
    <x v="0"/>
    <s v="YES"/>
    <d v="2024-10-11T00:00:00"/>
  </r>
  <r>
    <x v="2"/>
    <s v="FA"/>
    <x v="3"/>
    <x v="9"/>
    <x v="0"/>
    <n v="1006989"/>
    <n v="550000"/>
    <x v="1"/>
    <s v="YES"/>
    <d v="2024-04-23T00:00:00"/>
  </r>
  <r>
    <x v="2"/>
    <s v="FA"/>
    <x v="3"/>
    <x v="9"/>
    <x v="0"/>
    <n v="1004959"/>
    <n v="750000"/>
    <x v="1"/>
    <s v="YES"/>
    <d v="2024-02-22T00:00:00"/>
  </r>
  <r>
    <x v="2"/>
    <s v="FA"/>
    <x v="3"/>
    <x v="9"/>
    <x v="1"/>
    <n v="1005133"/>
    <n v="3751250"/>
    <x v="0"/>
    <s v="YES"/>
    <d v="2024-02-28T00:00:00"/>
  </r>
  <r>
    <x v="2"/>
    <s v="FA"/>
    <x v="3"/>
    <x v="9"/>
    <x v="0"/>
    <n v="1007173"/>
    <n v="380000"/>
    <x v="1"/>
    <s v="YES"/>
    <d v="2024-04-29T00:00:00"/>
  </r>
  <r>
    <x v="2"/>
    <s v="FA"/>
    <x v="1"/>
    <x v="10"/>
    <x v="2"/>
    <n v="1006706"/>
    <n v="265000"/>
    <x v="1"/>
    <s v="YES"/>
    <d v="2024-04-16T00:00:00"/>
  </r>
  <r>
    <x v="2"/>
    <s v="FA"/>
    <x v="3"/>
    <x v="9"/>
    <x v="0"/>
    <n v="1006682"/>
    <n v="995000"/>
    <x v="1"/>
    <s v="YES"/>
    <d v="2024-04-15T00:00:00"/>
  </r>
  <r>
    <x v="2"/>
    <s v="FA"/>
    <x v="3"/>
    <x v="9"/>
    <x v="2"/>
    <n v="1010202"/>
    <n v="89500"/>
    <x v="1"/>
    <s v="YES"/>
    <d v="2024-07-19T00:00:00"/>
  </r>
  <r>
    <x v="2"/>
    <s v="FA"/>
    <x v="3"/>
    <x v="9"/>
    <x v="0"/>
    <n v="1010199"/>
    <n v="468000"/>
    <x v="1"/>
    <s v="YES"/>
    <d v="2024-07-19T00:00:00"/>
  </r>
  <r>
    <x v="2"/>
    <s v="FA"/>
    <x v="1"/>
    <x v="8"/>
    <x v="0"/>
    <n v="1009514"/>
    <n v="712073"/>
    <x v="0"/>
    <s v="YES"/>
    <d v="2024-06-27T00:00:00"/>
  </r>
  <r>
    <x v="2"/>
    <s v="FA"/>
    <x v="3"/>
    <x v="9"/>
    <x v="0"/>
    <n v="1010078"/>
    <n v="430000"/>
    <x v="1"/>
    <s v="YES"/>
    <d v="2024-07-16T00:00:00"/>
  </r>
  <r>
    <x v="2"/>
    <s v="FA"/>
    <x v="1"/>
    <x v="8"/>
    <x v="0"/>
    <n v="1009492"/>
    <n v="658071"/>
    <x v="0"/>
    <s v="YES"/>
    <d v="2024-06-27T00:00:00"/>
  </r>
  <r>
    <x v="2"/>
    <s v="FA"/>
    <x v="4"/>
    <x v="8"/>
    <x v="0"/>
    <n v="1004741"/>
    <n v="620000"/>
    <x v="0"/>
    <s v="YES"/>
    <d v="2024-02-14T00:00:00"/>
  </r>
  <r>
    <x v="2"/>
    <s v="FA"/>
    <x v="3"/>
    <x v="9"/>
    <x v="0"/>
    <n v="1006163"/>
    <n v="884800"/>
    <x v="0"/>
    <s v="YES"/>
    <d v="2024-03-29T00:00:00"/>
  </r>
  <r>
    <x v="2"/>
    <s v="FA"/>
    <x v="3"/>
    <x v="9"/>
    <x v="4"/>
    <n v="1014617"/>
    <n v="545000"/>
    <x v="1"/>
    <s v="YES"/>
    <d v="2024-11-04T00:00:00"/>
  </r>
  <r>
    <x v="2"/>
    <s v="FA"/>
    <x v="3"/>
    <x v="9"/>
    <x v="1"/>
    <n v="1006348"/>
    <n v="1726000"/>
    <x v="0"/>
    <s v="YES"/>
    <d v="2024-04-04T00:00:00"/>
  </r>
  <r>
    <x v="2"/>
    <s v="FA"/>
    <x v="3"/>
    <x v="9"/>
    <x v="1"/>
    <n v="1014683"/>
    <n v="3100000"/>
    <x v="1"/>
    <s v="YES"/>
    <d v="2024-11-06T00:00:00"/>
  </r>
  <r>
    <x v="2"/>
    <s v="FA"/>
    <x v="3"/>
    <x v="9"/>
    <x v="0"/>
    <n v="1005831"/>
    <n v="660000"/>
    <x v="1"/>
    <s v="YES"/>
    <d v="2024-03-21T00:00:00"/>
  </r>
  <r>
    <x v="2"/>
    <s v="FA"/>
    <x v="3"/>
    <x v="9"/>
    <x v="0"/>
    <n v="1005824"/>
    <n v="799000"/>
    <x v="1"/>
    <s v="YES"/>
    <d v="2024-03-21T00:00:00"/>
  </r>
  <r>
    <x v="2"/>
    <s v="FA"/>
    <x v="3"/>
    <x v="9"/>
    <x v="3"/>
    <n v="1005954"/>
    <n v="299000"/>
    <x v="1"/>
    <s v="YES"/>
    <d v="2024-03-22T00:00:00"/>
  </r>
  <r>
    <x v="2"/>
    <s v="FA"/>
    <x v="3"/>
    <x v="9"/>
    <x v="1"/>
    <n v="1014902"/>
    <n v="4676325"/>
    <x v="0"/>
    <s v="YES"/>
    <d v="2024-11-14T00:00:00"/>
  </r>
  <r>
    <x v="2"/>
    <s v="FA"/>
    <x v="3"/>
    <x v="9"/>
    <x v="0"/>
    <n v="1010994"/>
    <n v="862471"/>
    <x v="1"/>
    <s v="YES"/>
    <d v="2024-08-15T00:00:00"/>
  </r>
  <r>
    <x v="2"/>
    <s v="FA"/>
    <x v="3"/>
    <x v="9"/>
    <x v="2"/>
    <n v="1004720"/>
    <n v="51000"/>
    <x v="1"/>
    <s v="YES"/>
    <d v="2024-02-13T00:00:00"/>
  </r>
  <r>
    <x v="2"/>
    <s v="FA"/>
    <x v="3"/>
    <x v="9"/>
    <x v="0"/>
    <n v="1004290"/>
    <n v="565000"/>
    <x v="1"/>
    <s v="YES"/>
    <d v="2024-01-26T00:00:00"/>
  </r>
  <r>
    <x v="2"/>
    <s v="FA"/>
    <x v="3"/>
    <x v="9"/>
    <x v="0"/>
    <n v="1015126"/>
    <n v="520000"/>
    <x v="1"/>
    <s v="YES"/>
    <d v="2024-11-22T00:00:00"/>
  </r>
  <r>
    <x v="2"/>
    <s v="FA"/>
    <x v="5"/>
    <x v="11"/>
    <x v="5"/>
    <n v="1004416"/>
    <n v="1100000"/>
    <x v="1"/>
    <s v="YES"/>
    <d v="2024-01-31T00:00:00"/>
  </r>
  <r>
    <x v="2"/>
    <s v="FA"/>
    <x v="3"/>
    <x v="9"/>
    <x v="1"/>
    <n v="1004373"/>
    <n v="1867750"/>
    <x v="0"/>
    <s v="YES"/>
    <d v="2024-01-30T00:00:00"/>
  </r>
  <r>
    <x v="2"/>
    <s v="FA"/>
    <x v="3"/>
    <x v="9"/>
    <x v="0"/>
    <n v="1004263"/>
    <n v="745000"/>
    <x v="1"/>
    <s v="YES"/>
    <d v="2024-01-25T00:00:00"/>
  </r>
  <r>
    <x v="2"/>
    <s v="FA"/>
    <x v="5"/>
    <x v="11"/>
    <x v="0"/>
    <n v="1004245"/>
    <n v="2100000"/>
    <x v="1"/>
    <s v="YES"/>
    <d v="2024-01-25T00:00:00"/>
  </r>
  <r>
    <x v="2"/>
    <s v="FA"/>
    <x v="5"/>
    <x v="11"/>
    <x v="0"/>
    <n v="1005747"/>
    <n v="465000"/>
    <x v="1"/>
    <s v="YES"/>
    <d v="2024-03-19T00:00:00"/>
  </r>
  <r>
    <x v="2"/>
    <s v="FA"/>
    <x v="3"/>
    <x v="9"/>
    <x v="1"/>
    <n v="1013164"/>
    <n v="1950500"/>
    <x v="0"/>
    <s v="YES"/>
    <d v="2024-10-03T00:00:00"/>
  </r>
  <r>
    <x v="2"/>
    <s v="FA"/>
    <x v="3"/>
    <x v="9"/>
    <x v="1"/>
    <n v="1004498"/>
    <n v="2379000"/>
    <x v="1"/>
    <s v="YES"/>
    <d v="2024-02-05T00:00:00"/>
  </r>
  <r>
    <x v="2"/>
    <s v="FA"/>
    <x v="3"/>
    <x v="9"/>
    <x v="0"/>
    <n v="1004916"/>
    <n v="1100000"/>
    <x v="1"/>
    <s v="YES"/>
    <d v="2024-02-21T00:00:00"/>
  </r>
  <r>
    <x v="2"/>
    <s v="FA"/>
    <x v="3"/>
    <x v="9"/>
    <x v="1"/>
    <n v="1003761"/>
    <n v="3094589"/>
    <x v="0"/>
    <s v="YES"/>
    <d v="2024-01-08T00:00:00"/>
  </r>
  <r>
    <x v="2"/>
    <s v="FA"/>
    <x v="3"/>
    <x v="9"/>
    <x v="2"/>
    <n v="1003620"/>
    <n v="72500"/>
    <x v="1"/>
    <s v="YES"/>
    <d v="2024-01-04T00:00:00"/>
  </r>
  <r>
    <x v="2"/>
    <s v="FA"/>
    <x v="3"/>
    <x v="9"/>
    <x v="0"/>
    <n v="1011059"/>
    <n v="523000"/>
    <x v="1"/>
    <s v="YES"/>
    <d v="2024-08-16T00:00:00"/>
  </r>
  <r>
    <x v="2"/>
    <s v="FA"/>
    <x v="3"/>
    <x v="9"/>
    <x v="0"/>
    <n v="1003618"/>
    <n v="1500000"/>
    <x v="1"/>
    <s v="YES"/>
    <d v="2024-01-04T00:00:00"/>
  </r>
  <r>
    <x v="2"/>
    <s v="FA"/>
    <x v="1"/>
    <x v="12"/>
    <x v="1"/>
    <n v="1005974"/>
    <n v="3500000"/>
    <x v="1"/>
    <s v="YES"/>
    <d v="2024-03-25T00:00:00"/>
  </r>
  <r>
    <x v="2"/>
    <s v="FA"/>
    <x v="6"/>
    <x v="13"/>
    <x v="2"/>
    <n v="1014589"/>
    <n v="540140"/>
    <x v="1"/>
    <s v="YES"/>
    <d v="2024-11-01T00:00:00"/>
  </r>
  <r>
    <x v="2"/>
    <s v="FA"/>
    <x v="1"/>
    <x v="12"/>
    <x v="2"/>
    <n v="1005938"/>
    <n v="425000"/>
    <x v="1"/>
    <s v="YES"/>
    <d v="2024-03-22T00:00:00"/>
  </r>
  <r>
    <x v="2"/>
    <s v="FA"/>
    <x v="3"/>
    <x v="9"/>
    <x v="1"/>
    <n v="1006371"/>
    <n v="3398834"/>
    <x v="0"/>
    <s v="YES"/>
    <d v="2024-04-04T00:00:00"/>
  </r>
  <r>
    <x v="2"/>
    <s v="FA"/>
    <x v="3"/>
    <x v="9"/>
    <x v="1"/>
    <n v="1005937"/>
    <n v="3450000"/>
    <x v="0"/>
    <s v="YES"/>
    <d v="2024-03-22T00:00:00"/>
  </r>
  <r>
    <x v="2"/>
    <s v="FA"/>
    <x v="3"/>
    <x v="9"/>
    <x v="0"/>
    <n v="1005928"/>
    <n v="465000"/>
    <x v="1"/>
    <s v="YES"/>
    <d v="2024-03-22T00:00:00"/>
  </r>
  <r>
    <x v="2"/>
    <s v="FA"/>
    <x v="3"/>
    <x v="9"/>
    <x v="2"/>
    <n v="1010771"/>
    <n v="75000"/>
    <x v="1"/>
    <s v="YES"/>
    <d v="2024-08-07T00:00:00"/>
  </r>
  <r>
    <x v="2"/>
    <s v="FA"/>
    <x v="3"/>
    <x v="9"/>
    <x v="0"/>
    <n v="1005369"/>
    <n v="1262500"/>
    <x v="1"/>
    <s v="YES"/>
    <d v="2024-03-07T00:00:00"/>
  </r>
  <r>
    <x v="2"/>
    <s v="FA"/>
    <x v="3"/>
    <x v="9"/>
    <x v="1"/>
    <n v="1005328"/>
    <n v="3336299"/>
    <x v="0"/>
    <s v="YES"/>
    <d v="2024-03-06T00:00:00"/>
  </r>
  <r>
    <x v="2"/>
    <s v="FA"/>
    <x v="3"/>
    <x v="9"/>
    <x v="0"/>
    <n v="1010987"/>
    <n v="480000"/>
    <x v="1"/>
    <s v="YES"/>
    <d v="2024-08-15T00:00:00"/>
  </r>
  <r>
    <x v="2"/>
    <s v="FA"/>
    <x v="3"/>
    <x v="9"/>
    <x v="0"/>
    <n v="1010357"/>
    <n v="885000"/>
    <x v="1"/>
    <s v="YES"/>
    <d v="2024-07-25T00:00:00"/>
  </r>
  <r>
    <x v="2"/>
    <s v="FA"/>
    <x v="3"/>
    <x v="9"/>
    <x v="0"/>
    <n v="1007004"/>
    <n v="849900"/>
    <x v="1"/>
    <s v="YES"/>
    <d v="2024-04-24T00:00:00"/>
  </r>
  <r>
    <x v="2"/>
    <s v="FA"/>
    <x v="3"/>
    <x v="9"/>
    <x v="1"/>
    <n v="1009288"/>
    <n v="496000"/>
    <x v="1"/>
    <s v="YES"/>
    <d v="2024-06-21T00:00:00"/>
  </r>
  <r>
    <x v="2"/>
    <s v="FA"/>
    <x v="3"/>
    <x v="9"/>
    <x v="0"/>
    <n v="1008732"/>
    <n v="522000"/>
    <x v="1"/>
    <s v="YES"/>
    <d v="2024-06-04T00:00:00"/>
  </r>
  <r>
    <x v="2"/>
    <s v="FA"/>
    <x v="7"/>
    <x v="13"/>
    <x v="5"/>
    <n v="1011698"/>
    <n v="4750000"/>
    <x v="1"/>
    <s v="YES"/>
    <d v="2024-08-30T00:00:00"/>
  </r>
  <r>
    <x v="2"/>
    <s v="FA"/>
    <x v="3"/>
    <x v="9"/>
    <x v="0"/>
    <n v="1011706"/>
    <n v="1190000"/>
    <x v="1"/>
    <s v="YES"/>
    <d v="2024-08-30T00:00:00"/>
  </r>
  <r>
    <x v="2"/>
    <s v="FA"/>
    <x v="3"/>
    <x v="9"/>
    <x v="0"/>
    <n v="1011734"/>
    <n v="780000"/>
    <x v="1"/>
    <s v="YES"/>
    <d v="2024-09-03T00:00:00"/>
  </r>
  <r>
    <x v="2"/>
    <s v="FA"/>
    <x v="1"/>
    <x v="8"/>
    <x v="0"/>
    <n v="1011754"/>
    <n v="759603"/>
    <x v="0"/>
    <s v="YES"/>
    <d v="2024-09-04T00:00:00"/>
  </r>
  <r>
    <x v="2"/>
    <s v="FA"/>
    <x v="3"/>
    <x v="9"/>
    <x v="0"/>
    <n v="1011814"/>
    <n v="1100000"/>
    <x v="1"/>
    <s v="YES"/>
    <d v="2024-09-04T00:00:00"/>
  </r>
  <r>
    <x v="2"/>
    <s v="FA"/>
    <x v="3"/>
    <x v="9"/>
    <x v="0"/>
    <n v="1007429"/>
    <n v="555000"/>
    <x v="1"/>
    <s v="YES"/>
    <d v="2024-05-06T00:00:00"/>
  </r>
  <r>
    <x v="2"/>
    <s v="FA"/>
    <x v="3"/>
    <x v="9"/>
    <x v="2"/>
    <n v="1008399"/>
    <n v="329000"/>
    <x v="1"/>
    <s v="YES"/>
    <d v="2024-05-22T00:00:00"/>
  </r>
  <r>
    <x v="2"/>
    <s v="FA"/>
    <x v="3"/>
    <x v="9"/>
    <x v="1"/>
    <n v="1011487"/>
    <n v="3360323"/>
    <x v="0"/>
    <s v="YES"/>
    <d v="2024-08-26T00:00:00"/>
  </r>
  <r>
    <x v="2"/>
    <s v="FA"/>
    <x v="3"/>
    <x v="9"/>
    <x v="0"/>
    <n v="1008366"/>
    <n v="2850000"/>
    <x v="1"/>
    <s v="YES"/>
    <d v="2024-05-21T00:00:00"/>
  </r>
  <r>
    <x v="2"/>
    <s v="FA"/>
    <x v="3"/>
    <x v="9"/>
    <x v="2"/>
    <n v="1008365"/>
    <n v="750000"/>
    <x v="1"/>
    <s v="YES"/>
    <d v="2024-05-21T00:00:00"/>
  </r>
  <r>
    <x v="2"/>
    <s v="FA"/>
    <x v="3"/>
    <x v="9"/>
    <x v="3"/>
    <n v="1009363"/>
    <n v="369000"/>
    <x v="1"/>
    <s v="YES"/>
    <d v="2024-06-24T00:00:00"/>
  </r>
  <r>
    <x v="2"/>
    <s v="FA"/>
    <x v="3"/>
    <x v="9"/>
    <x v="0"/>
    <n v="1008920"/>
    <n v="480000"/>
    <x v="1"/>
    <s v="YES"/>
    <d v="2024-06-10T00:00:00"/>
  </r>
  <r>
    <x v="2"/>
    <s v="FA"/>
    <x v="3"/>
    <x v="9"/>
    <x v="1"/>
    <n v="1009385"/>
    <n v="1721304"/>
    <x v="0"/>
    <s v="YES"/>
    <d v="2024-06-24T00:00:00"/>
  </r>
  <r>
    <x v="2"/>
    <s v="FA"/>
    <x v="3"/>
    <x v="9"/>
    <x v="0"/>
    <n v="1009404"/>
    <n v="1400000"/>
    <x v="1"/>
    <s v="YES"/>
    <d v="2024-06-25T00:00:00"/>
  </r>
  <r>
    <x v="2"/>
    <s v="FA"/>
    <x v="3"/>
    <x v="9"/>
    <x v="0"/>
    <n v="1008872"/>
    <n v="1090000"/>
    <x v="1"/>
    <s v="YES"/>
    <d v="2024-06-07T00:00:00"/>
  </r>
  <r>
    <x v="2"/>
    <s v="FA"/>
    <x v="3"/>
    <x v="9"/>
    <x v="2"/>
    <n v="1008668"/>
    <n v="520000"/>
    <x v="1"/>
    <s v="YES"/>
    <d v="2024-05-31T00:00:00"/>
  </r>
  <r>
    <x v="2"/>
    <s v="FA"/>
    <x v="3"/>
    <x v="9"/>
    <x v="4"/>
    <n v="1009053"/>
    <n v="581000"/>
    <x v="1"/>
    <s v="YES"/>
    <d v="2024-06-13T00:00:00"/>
  </r>
  <r>
    <x v="2"/>
    <s v="FA"/>
    <x v="3"/>
    <x v="9"/>
    <x v="0"/>
    <n v="1011028"/>
    <n v="819900"/>
    <x v="1"/>
    <s v="YES"/>
    <d v="2024-08-15T00:00:00"/>
  </r>
  <r>
    <x v="2"/>
    <s v="FA"/>
    <x v="3"/>
    <x v="9"/>
    <x v="0"/>
    <n v="1011008"/>
    <n v="705000"/>
    <x v="1"/>
    <s v="YES"/>
    <d v="2024-08-15T00:00:00"/>
  </r>
  <r>
    <x v="2"/>
    <s v="FA"/>
    <x v="1"/>
    <x v="8"/>
    <x v="0"/>
    <n v="1009214"/>
    <n v="664900"/>
    <x v="0"/>
    <s v="YES"/>
    <d v="2024-06-18T00:00:00"/>
  </r>
  <r>
    <x v="2"/>
    <s v="FA"/>
    <x v="3"/>
    <x v="9"/>
    <x v="2"/>
    <n v="1009176"/>
    <n v="375000"/>
    <x v="1"/>
    <s v="YES"/>
    <d v="2024-06-17T00:00:00"/>
  </r>
  <r>
    <x v="2"/>
    <s v="FA"/>
    <x v="3"/>
    <x v="9"/>
    <x v="0"/>
    <n v="1009172"/>
    <n v="1800000"/>
    <x v="1"/>
    <s v="YES"/>
    <d v="2024-06-17T00:00:00"/>
  </r>
  <r>
    <x v="2"/>
    <s v="FA"/>
    <x v="1"/>
    <x v="8"/>
    <x v="0"/>
    <n v="1011449"/>
    <n v="653971"/>
    <x v="0"/>
    <s v="YES"/>
    <d v="2024-08-23T00:00:00"/>
  </r>
  <r>
    <x v="2"/>
    <s v="FA"/>
    <x v="1"/>
    <x v="8"/>
    <x v="0"/>
    <n v="1009123"/>
    <n v="676900"/>
    <x v="0"/>
    <s v="YES"/>
    <d v="2024-06-14T00:00:00"/>
  </r>
  <r>
    <x v="2"/>
    <s v="FA"/>
    <x v="3"/>
    <x v="9"/>
    <x v="1"/>
    <n v="1008735"/>
    <n v="3738150"/>
    <x v="0"/>
    <s v="YES"/>
    <d v="2024-06-04T00:00:00"/>
  </r>
  <r>
    <x v="2"/>
    <s v="FA"/>
    <x v="5"/>
    <x v="11"/>
    <x v="0"/>
    <n v="1009117"/>
    <n v="1335000"/>
    <x v="1"/>
    <s v="YES"/>
    <d v="2024-06-14T00:00:00"/>
  </r>
  <r>
    <x v="2"/>
    <s v="FA"/>
    <x v="3"/>
    <x v="9"/>
    <x v="0"/>
    <n v="1008736"/>
    <n v="475000"/>
    <x v="1"/>
    <s v="YES"/>
    <d v="2024-06-04T00:00:00"/>
  </r>
  <r>
    <x v="2"/>
    <s v="FA"/>
    <x v="3"/>
    <x v="9"/>
    <x v="0"/>
    <n v="1011662"/>
    <n v="525000"/>
    <x v="1"/>
    <s v="YES"/>
    <d v="2024-08-30T00:00:00"/>
  </r>
  <r>
    <x v="2"/>
    <s v="FA"/>
    <x v="3"/>
    <x v="9"/>
    <x v="0"/>
    <n v="1011665"/>
    <n v="900000"/>
    <x v="1"/>
    <s v="YES"/>
    <d v="2024-08-30T00:00:00"/>
  </r>
  <r>
    <x v="2"/>
    <s v="FA"/>
    <x v="3"/>
    <x v="9"/>
    <x v="1"/>
    <n v="1009007"/>
    <n v="3514820"/>
    <x v="0"/>
    <s v="YES"/>
    <d v="2024-06-12T00:00:00"/>
  </r>
  <r>
    <x v="2"/>
    <s v="FA"/>
    <x v="1"/>
    <x v="14"/>
    <x v="2"/>
    <n v="1011693"/>
    <n v="3825000"/>
    <x v="1"/>
    <s v="YES"/>
    <d v="2024-08-30T00:00:00"/>
  </r>
  <r>
    <x v="2"/>
    <s v="FA"/>
    <x v="3"/>
    <x v="9"/>
    <x v="0"/>
    <n v="1011476"/>
    <n v="1000000"/>
    <x v="1"/>
    <s v="YES"/>
    <d v="2024-08-26T00:00:00"/>
  </r>
  <r>
    <x v="2"/>
    <s v="FA"/>
    <x v="3"/>
    <x v="9"/>
    <x v="0"/>
    <n v="1008922"/>
    <n v="669000"/>
    <x v="1"/>
    <s v="YES"/>
    <d v="2024-06-10T00:00:00"/>
  </r>
  <r>
    <x v="2"/>
    <s v="FA"/>
    <x v="3"/>
    <x v="9"/>
    <x v="2"/>
    <n v="1008564"/>
    <n v="800000"/>
    <x v="1"/>
    <s v="YES"/>
    <d v="2024-05-29T00:00:00"/>
  </r>
  <r>
    <x v="2"/>
    <s v="FA"/>
    <x v="3"/>
    <x v="9"/>
    <x v="0"/>
    <n v="1011629"/>
    <n v="1000000"/>
    <x v="1"/>
    <s v="YES"/>
    <d v="2024-08-29T00:00:00"/>
  </r>
  <r>
    <x v="2"/>
    <s v="FA"/>
    <x v="1"/>
    <x v="8"/>
    <x v="0"/>
    <n v="1007367"/>
    <n v="606900"/>
    <x v="0"/>
    <s v="YES"/>
    <d v="2024-05-03T00:00:00"/>
  </r>
  <r>
    <x v="2"/>
    <s v="FA"/>
    <x v="3"/>
    <x v="9"/>
    <x v="1"/>
    <n v="1007122"/>
    <n v="1726000"/>
    <x v="0"/>
    <s v="YES"/>
    <d v="2024-04-26T00:00:00"/>
  </r>
  <r>
    <x v="2"/>
    <s v="FA"/>
    <x v="3"/>
    <x v="9"/>
    <x v="0"/>
    <n v="1012553"/>
    <n v="567000"/>
    <x v="1"/>
    <s v="YES"/>
    <d v="2024-09-23T00:00:00"/>
  </r>
  <r>
    <x v="2"/>
    <s v="FA"/>
    <x v="1"/>
    <x v="8"/>
    <x v="0"/>
    <n v="1013012"/>
    <n v="623976"/>
    <x v="0"/>
    <s v="YES"/>
    <d v="2024-09-30T00:00:00"/>
  </r>
  <r>
    <x v="2"/>
    <s v="FA"/>
    <x v="3"/>
    <x v="9"/>
    <x v="3"/>
    <n v="1012411"/>
    <n v="350000"/>
    <x v="1"/>
    <s v="YES"/>
    <d v="2024-09-18T00:00:00"/>
  </r>
  <r>
    <x v="2"/>
    <s v="FA"/>
    <x v="1"/>
    <x v="14"/>
    <x v="2"/>
    <n v="1012408"/>
    <n v="16000000"/>
    <x v="1"/>
    <s v="YES"/>
    <d v="2024-09-18T00:00:00"/>
  </r>
  <r>
    <x v="2"/>
    <s v="FA"/>
    <x v="3"/>
    <x v="9"/>
    <x v="0"/>
    <n v="1013066"/>
    <n v="520000"/>
    <x v="1"/>
    <s v="YES"/>
    <d v="2024-10-01T00:00:00"/>
  </r>
  <r>
    <x v="2"/>
    <s v="FA"/>
    <x v="5"/>
    <x v="11"/>
    <x v="0"/>
    <n v="1006855"/>
    <n v="645000"/>
    <x v="1"/>
    <s v="YES"/>
    <d v="2024-04-19T00:00:00"/>
  </r>
  <r>
    <x v="2"/>
    <s v="FA"/>
    <x v="1"/>
    <x v="8"/>
    <x v="0"/>
    <n v="1011891"/>
    <n v="752565"/>
    <x v="0"/>
    <s v="YES"/>
    <d v="2024-09-06T00:00:00"/>
  </r>
  <r>
    <x v="2"/>
    <s v="FA"/>
    <x v="1"/>
    <x v="10"/>
    <x v="0"/>
    <n v="1007478"/>
    <n v="440000"/>
    <x v="1"/>
    <s v="YES"/>
    <d v="2024-05-08T00:00:00"/>
  </r>
  <r>
    <x v="2"/>
    <s v="FA"/>
    <x v="3"/>
    <x v="9"/>
    <x v="1"/>
    <n v="1012572"/>
    <n v="2483050"/>
    <x v="0"/>
    <s v="YES"/>
    <d v="2024-09-23T00:00:00"/>
  </r>
  <r>
    <x v="2"/>
    <s v="FA"/>
    <x v="3"/>
    <x v="9"/>
    <x v="0"/>
    <n v="1013339"/>
    <n v="775000"/>
    <x v="1"/>
    <s v="YES"/>
    <d v="2024-10-10T00:00:00"/>
  </r>
  <r>
    <x v="2"/>
    <s v="FA"/>
    <x v="3"/>
    <x v="9"/>
    <x v="0"/>
    <n v="1013350"/>
    <n v="555000"/>
    <x v="1"/>
    <s v="YES"/>
    <d v="2024-10-11T00:00:00"/>
  </r>
  <r>
    <x v="2"/>
    <s v="FA"/>
    <x v="3"/>
    <x v="9"/>
    <x v="1"/>
    <n v="1013188"/>
    <n v="2579135"/>
    <x v="0"/>
    <s v="YES"/>
    <d v="2024-10-04T00:00:00"/>
  </r>
  <r>
    <x v="2"/>
    <s v="FA"/>
    <x v="3"/>
    <x v="9"/>
    <x v="3"/>
    <n v="1007608"/>
    <n v="375000"/>
    <x v="1"/>
    <s v="YES"/>
    <d v="2024-05-13T00:00:00"/>
  </r>
  <r>
    <x v="2"/>
    <s v="FA"/>
    <x v="3"/>
    <x v="9"/>
    <x v="1"/>
    <n v="1007585"/>
    <n v="2307150"/>
    <x v="0"/>
    <s v="YES"/>
    <d v="2024-05-10T00:00:00"/>
  </r>
  <r>
    <x v="2"/>
    <s v="FA"/>
    <x v="1"/>
    <x v="10"/>
    <x v="0"/>
    <n v="1013238"/>
    <n v="805000"/>
    <x v="1"/>
    <s v="YES"/>
    <d v="2024-10-07T00:00:00"/>
  </r>
  <r>
    <x v="2"/>
    <s v="FA"/>
    <x v="3"/>
    <x v="9"/>
    <x v="5"/>
    <n v="1007267"/>
    <n v="900000"/>
    <x v="1"/>
    <s v="YES"/>
    <d v="2024-04-30T00:00:00"/>
  </r>
  <r>
    <x v="2"/>
    <s v="FA"/>
    <x v="3"/>
    <x v="9"/>
    <x v="2"/>
    <n v="1003612"/>
    <n v="270000"/>
    <x v="1"/>
    <s v="YES"/>
    <d v="2024-01-03T00:00:00"/>
  </r>
  <r>
    <x v="2"/>
    <s v="FA"/>
    <x v="1"/>
    <x v="10"/>
    <x v="0"/>
    <n v="1009811"/>
    <n v="1400000"/>
    <x v="1"/>
    <s v="YES"/>
    <d v="2024-07-08T00:00:00"/>
  </r>
  <r>
    <x v="2"/>
    <s v="FA"/>
    <x v="5"/>
    <x v="11"/>
    <x v="1"/>
    <n v="1007256"/>
    <n v="710000"/>
    <x v="1"/>
    <s v="YES"/>
    <d v="2024-04-30T00:00:00"/>
  </r>
  <r>
    <x v="2"/>
    <s v="FA"/>
    <x v="3"/>
    <x v="9"/>
    <x v="1"/>
    <n v="1009587"/>
    <n v="2149909"/>
    <x v="0"/>
    <s v="YES"/>
    <d v="2024-06-28T00:00:00"/>
  </r>
  <r>
    <x v="2"/>
    <s v="FA"/>
    <x v="3"/>
    <x v="9"/>
    <x v="1"/>
    <n v="1008509"/>
    <n v="3682770"/>
    <x v="0"/>
    <s v="YES"/>
    <d v="2024-05-24T00:00:00"/>
  </r>
  <r>
    <x v="2"/>
    <s v="FA"/>
    <x v="3"/>
    <x v="9"/>
    <x v="0"/>
    <n v="1009610"/>
    <n v="965000"/>
    <x v="1"/>
    <s v="YES"/>
    <d v="2024-07-01T00:00:00"/>
  </r>
  <r>
    <x v="2"/>
    <s v="FA"/>
    <x v="1"/>
    <x v="8"/>
    <x v="0"/>
    <n v="1009632"/>
    <n v="673900"/>
    <x v="0"/>
    <s v="YES"/>
    <d v="2024-07-01T00:00:00"/>
  </r>
  <r>
    <x v="2"/>
    <s v="FA"/>
    <x v="3"/>
    <x v="9"/>
    <x v="1"/>
    <n v="1008321"/>
    <n v="3454245"/>
    <x v="0"/>
    <s v="YES"/>
    <d v="2024-05-20T00:00:00"/>
  </r>
  <r>
    <x v="2"/>
    <s v="FA"/>
    <x v="3"/>
    <x v="9"/>
    <x v="0"/>
    <n v="1008198"/>
    <n v="495000"/>
    <x v="1"/>
    <s v="YES"/>
    <d v="2024-05-16T00:00:00"/>
  </r>
  <r>
    <x v="2"/>
    <s v="FA"/>
    <x v="3"/>
    <x v="9"/>
    <x v="0"/>
    <n v="1012565"/>
    <n v="765000"/>
    <x v="1"/>
    <s v="YES"/>
    <d v="2024-09-23T00:00:00"/>
  </r>
  <r>
    <x v="2"/>
    <s v="FA"/>
    <x v="3"/>
    <x v="9"/>
    <x v="0"/>
    <n v="1009801"/>
    <n v="285000"/>
    <x v="1"/>
    <s v="YES"/>
    <d v="2024-07-08T00:00:00"/>
  </r>
  <r>
    <x v="2"/>
    <s v="FA"/>
    <x v="1"/>
    <x v="8"/>
    <x v="0"/>
    <n v="1014771"/>
    <n v="658022"/>
    <x v="0"/>
    <s v="YES"/>
    <d v="2024-11-08T00:00:00"/>
  </r>
  <r>
    <x v="2"/>
    <s v="FA"/>
    <x v="3"/>
    <x v="9"/>
    <x v="0"/>
    <n v="1009872"/>
    <n v="383000"/>
    <x v="1"/>
    <s v="YES"/>
    <d v="2024-07-09T00:00:00"/>
  </r>
  <r>
    <x v="2"/>
    <s v="FA"/>
    <x v="3"/>
    <x v="9"/>
    <x v="0"/>
    <n v="1009875"/>
    <n v="628000"/>
    <x v="1"/>
    <s v="YES"/>
    <d v="2024-07-09T00:00:00"/>
  </r>
  <r>
    <x v="2"/>
    <s v="FA"/>
    <x v="3"/>
    <x v="9"/>
    <x v="0"/>
    <n v="1009890"/>
    <n v="1725000"/>
    <x v="1"/>
    <s v="YES"/>
    <d v="2024-07-09T00:00:00"/>
  </r>
  <r>
    <x v="2"/>
    <s v="FA"/>
    <x v="3"/>
    <x v="9"/>
    <x v="0"/>
    <n v="1012884"/>
    <n v="685000"/>
    <x v="1"/>
    <s v="YES"/>
    <d v="2024-09-27T00:00:00"/>
  </r>
  <r>
    <x v="2"/>
    <s v="FA"/>
    <x v="3"/>
    <x v="9"/>
    <x v="0"/>
    <n v="1012810"/>
    <n v="750000"/>
    <x v="1"/>
    <s v="YES"/>
    <d v="2024-09-26T00:00:00"/>
  </r>
  <r>
    <x v="2"/>
    <s v="FA"/>
    <x v="3"/>
    <x v="9"/>
    <x v="1"/>
    <n v="1010039"/>
    <n v="1679040"/>
    <x v="0"/>
    <s v="YES"/>
    <d v="2024-07-15T00:00:00"/>
  </r>
  <r>
    <x v="2"/>
    <s v="FA"/>
    <x v="3"/>
    <x v="9"/>
    <x v="1"/>
    <n v="1011858"/>
    <n v="560000"/>
    <x v="1"/>
    <s v="YES"/>
    <d v="2024-09-05T00:00:00"/>
  </r>
  <r>
    <x v="2"/>
    <s v="FA"/>
    <x v="3"/>
    <x v="9"/>
    <x v="0"/>
    <n v="1008062"/>
    <n v="1225000"/>
    <x v="1"/>
    <s v="YES"/>
    <d v="2024-05-15T00:00:00"/>
  </r>
  <r>
    <x v="2"/>
    <s v="FA"/>
    <x v="3"/>
    <x v="9"/>
    <x v="0"/>
    <n v="1006081"/>
    <n v="590000"/>
    <x v="1"/>
    <s v="YES"/>
    <d v="2024-03-27T00:00:00"/>
  </r>
  <r>
    <x v="2"/>
    <s v="FA"/>
    <x v="3"/>
    <x v="9"/>
    <x v="0"/>
    <n v="1003890"/>
    <n v="2400000"/>
    <x v="1"/>
    <s v="YES"/>
    <d v="2024-01-12T00:00:00"/>
  </r>
  <r>
    <x v="2"/>
    <s v="FA"/>
    <x v="3"/>
    <x v="9"/>
    <x v="1"/>
    <n v="1013903"/>
    <n v="3507810"/>
    <x v="0"/>
    <s v="YES"/>
    <d v="2024-10-24T00:00:00"/>
  </r>
  <r>
    <x v="2"/>
    <s v="FA"/>
    <x v="3"/>
    <x v="9"/>
    <x v="0"/>
    <n v="1004814"/>
    <n v="1300000"/>
    <x v="1"/>
    <s v="YES"/>
    <d v="2024-02-16T00:00:00"/>
  </r>
  <r>
    <x v="2"/>
    <s v="FA"/>
    <x v="3"/>
    <x v="9"/>
    <x v="0"/>
    <n v="1015934"/>
    <n v="2100000"/>
    <x v="1"/>
    <s v="YES"/>
    <d v="2024-12-18T00:00:00"/>
  </r>
  <r>
    <x v="2"/>
    <s v="FA"/>
    <x v="3"/>
    <x v="9"/>
    <x v="0"/>
    <n v="1011600"/>
    <n v="2050000"/>
    <x v="1"/>
    <s v="YES"/>
    <d v="2024-08-29T00:00:00"/>
  </r>
  <r>
    <x v="2"/>
    <s v="FA"/>
    <x v="3"/>
    <x v="9"/>
    <x v="0"/>
    <n v="1013498"/>
    <n v="525000"/>
    <x v="1"/>
    <s v="YES"/>
    <d v="2024-10-16T00:00:00"/>
  </r>
  <r>
    <x v="2"/>
    <s v="FA"/>
    <x v="5"/>
    <x v="11"/>
    <x v="0"/>
    <n v="1003895"/>
    <n v="180000"/>
    <x v="1"/>
    <s v="YES"/>
    <d v="2024-01-16T00:00:00"/>
  </r>
  <r>
    <x v="2"/>
    <s v="FA"/>
    <x v="3"/>
    <x v="9"/>
    <x v="2"/>
    <n v="1006082"/>
    <n v="400000"/>
    <x v="1"/>
    <s v="YES"/>
    <d v="2024-03-27T00:00:00"/>
  </r>
  <r>
    <x v="2"/>
    <s v="FA"/>
    <x v="3"/>
    <x v="9"/>
    <x v="3"/>
    <n v="1005994"/>
    <n v="370000"/>
    <x v="1"/>
    <s v="YES"/>
    <d v="2024-03-25T00:00:00"/>
  </r>
  <r>
    <x v="2"/>
    <s v="FA"/>
    <x v="1"/>
    <x v="8"/>
    <x v="0"/>
    <n v="1015667"/>
    <n v="735273"/>
    <x v="0"/>
    <s v="YES"/>
    <d v="2024-12-12T00:00:00"/>
  </r>
  <r>
    <x v="2"/>
    <s v="FA"/>
    <x v="3"/>
    <x v="9"/>
    <x v="0"/>
    <n v="1012270"/>
    <n v="675000"/>
    <x v="1"/>
    <s v="YES"/>
    <d v="2024-09-16T00:00:00"/>
  </r>
  <r>
    <x v="2"/>
    <s v="FA"/>
    <x v="3"/>
    <x v="9"/>
    <x v="0"/>
    <n v="1014370"/>
    <n v="430000"/>
    <x v="1"/>
    <s v="YES"/>
    <d v="2024-10-30T00:00:00"/>
  </r>
  <r>
    <x v="2"/>
    <s v="FA"/>
    <x v="3"/>
    <x v="9"/>
    <x v="0"/>
    <n v="1015521"/>
    <n v="340000"/>
    <x v="1"/>
    <s v="YES"/>
    <d v="2024-12-09T00:00:00"/>
  </r>
  <r>
    <x v="2"/>
    <s v="FA"/>
    <x v="3"/>
    <x v="9"/>
    <x v="1"/>
    <n v="1015312"/>
    <n v="4200000"/>
    <x v="1"/>
    <s v="YES"/>
    <d v="2024-11-27T00:00:00"/>
  </r>
  <r>
    <x v="2"/>
    <s v="FA"/>
    <x v="3"/>
    <x v="9"/>
    <x v="0"/>
    <n v="1006043"/>
    <n v="1523750"/>
    <x v="1"/>
    <s v="YES"/>
    <d v="2024-03-26T00:00:00"/>
  </r>
  <r>
    <x v="2"/>
    <s v="FA"/>
    <x v="3"/>
    <x v="9"/>
    <x v="0"/>
    <n v="1007561"/>
    <n v="615000"/>
    <x v="1"/>
    <s v="YES"/>
    <d v="2024-05-10T00:00:00"/>
  </r>
  <r>
    <x v="2"/>
    <s v="FA"/>
    <x v="3"/>
    <x v="9"/>
    <x v="0"/>
    <n v="1006000"/>
    <n v="1015000"/>
    <x v="1"/>
    <s v="YES"/>
    <d v="2024-03-25T00:00:00"/>
  </r>
  <r>
    <x v="2"/>
    <s v="FA"/>
    <x v="3"/>
    <x v="9"/>
    <x v="0"/>
    <n v="1015331"/>
    <n v="550000"/>
    <x v="1"/>
    <s v="YES"/>
    <d v="2024-11-27T00:00:00"/>
  </r>
  <r>
    <x v="2"/>
    <s v="FA"/>
    <x v="1"/>
    <x v="8"/>
    <x v="0"/>
    <n v="1015337"/>
    <n v="732377"/>
    <x v="0"/>
    <s v="YES"/>
    <d v="2024-11-27T00:00:00"/>
  </r>
  <r>
    <x v="2"/>
    <s v="FA"/>
    <x v="3"/>
    <x v="9"/>
    <x v="0"/>
    <n v="1010895"/>
    <n v="620000"/>
    <x v="1"/>
    <s v="YES"/>
    <d v="2024-08-12T00:00:00"/>
  </r>
  <r>
    <x v="2"/>
    <s v="FA"/>
    <x v="3"/>
    <x v="9"/>
    <x v="1"/>
    <n v="1003923"/>
    <n v="1862750"/>
    <x v="0"/>
    <s v="YES"/>
    <d v="2024-01-16T00:00:00"/>
  </r>
  <r>
    <x v="2"/>
    <s v="FA"/>
    <x v="3"/>
    <x v="9"/>
    <x v="2"/>
    <n v="1016215"/>
    <n v="115000"/>
    <x v="1"/>
    <s v="YES"/>
    <d v="2024-12-31T00:00:00"/>
  </r>
  <r>
    <x v="2"/>
    <s v="FA"/>
    <x v="1"/>
    <x v="8"/>
    <x v="0"/>
    <n v="1013818"/>
    <n v="781395"/>
    <x v="0"/>
    <s v="YES"/>
    <d v="2024-10-23T00:00:00"/>
  </r>
  <r>
    <x v="2"/>
    <s v="FA"/>
    <x v="3"/>
    <x v="9"/>
    <x v="2"/>
    <n v="1014949"/>
    <n v="325000"/>
    <x v="1"/>
    <s v="YES"/>
    <d v="2024-11-15T00:00:00"/>
  </r>
  <r>
    <x v="2"/>
    <s v="FA"/>
    <x v="1"/>
    <x v="12"/>
    <x v="0"/>
    <n v="1014959"/>
    <n v="400000"/>
    <x v="1"/>
    <s v="YES"/>
    <d v="2024-11-15T00:00:00"/>
  </r>
  <r>
    <x v="2"/>
    <s v="FA"/>
    <x v="3"/>
    <x v="9"/>
    <x v="1"/>
    <n v="1011560"/>
    <n v="3133420"/>
    <x v="0"/>
    <s v="YES"/>
    <d v="2024-08-28T00:00:00"/>
  </r>
  <r>
    <x v="2"/>
    <s v="FA"/>
    <x v="3"/>
    <x v="9"/>
    <x v="0"/>
    <n v="1013798"/>
    <n v="825000"/>
    <x v="1"/>
    <s v="YES"/>
    <d v="2024-10-23T00:00:00"/>
  </r>
  <r>
    <x v="2"/>
    <s v="FA"/>
    <x v="3"/>
    <x v="9"/>
    <x v="1"/>
    <n v="1014969"/>
    <n v="4850000"/>
    <x v="0"/>
    <s v="YES"/>
    <d v="2024-11-15T00:00:00"/>
  </r>
  <r>
    <x v="2"/>
    <s v="FA"/>
    <x v="3"/>
    <x v="9"/>
    <x v="1"/>
    <n v="1014972"/>
    <n v="4619400"/>
    <x v="0"/>
    <s v="YES"/>
    <d v="2024-11-15T00:00:00"/>
  </r>
  <r>
    <x v="2"/>
    <s v="FA"/>
    <x v="3"/>
    <x v="9"/>
    <x v="0"/>
    <n v="1014983"/>
    <n v="461479"/>
    <x v="1"/>
    <s v="YES"/>
    <d v="2024-11-18T00:00:00"/>
  </r>
  <r>
    <x v="2"/>
    <s v="FA"/>
    <x v="3"/>
    <x v="9"/>
    <x v="0"/>
    <n v="1010696"/>
    <n v="1075000"/>
    <x v="1"/>
    <s v="YES"/>
    <d v="2024-08-05T00:00:00"/>
  </r>
  <r>
    <x v="2"/>
    <s v="FA"/>
    <x v="1"/>
    <x v="10"/>
    <x v="0"/>
    <n v="1003887"/>
    <n v="430000"/>
    <x v="1"/>
    <s v="YES"/>
    <d v="2024-01-12T00:00:00"/>
  </r>
  <r>
    <x v="2"/>
    <s v="FA"/>
    <x v="3"/>
    <x v="9"/>
    <x v="0"/>
    <n v="1016208"/>
    <n v="689000"/>
    <x v="1"/>
    <s v="YES"/>
    <d v="2024-12-31T00:00:00"/>
  </r>
  <r>
    <x v="2"/>
    <s v="FA"/>
    <x v="3"/>
    <x v="9"/>
    <x v="2"/>
    <n v="1003882"/>
    <n v="350000"/>
    <x v="1"/>
    <s v="YES"/>
    <d v="2024-01-12T00:00:00"/>
  </r>
  <r>
    <x v="2"/>
    <s v="FA"/>
    <x v="1"/>
    <x v="8"/>
    <x v="0"/>
    <n v="1013512"/>
    <n v="658591"/>
    <x v="0"/>
    <s v="YES"/>
    <d v="2024-10-16T00:00:00"/>
  </r>
  <r>
    <x v="2"/>
    <s v="FA"/>
    <x v="3"/>
    <x v="9"/>
    <x v="0"/>
    <n v="1013982"/>
    <n v="560000"/>
    <x v="1"/>
    <s v="YES"/>
    <d v="2024-10-28T00:00:00"/>
  </r>
  <r>
    <x v="2"/>
    <s v="FA"/>
    <x v="3"/>
    <x v="9"/>
    <x v="0"/>
    <n v="1010679"/>
    <n v="529000"/>
    <x v="1"/>
    <s v="YES"/>
    <d v="2024-08-02T00:00:00"/>
  </r>
  <r>
    <x v="2"/>
    <s v="FA"/>
    <x v="3"/>
    <x v="9"/>
    <x v="1"/>
    <n v="1010674"/>
    <n v="6950000"/>
    <x v="1"/>
    <s v="YES"/>
    <d v="2024-08-02T00:00:00"/>
  </r>
  <r>
    <x v="2"/>
    <s v="FA"/>
    <x v="3"/>
    <x v="9"/>
    <x v="1"/>
    <n v="1012216"/>
    <n v="3740688"/>
    <x v="0"/>
    <s v="YES"/>
    <d v="2024-09-13T00:00:00"/>
  </r>
  <r>
    <x v="2"/>
    <s v="FA"/>
    <x v="3"/>
    <x v="9"/>
    <x v="0"/>
    <n v="1013846"/>
    <n v="1115000"/>
    <x v="1"/>
    <s v="YES"/>
    <d v="2024-10-24T00:00:00"/>
  </r>
  <r>
    <x v="2"/>
    <s v="FA"/>
    <x v="3"/>
    <x v="9"/>
    <x v="1"/>
    <n v="1016009"/>
    <n v="2895750"/>
    <x v="0"/>
    <s v="YES"/>
    <d v="2024-12-20T00:00:00"/>
  </r>
  <r>
    <x v="2"/>
    <s v="FA"/>
    <x v="1"/>
    <x v="8"/>
    <x v="0"/>
    <n v="1015582"/>
    <n v="764067"/>
    <x v="0"/>
    <s v="YES"/>
    <d v="2024-12-10T00:00:00"/>
  </r>
  <r>
    <x v="2"/>
    <s v="FA"/>
    <x v="3"/>
    <x v="9"/>
    <x v="0"/>
    <n v="1004461"/>
    <n v="423000"/>
    <x v="1"/>
    <s v="YES"/>
    <d v="2024-02-02T00:00:00"/>
  </r>
  <r>
    <x v="2"/>
    <s v="FA"/>
    <x v="3"/>
    <x v="9"/>
    <x v="0"/>
    <n v="1005291"/>
    <n v="550000"/>
    <x v="1"/>
    <s v="YES"/>
    <d v="2024-03-05T00:00:00"/>
  </r>
  <r>
    <x v="2"/>
    <s v="FA"/>
    <x v="5"/>
    <x v="11"/>
    <x v="1"/>
    <n v="1015256"/>
    <n v="2500000"/>
    <x v="1"/>
    <s v="YES"/>
    <d v="2024-11-26T00:00:00"/>
  </r>
  <r>
    <x v="2"/>
    <s v="FA"/>
    <x v="3"/>
    <x v="9"/>
    <x v="1"/>
    <n v="1003973"/>
    <n v="2235146"/>
    <x v="0"/>
    <s v="YES"/>
    <d v="2024-01-18T00:00:00"/>
  </r>
  <r>
    <x v="2"/>
    <s v="FA"/>
    <x v="3"/>
    <x v="9"/>
    <x v="3"/>
    <n v="1005029"/>
    <n v="310000"/>
    <x v="1"/>
    <s v="YES"/>
    <d v="2024-02-23T00:00:00"/>
  </r>
  <r>
    <x v="2"/>
    <s v="FA"/>
    <x v="3"/>
    <x v="9"/>
    <x v="1"/>
    <n v="1015687"/>
    <n v="2350000"/>
    <x v="1"/>
    <s v="YES"/>
    <d v="2024-12-12T00:00:00"/>
  </r>
  <r>
    <x v="2"/>
    <s v="FA"/>
    <x v="3"/>
    <x v="9"/>
    <x v="0"/>
    <n v="1013436"/>
    <n v="770000"/>
    <x v="1"/>
    <s v="YES"/>
    <d v="2024-10-15T00:00:00"/>
  </r>
  <r>
    <x v="2"/>
    <s v="FA"/>
    <x v="3"/>
    <x v="9"/>
    <x v="1"/>
    <n v="1013430"/>
    <n v="1782240"/>
    <x v="0"/>
    <s v="YES"/>
    <d v="2024-10-15T00:00:00"/>
  </r>
  <r>
    <x v="2"/>
    <s v="FA"/>
    <x v="3"/>
    <x v="9"/>
    <x v="0"/>
    <n v="1004995"/>
    <n v="625000"/>
    <x v="1"/>
    <s v="YES"/>
    <d v="2024-02-23T00:00:00"/>
  </r>
  <r>
    <x v="2"/>
    <s v="FA"/>
    <x v="1"/>
    <x v="10"/>
    <x v="0"/>
    <n v="1010628"/>
    <n v="662500"/>
    <x v="1"/>
    <s v="YES"/>
    <d v="2024-08-01T00:00:00"/>
  </r>
  <r>
    <x v="2"/>
    <s v="FA"/>
    <x v="3"/>
    <x v="9"/>
    <x v="0"/>
    <n v="1013478"/>
    <n v="665000"/>
    <x v="1"/>
    <s v="YES"/>
    <d v="2024-10-16T00:00:00"/>
  </r>
  <r>
    <x v="2"/>
    <s v="FA"/>
    <x v="3"/>
    <x v="9"/>
    <x v="0"/>
    <n v="1014528"/>
    <n v="450000"/>
    <x v="1"/>
    <s v="YES"/>
    <d v="2024-11-01T00:00:00"/>
  </r>
  <r>
    <x v="2"/>
    <s v="FA"/>
    <x v="3"/>
    <x v="9"/>
    <x v="0"/>
    <n v="1006615"/>
    <n v="940000"/>
    <x v="1"/>
    <s v="YES"/>
    <d v="2024-04-12T00:00:00"/>
  </r>
  <r>
    <x v="2"/>
    <s v="FA"/>
    <x v="3"/>
    <x v="9"/>
    <x v="0"/>
    <n v="1013423"/>
    <n v="998000"/>
    <x v="1"/>
    <s v="YES"/>
    <d v="2024-10-15T00:00:00"/>
  </r>
  <r>
    <x v="2"/>
    <s v="FA"/>
    <x v="3"/>
    <x v="9"/>
    <x v="0"/>
    <n v="1006612"/>
    <n v="525000"/>
    <x v="1"/>
    <s v="YES"/>
    <d v="2024-04-12T00:00:00"/>
  </r>
  <r>
    <x v="2"/>
    <s v="FA"/>
    <x v="3"/>
    <x v="9"/>
    <x v="1"/>
    <n v="1010226"/>
    <n v="3100000"/>
    <x v="0"/>
    <s v="YES"/>
    <d v="2024-07-19T00:00:00"/>
  </r>
  <r>
    <x v="2"/>
    <s v="FA"/>
    <x v="5"/>
    <x v="11"/>
    <x v="5"/>
    <n v="1003984"/>
    <n v="1400000"/>
    <x v="1"/>
    <s v="YES"/>
    <d v="2024-01-18T00:00:00"/>
  </r>
  <r>
    <x v="2"/>
    <s v="FA"/>
    <x v="3"/>
    <x v="9"/>
    <x v="1"/>
    <n v="1006586"/>
    <n v="2307150"/>
    <x v="0"/>
    <s v="YES"/>
    <d v="2024-04-11T00:00:00"/>
  </r>
  <r>
    <x v="2"/>
    <s v="FA"/>
    <x v="3"/>
    <x v="9"/>
    <x v="0"/>
    <n v="1014323"/>
    <n v="435000"/>
    <x v="1"/>
    <s v="YES"/>
    <d v="2024-10-29T00:00:00"/>
  </r>
  <r>
    <x v="2"/>
    <s v="FA"/>
    <x v="3"/>
    <x v="9"/>
    <x v="1"/>
    <n v="1004021"/>
    <n v="2117507"/>
    <x v="0"/>
    <s v="YES"/>
    <d v="2024-01-19T00:00:00"/>
  </r>
  <r>
    <x v="2"/>
    <s v="FA"/>
    <x v="3"/>
    <x v="9"/>
    <x v="0"/>
    <n v="1010302"/>
    <n v="529900"/>
    <x v="1"/>
    <s v="YES"/>
    <d v="2024-07-23T00:00:00"/>
  </r>
  <r>
    <x v="2"/>
    <s v="FA"/>
    <x v="3"/>
    <x v="9"/>
    <x v="0"/>
    <n v="1014289"/>
    <n v="1040000"/>
    <x v="1"/>
    <s v="YES"/>
    <d v="2024-10-29T00:00:00"/>
  </r>
  <r>
    <x v="2"/>
    <s v="FA"/>
    <x v="3"/>
    <x v="9"/>
    <x v="1"/>
    <n v="1006197"/>
    <n v="4225000"/>
    <x v="1"/>
    <s v="YES"/>
    <d v="2024-03-29T00:00:00"/>
  </r>
  <r>
    <x v="2"/>
    <s v="FA"/>
    <x v="3"/>
    <x v="9"/>
    <x v="0"/>
    <n v="1008457"/>
    <n v="570000"/>
    <x v="1"/>
    <s v="YES"/>
    <d v="2024-05-23T00:00:00"/>
  </r>
  <r>
    <x v="2"/>
    <s v="FA"/>
    <x v="3"/>
    <x v="9"/>
    <x v="2"/>
    <n v="1006225"/>
    <n v="425000"/>
    <x v="1"/>
    <s v="YES"/>
    <d v="2024-04-01T00:00:00"/>
  </r>
  <r>
    <x v="2"/>
    <s v="FA"/>
    <x v="3"/>
    <x v="9"/>
    <x v="3"/>
    <n v="1008451"/>
    <n v="90000"/>
    <x v="1"/>
    <s v="YES"/>
    <d v="2024-05-23T00:00:00"/>
  </r>
  <r>
    <x v="2"/>
    <s v="FA"/>
    <x v="3"/>
    <x v="9"/>
    <x v="1"/>
    <n v="1015410"/>
    <n v="2738842"/>
    <x v="0"/>
    <s v="YES"/>
    <d v="2024-12-03T00:00:00"/>
  </r>
  <r>
    <x v="2"/>
    <s v="FA"/>
    <x v="3"/>
    <x v="9"/>
    <x v="1"/>
    <n v="1015367"/>
    <n v="1826200"/>
    <x v="0"/>
    <s v="YES"/>
    <d v="2024-12-02T00:00:00"/>
  </r>
  <r>
    <x v="2"/>
    <s v="FA"/>
    <x v="1"/>
    <x v="15"/>
    <x v="0"/>
    <n v="1016096"/>
    <n v="430000"/>
    <x v="1"/>
    <s v="YES"/>
    <d v="2024-12-24T00:00:00"/>
  </r>
  <r>
    <x v="2"/>
    <s v="FA"/>
    <x v="5"/>
    <x v="11"/>
    <x v="0"/>
    <n v="1005400"/>
    <n v="1190000"/>
    <x v="1"/>
    <s v="YES"/>
    <d v="2024-03-08T00:00:00"/>
  </r>
  <r>
    <x v="2"/>
    <s v="FA"/>
    <x v="3"/>
    <x v="9"/>
    <x v="0"/>
    <n v="1005448"/>
    <n v="556000"/>
    <x v="1"/>
    <s v="YES"/>
    <d v="2024-03-11T00:00:00"/>
  </r>
  <r>
    <x v="2"/>
    <s v="FA"/>
    <x v="3"/>
    <x v="9"/>
    <x v="1"/>
    <n v="1008453"/>
    <n v="3500000"/>
    <x v="1"/>
    <s v="YES"/>
    <d v="2024-05-23T00:00:00"/>
  </r>
  <r>
    <x v="3"/>
    <s v="FC"/>
    <x v="8"/>
    <x v="16"/>
    <x v="1"/>
    <n v="1008257"/>
    <n v="447000"/>
    <x v="0"/>
    <s v="YES"/>
    <d v="2024-05-17T00:00:00"/>
  </r>
  <r>
    <x v="3"/>
    <s v="FC"/>
    <x v="9"/>
    <x v="17"/>
    <x v="0"/>
    <n v="1012446"/>
    <n v="665289"/>
    <x v="0"/>
    <s v="YES"/>
    <d v="2024-09-19T00:00:00"/>
  </r>
  <r>
    <x v="3"/>
    <s v="FC"/>
    <x v="9"/>
    <x v="17"/>
    <x v="0"/>
    <n v="1012659"/>
    <n v="682112"/>
    <x v="0"/>
    <s v="YES"/>
    <d v="2024-09-25T00:00:00"/>
  </r>
  <r>
    <x v="3"/>
    <s v="FC"/>
    <x v="10"/>
    <x v="18"/>
    <x v="0"/>
    <n v="1011581"/>
    <n v="1540000"/>
    <x v="1"/>
    <s v="YES"/>
    <d v="2024-08-29T00:00:00"/>
  </r>
  <r>
    <x v="3"/>
    <s v="FC"/>
    <x v="9"/>
    <x v="19"/>
    <x v="0"/>
    <n v="1012671"/>
    <n v="599000"/>
    <x v="1"/>
    <s v="YES"/>
    <d v="2024-09-25T00:00:00"/>
  </r>
  <r>
    <x v="3"/>
    <s v="FC"/>
    <x v="10"/>
    <x v="18"/>
    <x v="0"/>
    <n v="1012510"/>
    <n v="628000"/>
    <x v="1"/>
    <s v="YES"/>
    <d v="2024-09-20T00:00:00"/>
  </r>
  <r>
    <x v="3"/>
    <s v="FC"/>
    <x v="8"/>
    <x v="16"/>
    <x v="0"/>
    <n v="1012008"/>
    <n v="865000"/>
    <x v="1"/>
    <s v="YES"/>
    <d v="2024-09-10T00:00:00"/>
  </r>
  <r>
    <x v="3"/>
    <s v="FC"/>
    <x v="9"/>
    <x v="17"/>
    <x v="1"/>
    <n v="1008006"/>
    <n v="449990"/>
    <x v="0"/>
    <s v="YES"/>
    <d v="2024-05-15T00:00:00"/>
  </r>
  <r>
    <x v="3"/>
    <s v="FC"/>
    <x v="8"/>
    <x v="16"/>
    <x v="0"/>
    <n v="1012515"/>
    <n v="637000"/>
    <x v="1"/>
    <s v="YES"/>
    <d v="2024-09-20T00:00:00"/>
  </r>
  <r>
    <x v="3"/>
    <s v="FC"/>
    <x v="8"/>
    <x v="16"/>
    <x v="0"/>
    <n v="1012805"/>
    <n v="496890"/>
    <x v="0"/>
    <s v="YES"/>
    <d v="2024-09-26T00:00:00"/>
  </r>
  <r>
    <x v="3"/>
    <s v="FC"/>
    <x v="9"/>
    <x v="17"/>
    <x v="0"/>
    <n v="1008260"/>
    <n v="599990"/>
    <x v="0"/>
    <s v="YES"/>
    <d v="2024-05-17T00:00:00"/>
  </r>
  <r>
    <x v="3"/>
    <s v="FC"/>
    <x v="8"/>
    <x v="16"/>
    <x v="0"/>
    <n v="1008434"/>
    <n v="730000"/>
    <x v="1"/>
    <s v="YES"/>
    <d v="2024-05-23T00:00:00"/>
  </r>
  <r>
    <x v="3"/>
    <s v="FC"/>
    <x v="9"/>
    <x v="17"/>
    <x v="0"/>
    <n v="1008270"/>
    <n v="834888"/>
    <x v="0"/>
    <s v="YES"/>
    <d v="2024-05-17T00:00:00"/>
  </r>
  <r>
    <x v="3"/>
    <s v="FC"/>
    <x v="11"/>
    <x v="20"/>
    <x v="1"/>
    <n v="1012813"/>
    <n v="798500"/>
    <x v="1"/>
    <s v="YES"/>
    <d v="2024-09-26T00:00:00"/>
  </r>
  <r>
    <x v="3"/>
    <s v="FC"/>
    <x v="9"/>
    <x v="17"/>
    <x v="0"/>
    <n v="1012426"/>
    <n v="729331"/>
    <x v="0"/>
    <s v="YES"/>
    <d v="2024-09-19T00:00:00"/>
  </r>
  <r>
    <x v="3"/>
    <s v="FC"/>
    <x v="11"/>
    <x v="20"/>
    <x v="0"/>
    <n v="1008274"/>
    <n v="1113000"/>
    <x v="1"/>
    <s v="YES"/>
    <d v="2024-05-17T00:00:00"/>
  </r>
  <r>
    <x v="3"/>
    <s v="FC"/>
    <x v="9"/>
    <x v="17"/>
    <x v="0"/>
    <n v="1012423"/>
    <n v="553371"/>
    <x v="0"/>
    <s v="YES"/>
    <d v="2024-09-19T00:00:00"/>
  </r>
  <r>
    <x v="3"/>
    <s v="FC"/>
    <x v="11"/>
    <x v="20"/>
    <x v="0"/>
    <n v="1008278"/>
    <n v="1350000"/>
    <x v="1"/>
    <s v="YES"/>
    <d v="2024-05-17T00:00:00"/>
  </r>
  <r>
    <x v="3"/>
    <s v="FC"/>
    <x v="9"/>
    <x v="21"/>
    <x v="0"/>
    <n v="1008313"/>
    <n v="1175000"/>
    <x v="1"/>
    <s v="YES"/>
    <d v="2024-05-20T00:00:00"/>
  </r>
  <r>
    <x v="3"/>
    <s v="FC"/>
    <x v="8"/>
    <x v="16"/>
    <x v="3"/>
    <n v="1012418"/>
    <n v="410000"/>
    <x v="1"/>
    <s v="YES"/>
    <d v="2024-09-19T00:00:00"/>
  </r>
  <r>
    <x v="3"/>
    <s v="FC"/>
    <x v="8"/>
    <x v="16"/>
    <x v="0"/>
    <n v="1011580"/>
    <n v="752375.5"/>
    <x v="0"/>
    <s v="YES"/>
    <d v="2024-08-29T00:00:00"/>
  </r>
  <r>
    <x v="3"/>
    <s v="FC"/>
    <x v="11"/>
    <x v="20"/>
    <x v="0"/>
    <n v="1008479"/>
    <n v="2300000"/>
    <x v="1"/>
    <s v="YES"/>
    <d v="2024-05-24T00:00:00"/>
  </r>
  <r>
    <x v="3"/>
    <s v="FC"/>
    <x v="8"/>
    <x v="16"/>
    <x v="2"/>
    <n v="1012434"/>
    <n v="566000"/>
    <x v="1"/>
    <s v="YES"/>
    <d v="2024-09-19T00:00:00"/>
  </r>
  <r>
    <x v="3"/>
    <s v="FC"/>
    <x v="8"/>
    <x v="16"/>
    <x v="0"/>
    <n v="1011589"/>
    <n v="1350000"/>
    <x v="1"/>
    <s v="YES"/>
    <d v="2024-08-29T00:00:00"/>
  </r>
  <r>
    <x v="3"/>
    <s v="FC"/>
    <x v="8"/>
    <x v="16"/>
    <x v="0"/>
    <n v="1012898"/>
    <n v="640000"/>
    <x v="1"/>
    <s v="YES"/>
    <d v="2024-09-27T00:00:00"/>
  </r>
  <r>
    <x v="3"/>
    <s v="FC"/>
    <x v="8"/>
    <x v="16"/>
    <x v="1"/>
    <n v="1012900"/>
    <n v="750000"/>
    <x v="1"/>
    <s v="YES"/>
    <d v="2024-09-27T00:00:00"/>
  </r>
  <r>
    <x v="3"/>
    <s v="FC"/>
    <x v="8"/>
    <x v="16"/>
    <x v="0"/>
    <n v="1012994"/>
    <n v="315000"/>
    <x v="1"/>
    <s v="YES"/>
    <d v="2024-09-30T00:00:00"/>
  </r>
  <r>
    <x v="3"/>
    <s v="FC"/>
    <x v="8"/>
    <x v="16"/>
    <x v="2"/>
    <n v="1010588"/>
    <n v="116000"/>
    <x v="1"/>
    <s v="YES"/>
    <d v="2024-07-31T00:00:00"/>
  </r>
  <r>
    <x v="3"/>
    <s v="FC"/>
    <x v="9"/>
    <x v="17"/>
    <x v="0"/>
    <n v="1012896"/>
    <n v="605999"/>
    <x v="0"/>
    <s v="YES"/>
    <d v="2024-09-27T00:00:00"/>
  </r>
  <r>
    <x v="3"/>
    <s v="FC"/>
    <x v="9"/>
    <x v="17"/>
    <x v="1"/>
    <n v="1008432"/>
    <n v="668383"/>
    <x v="0"/>
    <s v="YES"/>
    <d v="2024-05-23T00:00:00"/>
  </r>
  <r>
    <x v="3"/>
    <s v="FC"/>
    <x v="8"/>
    <x v="16"/>
    <x v="0"/>
    <n v="1012996"/>
    <n v="582000"/>
    <x v="1"/>
    <s v="YES"/>
    <d v="2024-09-30T00:00:00"/>
  </r>
  <r>
    <x v="3"/>
    <s v="FC"/>
    <x v="9"/>
    <x v="17"/>
    <x v="1"/>
    <n v="1008426"/>
    <n v="488766"/>
    <x v="0"/>
    <s v="YES"/>
    <d v="2024-05-23T00:00:00"/>
  </r>
  <r>
    <x v="3"/>
    <s v="FC"/>
    <x v="8"/>
    <x v="16"/>
    <x v="0"/>
    <n v="1011953"/>
    <n v="400000"/>
    <x v="1"/>
    <s v="YES"/>
    <d v="2024-09-09T00:00:00"/>
  </r>
  <r>
    <x v="3"/>
    <s v="FC"/>
    <x v="8"/>
    <x v="16"/>
    <x v="0"/>
    <n v="1007102"/>
    <n v="515000"/>
    <x v="1"/>
    <s v="YES"/>
    <d v="2024-04-26T00:00:00"/>
  </r>
  <r>
    <x v="3"/>
    <s v="FC"/>
    <x v="9"/>
    <x v="17"/>
    <x v="0"/>
    <n v="1013000"/>
    <n v="633637"/>
    <x v="0"/>
    <s v="YES"/>
    <d v="2024-09-30T00:00:00"/>
  </r>
  <r>
    <x v="3"/>
    <s v="FC"/>
    <x v="8"/>
    <x v="16"/>
    <x v="0"/>
    <n v="1007810"/>
    <n v="914970"/>
    <x v="0"/>
    <s v="YES"/>
    <d v="2024-05-15T00:00:00"/>
  </r>
  <r>
    <x v="3"/>
    <s v="FC"/>
    <x v="9"/>
    <x v="19"/>
    <x v="0"/>
    <n v="1012844"/>
    <n v="765000"/>
    <x v="1"/>
    <s v="YES"/>
    <d v="2024-09-27T00:00:00"/>
  </r>
  <r>
    <x v="3"/>
    <s v="FC"/>
    <x v="9"/>
    <x v="17"/>
    <x v="1"/>
    <n v="1007822"/>
    <n v="469990"/>
    <x v="0"/>
    <s v="YES"/>
    <d v="2024-05-15T00:00:00"/>
  </r>
  <r>
    <x v="3"/>
    <s v="FC"/>
    <x v="9"/>
    <x v="17"/>
    <x v="1"/>
    <n v="1008441"/>
    <n v="485000"/>
    <x v="0"/>
    <s v="YES"/>
    <d v="2024-05-23T00:00:00"/>
  </r>
  <r>
    <x v="3"/>
    <s v="FC"/>
    <x v="11"/>
    <x v="20"/>
    <x v="0"/>
    <n v="1012833"/>
    <n v="1650000"/>
    <x v="1"/>
    <s v="YES"/>
    <d v="2024-09-27T00:00:00"/>
  </r>
  <r>
    <x v="3"/>
    <s v="FC"/>
    <x v="9"/>
    <x v="17"/>
    <x v="1"/>
    <n v="1010215"/>
    <n v="413990"/>
    <x v="0"/>
    <s v="YES"/>
    <d v="2024-07-19T00:00:00"/>
  </r>
  <r>
    <x v="3"/>
    <s v="FC"/>
    <x v="11"/>
    <x v="20"/>
    <x v="1"/>
    <n v="1006879"/>
    <n v="470000"/>
    <x v="1"/>
    <s v="YES"/>
    <d v="2024-04-19T00:00:00"/>
  </r>
  <r>
    <x v="3"/>
    <s v="FC"/>
    <x v="8"/>
    <x v="16"/>
    <x v="2"/>
    <n v="1006902"/>
    <n v="350000"/>
    <x v="1"/>
    <s v="YES"/>
    <d v="2024-04-22T00:00:00"/>
  </r>
  <r>
    <x v="3"/>
    <s v="FC"/>
    <x v="8"/>
    <x v="16"/>
    <x v="3"/>
    <n v="1012529"/>
    <n v="165000"/>
    <x v="1"/>
    <s v="YES"/>
    <d v="2024-09-20T00:00:00"/>
  </r>
  <r>
    <x v="3"/>
    <s v="FC"/>
    <x v="8"/>
    <x v="16"/>
    <x v="0"/>
    <n v="1011984"/>
    <n v="620000"/>
    <x v="1"/>
    <s v="YES"/>
    <d v="2024-09-09T00:00:00"/>
  </r>
  <r>
    <x v="3"/>
    <s v="FC"/>
    <x v="8"/>
    <x v="16"/>
    <x v="2"/>
    <n v="1012830"/>
    <n v="580000"/>
    <x v="1"/>
    <s v="YES"/>
    <d v="2024-09-27T00:00:00"/>
  </r>
  <r>
    <x v="3"/>
    <s v="FC"/>
    <x v="8"/>
    <x v="16"/>
    <x v="0"/>
    <n v="1006964"/>
    <n v="5800000"/>
    <x v="1"/>
    <s v="YES"/>
    <d v="2024-04-23T00:00:00"/>
  </r>
  <r>
    <x v="3"/>
    <s v="FC"/>
    <x v="8"/>
    <x v="16"/>
    <x v="1"/>
    <n v="1007806"/>
    <n v="460000"/>
    <x v="0"/>
    <s v="YES"/>
    <d v="2024-05-15T00:00:00"/>
  </r>
  <r>
    <x v="3"/>
    <s v="FC"/>
    <x v="9"/>
    <x v="17"/>
    <x v="0"/>
    <n v="1012522"/>
    <n v="675000"/>
    <x v="0"/>
    <s v="YES"/>
    <d v="2024-09-20T00:00:00"/>
  </r>
  <r>
    <x v="3"/>
    <s v="FC"/>
    <x v="11"/>
    <x v="20"/>
    <x v="1"/>
    <n v="1012847"/>
    <n v="1035000"/>
    <x v="1"/>
    <s v="YES"/>
    <d v="2024-09-27T00:00:00"/>
  </r>
  <r>
    <x v="3"/>
    <s v="FC"/>
    <x v="8"/>
    <x v="16"/>
    <x v="0"/>
    <n v="1008951"/>
    <n v="625000"/>
    <x v="1"/>
    <s v="YES"/>
    <d v="2024-06-11T00:00:00"/>
  </r>
  <r>
    <x v="3"/>
    <s v="FC"/>
    <x v="8"/>
    <x v="16"/>
    <x v="0"/>
    <n v="1007062"/>
    <n v="710000"/>
    <x v="1"/>
    <s v="YES"/>
    <d v="2024-04-25T00:00:00"/>
  </r>
  <r>
    <x v="3"/>
    <s v="FC"/>
    <x v="2"/>
    <x v="22"/>
    <x v="0"/>
    <n v="1009013"/>
    <n v="950000"/>
    <x v="1"/>
    <s v="YES"/>
    <d v="2024-06-12T00:00:00"/>
  </r>
  <r>
    <x v="3"/>
    <s v="FC"/>
    <x v="8"/>
    <x v="16"/>
    <x v="0"/>
    <n v="1004998"/>
    <n v="799000"/>
    <x v="1"/>
    <s v="YES"/>
    <d v="2024-02-23T00:00:00"/>
  </r>
  <r>
    <x v="3"/>
    <s v="FC"/>
    <x v="8"/>
    <x v="16"/>
    <x v="2"/>
    <n v="1008992"/>
    <n v="145000"/>
    <x v="1"/>
    <s v="YES"/>
    <d v="2024-06-12T00:00:00"/>
  </r>
  <r>
    <x v="3"/>
    <s v="FC"/>
    <x v="8"/>
    <x v="16"/>
    <x v="0"/>
    <n v="1008986"/>
    <n v="537000"/>
    <x v="1"/>
    <s v="YES"/>
    <d v="2024-06-12T00:00:00"/>
  </r>
  <r>
    <x v="3"/>
    <s v="FC"/>
    <x v="8"/>
    <x v="16"/>
    <x v="2"/>
    <n v="1008985"/>
    <n v="278000"/>
    <x v="1"/>
    <s v="YES"/>
    <d v="2024-06-12T00:00:00"/>
  </r>
  <r>
    <x v="3"/>
    <s v="FC"/>
    <x v="8"/>
    <x v="16"/>
    <x v="2"/>
    <n v="1008984"/>
    <n v="278000"/>
    <x v="1"/>
    <s v="YES"/>
    <d v="2024-06-12T00:00:00"/>
  </r>
  <r>
    <x v="3"/>
    <s v="FC"/>
    <x v="8"/>
    <x v="16"/>
    <x v="0"/>
    <n v="1009099"/>
    <n v="410000"/>
    <x v="1"/>
    <s v="YES"/>
    <d v="2024-06-14T00:00:00"/>
  </r>
  <r>
    <x v="3"/>
    <s v="FC"/>
    <x v="11"/>
    <x v="20"/>
    <x v="0"/>
    <n v="1008953"/>
    <n v="1950000"/>
    <x v="1"/>
    <s v="YES"/>
    <d v="2024-06-11T00:00:00"/>
  </r>
  <r>
    <x v="3"/>
    <s v="FC"/>
    <x v="8"/>
    <x v="16"/>
    <x v="2"/>
    <n v="1004993"/>
    <n v="485000"/>
    <x v="1"/>
    <s v="YES"/>
    <d v="2024-02-23T00:00:00"/>
  </r>
  <r>
    <x v="3"/>
    <s v="FC"/>
    <x v="8"/>
    <x v="16"/>
    <x v="2"/>
    <n v="1005055"/>
    <n v="300000"/>
    <x v="1"/>
    <s v="YES"/>
    <d v="2024-02-26T00:00:00"/>
  </r>
  <r>
    <x v="3"/>
    <s v="FC"/>
    <x v="2"/>
    <x v="22"/>
    <x v="0"/>
    <n v="1005982"/>
    <n v="375000"/>
    <x v="1"/>
    <s v="YES"/>
    <d v="2024-03-25T00:00:00"/>
  </r>
  <r>
    <x v="3"/>
    <s v="FC"/>
    <x v="9"/>
    <x v="17"/>
    <x v="1"/>
    <n v="1008760"/>
    <n v="398990"/>
    <x v="0"/>
    <s v="YES"/>
    <d v="2024-06-05T00:00:00"/>
  </r>
  <r>
    <x v="3"/>
    <s v="FC"/>
    <x v="8"/>
    <x v="16"/>
    <x v="2"/>
    <n v="1006016"/>
    <n v="400000"/>
    <x v="1"/>
    <s v="YES"/>
    <d v="2024-03-26T00:00:00"/>
  </r>
  <r>
    <x v="3"/>
    <s v="FC"/>
    <x v="11"/>
    <x v="20"/>
    <x v="1"/>
    <n v="1006031"/>
    <n v="700000"/>
    <x v="1"/>
    <s v="YES"/>
    <d v="2024-03-26T00:00:00"/>
  </r>
  <r>
    <x v="3"/>
    <s v="FC"/>
    <x v="11"/>
    <x v="20"/>
    <x v="0"/>
    <n v="1008728"/>
    <n v="2097000"/>
    <x v="1"/>
    <s v="YES"/>
    <d v="2024-06-04T00:00:00"/>
  </r>
  <r>
    <x v="3"/>
    <s v="FC"/>
    <x v="8"/>
    <x v="16"/>
    <x v="0"/>
    <n v="1008708"/>
    <n v="430000"/>
    <x v="1"/>
    <s v="YES"/>
    <d v="2024-06-03T00:00:00"/>
  </r>
  <r>
    <x v="3"/>
    <s v="FC"/>
    <x v="9"/>
    <x v="17"/>
    <x v="1"/>
    <n v="1005041"/>
    <n v="466716"/>
    <x v="0"/>
    <s v="YES"/>
    <d v="2024-02-26T00:00:00"/>
  </r>
  <r>
    <x v="3"/>
    <s v="FC"/>
    <x v="8"/>
    <x v="16"/>
    <x v="0"/>
    <n v="1009251"/>
    <n v="535000"/>
    <x v="1"/>
    <s v="YES"/>
    <d v="2024-06-20T00:00:00"/>
  </r>
  <r>
    <x v="3"/>
    <s v="FC"/>
    <x v="9"/>
    <x v="23"/>
    <x v="0"/>
    <n v="1011049"/>
    <n v="645000"/>
    <x v="1"/>
    <s v="YES"/>
    <d v="2024-08-16T00:00:00"/>
  </r>
  <r>
    <x v="3"/>
    <s v="FC"/>
    <x v="9"/>
    <x v="17"/>
    <x v="0"/>
    <n v="1011047"/>
    <n v="627709"/>
    <x v="0"/>
    <s v="YES"/>
    <d v="2024-08-16T00:00:00"/>
  </r>
  <r>
    <x v="3"/>
    <s v="FC"/>
    <x v="9"/>
    <x v="17"/>
    <x v="1"/>
    <n v="1011040"/>
    <n v="520990"/>
    <x v="0"/>
    <s v="YES"/>
    <d v="2024-08-16T00:00:00"/>
  </r>
  <r>
    <x v="3"/>
    <s v="FC"/>
    <x v="8"/>
    <x v="16"/>
    <x v="0"/>
    <n v="1011033"/>
    <n v="8754999"/>
    <x v="0"/>
    <s v="YES"/>
    <d v="2024-08-15T00:00:00"/>
  </r>
  <r>
    <x v="3"/>
    <s v="FC"/>
    <x v="8"/>
    <x v="16"/>
    <x v="0"/>
    <n v="1014801"/>
    <n v="720000"/>
    <x v="1"/>
    <s v="YES"/>
    <d v="2024-11-12T00:00:00"/>
  </r>
  <r>
    <x v="3"/>
    <s v="FC"/>
    <x v="8"/>
    <x v="16"/>
    <x v="5"/>
    <n v="1011013"/>
    <n v="3100000"/>
    <x v="1"/>
    <s v="YES"/>
    <d v="2024-08-15T00:00:00"/>
  </r>
  <r>
    <x v="3"/>
    <s v="FC"/>
    <x v="2"/>
    <x v="22"/>
    <x v="0"/>
    <n v="1014807"/>
    <n v="1400000"/>
    <x v="1"/>
    <s v="YES"/>
    <d v="2024-11-12T00:00:00"/>
  </r>
  <r>
    <x v="3"/>
    <s v="FC"/>
    <x v="9"/>
    <x v="17"/>
    <x v="0"/>
    <n v="1009044"/>
    <n v="546990"/>
    <x v="0"/>
    <s v="YES"/>
    <d v="2024-06-13T00:00:00"/>
  </r>
  <r>
    <x v="3"/>
    <s v="FC"/>
    <x v="2"/>
    <x v="22"/>
    <x v="0"/>
    <n v="1009253"/>
    <n v="464000"/>
    <x v="1"/>
    <s v="YES"/>
    <d v="2024-06-20T00:00:00"/>
  </r>
  <r>
    <x v="3"/>
    <s v="FC"/>
    <x v="8"/>
    <x v="16"/>
    <x v="0"/>
    <n v="1008664"/>
    <n v="420000"/>
    <x v="1"/>
    <s v="YES"/>
    <d v="2024-05-31T00:00:00"/>
  </r>
  <r>
    <x v="3"/>
    <s v="FC"/>
    <x v="8"/>
    <x v="16"/>
    <x v="0"/>
    <n v="1009219"/>
    <n v="629000"/>
    <x v="1"/>
    <s v="YES"/>
    <d v="2024-06-18T00:00:00"/>
  </r>
  <r>
    <x v="3"/>
    <s v="FC"/>
    <x v="11"/>
    <x v="20"/>
    <x v="0"/>
    <n v="1014822"/>
    <n v="725000"/>
    <x v="1"/>
    <s v="YES"/>
    <d v="2024-11-12T00:00:00"/>
  </r>
  <r>
    <x v="3"/>
    <s v="FC"/>
    <x v="9"/>
    <x v="17"/>
    <x v="0"/>
    <n v="1009203"/>
    <n v="628500"/>
    <x v="0"/>
    <s v="YES"/>
    <d v="2024-06-18T00:00:00"/>
  </r>
  <r>
    <x v="3"/>
    <s v="FC"/>
    <x v="8"/>
    <x v="16"/>
    <x v="0"/>
    <n v="1014866"/>
    <n v="467000"/>
    <x v="0"/>
    <s v="YES"/>
    <d v="2024-11-13T00:00:00"/>
  </r>
  <r>
    <x v="3"/>
    <s v="FC"/>
    <x v="12"/>
    <x v="24"/>
    <x v="0"/>
    <n v="1006191"/>
    <n v="1400000"/>
    <x v="1"/>
    <s v="YES"/>
    <d v="2024-03-29T00:00:00"/>
  </r>
  <r>
    <x v="3"/>
    <s v="FC"/>
    <x v="10"/>
    <x v="18"/>
    <x v="5"/>
    <n v="1006221"/>
    <n v="1570000"/>
    <x v="1"/>
    <s v="YES"/>
    <d v="2024-04-01T00:00:00"/>
  </r>
  <r>
    <x v="3"/>
    <s v="FC"/>
    <x v="8"/>
    <x v="16"/>
    <x v="0"/>
    <n v="1006223"/>
    <n v="896884.02"/>
    <x v="0"/>
    <s v="YES"/>
    <d v="2024-04-01T00:00:00"/>
  </r>
  <r>
    <x v="3"/>
    <s v="FC"/>
    <x v="9"/>
    <x v="21"/>
    <x v="0"/>
    <n v="1009259"/>
    <n v="524000"/>
    <x v="1"/>
    <s v="YES"/>
    <d v="2024-06-20T00:00:00"/>
  </r>
  <r>
    <x v="3"/>
    <s v="FC"/>
    <x v="8"/>
    <x v="16"/>
    <x v="0"/>
    <n v="1008624"/>
    <n v="1450000"/>
    <x v="1"/>
    <s v="YES"/>
    <d v="2024-05-30T00:00:00"/>
  </r>
  <r>
    <x v="3"/>
    <s v="FC"/>
    <x v="11"/>
    <x v="20"/>
    <x v="0"/>
    <n v="1008917"/>
    <n v="1100000"/>
    <x v="1"/>
    <s v="YES"/>
    <d v="2024-06-10T00:00:00"/>
  </r>
  <r>
    <x v="3"/>
    <s v="FC"/>
    <x v="8"/>
    <x v="16"/>
    <x v="1"/>
    <n v="1008888"/>
    <n v="365000"/>
    <x v="1"/>
    <s v="YES"/>
    <d v="2024-06-07T00:00:00"/>
  </r>
  <r>
    <x v="3"/>
    <s v="FC"/>
    <x v="8"/>
    <x v="16"/>
    <x v="0"/>
    <n v="1008877"/>
    <n v="1000000"/>
    <x v="1"/>
    <s v="YES"/>
    <d v="2024-06-07T00:00:00"/>
  </r>
  <r>
    <x v="3"/>
    <s v="FC"/>
    <x v="8"/>
    <x v="16"/>
    <x v="0"/>
    <n v="1008873"/>
    <n v="700000"/>
    <x v="1"/>
    <s v="YES"/>
    <d v="2024-06-07T00:00:00"/>
  </r>
  <r>
    <x v="3"/>
    <s v="FC"/>
    <x v="11"/>
    <x v="20"/>
    <x v="0"/>
    <n v="1010663"/>
    <n v="1400000"/>
    <x v="1"/>
    <s v="YES"/>
    <d v="2024-08-02T00:00:00"/>
  </r>
  <r>
    <x v="3"/>
    <s v="FC"/>
    <x v="9"/>
    <x v="17"/>
    <x v="1"/>
    <n v="1007109"/>
    <n v="469990"/>
    <x v="0"/>
    <s v="YES"/>
    <d v="2024-04-26T00:00:00"/>
  </r>
  <r>
    <x v="3"/>
    <s v="FC"/>
    <x v="8"/>
    <x v="16"/>
    <x v="0"/>
    <n v="1007069"/>
    <n v="450000"/>
    <x v="1"/>
    <s v="YES"/>
    <d v="2024-04-25T00:00:00"/>
  </r>
  <r>
    <x v="3"/>
    <s v="FC"/>
    <x v="12"/>
    <x v="24"/>
    <x v="0"/>
    <n v="1008691"/>
    <n v="3000000"/>
    <x v="1"/>
    <s v="YES"/>
    <d v="2024-05-31T00:00:00"/>
  </r>
  <r>
    <x v="3"/>
    <s v="FC"/>
    <x v="8"/>
    <x v="16"/>
    <x v="0"/>
    <n v="1008647"/>
    <n v="2340000"/>
    <x v="1"/>
    <s v="YES"/>
    <d v="2024-05-30T00:00:00"/>
  </r>
  <r>
    <x v="3"/>
    <s v="FC"/>
    <x v="8"/>
    <x v="16"/>
    <x v="0"/>
    <n v="1013666"/>
    <n v="472000"/>
    <x v="1"/>
    <s v="YES"/>
    <d v="2024-10-18T00:00:00"/>
  </r>
  <r>
    <x v="3"/>
    <s v="FC"/>
    <x v="8"/>
    <x v="16"/>
    <x v="0"/>
    <n v="1010710"/>
    <n v="430000"/>
    <x v="1"/>
    <s v="YES"/>
    <d v="2024-08-05T00:00:00"/>
  </r>
  <r>
    <x v="3"/>
    <s v="FC"/>
    <x v="8"/>
    <x v="16"/>
    <x v="0"/>
    <n v="1008541"/>
    <n v="715000"/>
    <x v="1"/>
    <s v="YES"/>
    <d v="2024-05-28T00:00:00"/>
  </r>
  <r>
    <x v="3"/>
    <s v="FC"/>
    <x v="11"/>
    <x v="20"/>
    <x v="0"/>
    <n v="1008537"/>
    <n v="1050000"/>
    <x v="1"/>
    <s v="YES"/>
    <d v="2024-05-28T00:00:00"/>
  </r>
  <r>
    <x v="3"/>
    <s v="FC"/>
    <x v="9"/>
    <x v="17"/>
    <x v="1"/>
    <n v="1008520"/>
    <n v="497990"/>
    <x v="0"/>
    <s v="YES"/>
    <d v="2024-05-24T00:00:00"/>
  </r>
  <r>
    <x v="3"/>
    <s v="FC"/>
    <x v="11"/>
    <x v="20"/>
    <x v="1"/>
    <n v="1011564"/>
    <n v="525000"/>
    <x v="1"/>
    <s v="YES"/>
    <d v="2024-08-28T00:00:00"/>
  </r>
  <r>
    <x v="3"/>
    <s v="FC"/>
    <x v="9"/>
    <x v="17"/>
    <x v="1"/>
    <n v="1008494"/>
    <n v="489990"/>
    <x v="0"/>
    <s v="YES"/>
    <d v="2024-05-24T00:00:00"/>
  </r>
  <r>
    <x v="3"/>
    <s v="FC"/>
    <x v="10"/>
    <x v="18"/>
    <x v="4"/>
    <n v="1008489"/>
    <n v="5640000"/>
    <x v="1"/>
    <s v="YES"/>
    <d v="2024-05-24T00:00:00"/>
  </r>
  <r>
    <x v="3"/>
    <s v="FC"/>
    <x v="11"/>
    <x v="20"/>
    <x v="0"/>
    <n v="1012393"/>
    <n v="1250000"/>
    <x v="1"/>
    <s v="YES"/>
    <d v="2024-09-18T00:00:00"/>
  </r>
  <r>
    <x v="3"/>
    <s v="FC"/>
    <x v="2"/>
    <x v="25"/>
    <x v="0"/>
    <n v="1008372"/>
    <n v="440000"/>
    <x v="1"/>
    <s v="YES"/>
    <d v="2024-05-21T00:00:00"/>
  </r>
  <r>
    <x v="3"/>
    <s v="FC"/>
    <x v="8"/>
    <x v="16"/>
    <x v="1"/>
    <n v="1008483"/>
    <n v="391000"/>
    <x v="0"/>
    <s v="YES"/>
    <d v="2024-05-24T00:00:00"/>
  </r>
  <r>
    <x v="3"/>
    <s v="FC"/>
    <x v="8"/>
    <x v="16"/>
    <x v="0"/>
    <n v="1008661"/>
    <n v="710000"/>
    <x v="1"/>
    <s v="YES"/>
    <d v="2024-05-31T00:00:00"/>
  </r>
  <r>
    <x v="3"/>
    <s v="FC"/>
    <x v="8"/>
    <x v="16"/>
    <x v="0"/>
    <n v="1008659"/>
    <n v="470000"/>
    <x v="1"/>
    <s v="YES"/>
    <d v="2024-05-31T00:00:00"/>
  </r>
  <r>
    <x v="3"/>
    <s v="FC"/>
    <x v="9"/>
    <x v="17"/>
    <x v="1"/>
    <n v="1008657"/>
    <n v="444675"/>
    <x v="0"/>
    <s v="YES"/>
    <d v="2024-05-31T00:00:00"/>
  </r>
  <r>
    <x v="3"/>
    <s v="FC"/>
    <x v="9"/>
    <x v="17"/>
    <x v="1"/>
    <n v="1006053"/>
    <n v="395000"/>
    <x v="0"/>
    <s v="YES"/>
    <d v="2024-03-27T00:00:00"/>
  </r>
  <r>
    <x v="3"/>
    <s v="FC"/>
    <x v="8"/>
    <x v="16"/>
    <x v="0"/>
    <n v="1008650"/>
    <n v="765000"/>
    <x v="1"/>
    <s v="YES"/>
    <d v="2024-05-31T00:00:00"/>
  </r>
  <r>
    <x v="3"/>
    <s v="FC"/>
    <x v="9"/>
    <x v="23"/>
    <x v="2"/>
    <n v="1006057"/>
    <n v="430000"/>
    <x v="1"/>
    <s v="YES"/>
    <d v="2024-03-27T00:00:00"/>
  </r>
  <r>
    <x v="3"/>
    <s v="FC"/>
    <x v="8"/>
    <x v="16"/>
    <x v="2"/>
    <n v="1010642"/>
    <n v="210000"/>
    <x v="1"/>
    <s v="YES"/>
    <d v="2024-08-01T00:00:00"/>
  </r>
  <r>
    <x v="3"/>
    <s v="FC"/>
    <x v="8"/>
    <x v="16"/>
    <x v="2"/>
    <n v="1008374"/>
    <n v="315000"/>
    <x v="1"/>
    <s v="YES"/>
    <d v="2024-05-21T00:00:00"/>
  </r>
  <r>
    <x v="3"/>
    <s v="FC"/>
    <x v="8"/>
    <x v="16"/>
    <x v="0"/>
    <n v="1013672"/>
    <n v="416000"/>
    <x v="0"/>
    <s v="YES"/>
    <d v="2024-10-18T00:00:00"/>
  </r>
  <r>
    <x v="3"/>
    <s v="FC"/>
    <x v="8"/>
    <x v="16"/>
    <x v="0"/>
    <n v="1013605"/>
    <n v="457000"/>
    <x v="1"/>
    <s v="YES"/>
    <d v="2024-10-17T00:00:00"/>
  </r>
  <r>
    <x v="3"/>
    <s v="FC"/>
    <x v="8"/>
    <x v="16"/>
    <x v="2"/>
    <n v="1008361"/>
    <n v="199000"/>
    <x v="1"/>
    <s v="YES"/>
    <d v="2024-05-21T00:00:00"/>
  </r>
  <r>
    <x v="3"/>
    <s v="FC"/>
    <x v="8"/>
    <x v="16"/>
    <x v="0"/>
    <n v="1008355"/>
    <n v="843197"/>
    <x v="0"/>
    <s v="YES"/>
    <d v="2024-05-21T00:00:00"/>
  </r>
  <r>
    <x v="3"/>
    <s v="FC"/>
    <x v="9"/>
    <x v="17"/>
    <x v="1"/>
    <n v="1008867"/>
    <n v="499990"/>
    <x v="0"/>
    <s v="YES"/>
    <d v="2024-06-07T00:00:00"/>
  </r>
  <r>
    <x v="3"/>
    <s v="FC"/>
    <x v="9"/>
    <x v="17"/>
    <x v="0"/>
    <n v="1008837"/>
    <n v="520261"/>
    <x v="0"/>
    <s v="YES"/>
    <d v="2024-06-07T00:00:00"/>
  </r>
  <r>
    <x v="3"/>
    <s v="FC"/>
    <x v="11"/>
    <x v="20"/>
    <x v="0"/>
    <n v="1008822"/>
    <n v="652000"/>
    <x v="1"/>
    <s v="YES"/>
    <d v="2024-06-06T00:00:00"/>
  </r>
  <r>
    <x v="3"/>
    <s v="FC"/>
    <x v="9"/>
    <x v="17"/>
    <x v="0"/>
    <n v="1013644"/>
    <n v="919055"/>
    <x v="0"/>
    <s v="YES"/>
    <d v="2024-10-18T00:00:00"/>
  </r>
  <r>
    <x v="3"/>
    <s v="FC"/>
    <x v="8"/>
    <x v="16"/>
    <x v="0"/>
    <n v="1008666"/>
    <n v="995000"/>
    <x v="1"/>
    <s v="YES"/>
    <d v="2024-05-31T00:00:00"/>
  </r>
  <r>
    <x v="3"/>
    <s v="FC"/>
    <x v="9"/>
    <x v="17"/>
    <x v="1"/>
    <n v="1008379"/>
    <n v="505990"/>
    <x v="0"/>
    <s v="YES"/>
    <d v="2024-05-21T00:00:00"/>
  </r>
  <r>
    <x v="3"/>
    <s v="FC"/>
    <x v="8"/>
    <x v="16"/>
    <x v="1"/>
    <n v="1005916"/>
    <n v="462000"/>
    <x v="1"/>
    <s v="YES"/>
    <d v="2024-03-22T00:00:00"/>
  </r>
  <r>
    <x v="3"/>
    <s v="FC"/>
    <x v="8"/>
    <x v="16"/>
    <x v="0"/>
    <n v="1004452"/>
    <n v="900000"/>
    <x v="0"/>
    <s v="YES"/>
    <d v="2024-02-02T00:00:00"/>
  </r>
  <r>
    <x v="3"/>
    <s v="FC"/>
    <x v="9"/>
    <x v="17"/>
    <x v="0"/>
    <n v="1006137"/>
    <n v="770595"/>
    <x v="0"/>
    <s v="YES"/>
    <d v="2024-03-29T00:00:00"/>
  </r>
  <r>
    <x v="3"/>
    <s v="FC"/>
    <x v="9"/>
    <x v="17"/>
    <x v="0"/>
    <n v="1006132"/>
    <n v="777478"/>
    <x v="0"/>
    <s v="YES"/>
    <d v="2024-03-29T00:00:00"/>
  </r>
  <r>
    <x v="3"/>
    <s v="FC"/>
    <x v="11"/>
    <x v="20"/>
    <x v="0"/>
    <n v="1006125"/>
    <n v="1220000"/>
    <x v="1"/>
    <s v="YES"/>
    <d v="2024-03-29T00:00:00"/>
  </r>
  <r>
    <x v="3"/>
    <s v="FC"/>
    <x v="2"/>
    <x v="25"/>
    <x v="2"/>
    <n v="1004454"/>
    <n v="350000"/>
    <x v="1"/>
    <s v="YES"/>
    <d v="2024-02-02T00:00:00"/>
  </r>
  <r>
    <x v="3"/>
    <s v="FC"/>
    <x v="8"/>
    <x v="16"/>
    <x v="0"/>
    <n v="1006345"/>
    <n v="590000"/>
    <x v="1"/>
    <s v="YES"/>
    <d v="2024-04-04T00:00:00"/>
  </r>
  <r>
    <x v="3"/>
    <s v="FC"/>
    <x v="10"/>
    <x v="18"/>
    <x v="5"/>
    <n v="1006333"/>
    <n v="3700000"/>
    <x v="1"/>
    <s v="YES"/>
    <d v="2024-04-04T00:00:00"/>
  </r>
  <r>
    <x v="3"/>
    <s v="FC"/>
    <x v="9"/>
    <x v="23"/>
    <x v="0"/>
    <n v="1003626"/>
    <n v="675000"/>
    <x v="1"/>
    <s v="YES"/>
    <d v="2024-01-04T00:00:00"/>
  </r>
  <r>
    <x v="3"/>
    <s v="FC"/>
    <x v="8"/>
    <x v="16"/>
    <x v="0"/>
    <n v="1006267"/>
    <n v="1495000"/>
    <x v="1"/>
    <s v="YES"/>
    <d v="2024-04-02T00:00:00"/>
  </r>
  <r>
    <x v="3"/>
    <s v="FC"/>
    <x v="8"/>
    <x v="16"/>
    <x v="1"/>
    <n v="1006165"/>
    <n v="399900"/>
    <x v="1"/>
    <s v="YES"/>
    <d v="2024-03-29T00:00:00"/>
  </r>
  <r>
    <x v="3"/>
    <s v="FC"/>
    <x v="8"/>
    <x v="16"/>
    <x v="0"/>
    <n v="1010861"/>
    <n v="398000"/>
    <x v="0"/>
    <s v="YES"/>
    <d v="2024-08-09T00:00:00"/>
  </r>
  <r>
    <x v="3"/>
    <s v="FC"/>
    <x v="8"/>
    <x v="16"/>
    <x v="3"/>
    <n v="1005871"/>
    <n v="165000"/>
    <x v="1"/>
    <s v="YES"/>
    <d v="2024-03-21T00:00:00"/>
  </r>
  <r>
    <x v="3"/>
    <s v="FC"/>
    <x v="8"/>
    <x v="16"/>
    <x v="2"/>
    <n v="1010872"/>
    <n v="680000"/>
    <x v="1"/>
    <s v="YES"/>
    <d v="2024-08-09T00:00:00"/>
  </r>
  <r>
    <x v="3"/>
    <s v="FC"/>
    <x v="9"/>
    <x v="26"/>
    <x v="5"/>
    <n v="1005828"/>
    <n v="1800000"/>
    <x v="1"/>
    <s v="YES"/>
    <d v="2024-03-21T00:00:00"/>
  </r>
  <r>
    <x v="3"/>
    <s v="FC"/>
    <x v="11"/>
    <x v="20"/>
    <x v="4"/>
    <n v="1010883"/>
    <n v="900000"/>
    <x v="1"/>
    <s v="YES"/>
    <d v="2024-08-12T00:00:00"/>
  </r>
  <r>
    <x v="3"/>
    <s v="FC"/>
    <x v="8"/>
    <x v="16"/>
    <x v="0"/>
    <n v="1005790"/>
    <n v="890000"/>
    <x v="0"/>
    <s v="YES"/>
    <d v="2024-03-20T00:00:00"/>
  </r>
  <r>
    <x v="3"/>
    <s v="FC"/>
    <x v="11"/>
    <x v="20"/>
    <x v="4"/>
    <n v="1010885"/>
    <n v="900000"/>
    <x v="1"/>
    <s v="YES"/>
    <d v="2024-08-12T00:00:00"/>
  </r>
  <r>
    <x v="3"/>
    <s v="FC"/>
    <x v="11"/>
    <x v="20"/>
    <x v="4"/>
    <n v="1010887"/>
    <n v="900000"/>
    <x v="1"/>
    <s v="YES"/>
    <d v="2024-08-12T00:00:00"/>
  </r>
  <r>
    <x v="3"/>
    <s v="FC"/>
    <x v="11"/>
    <x v="20"/>
    <x v="0"/>
    <n v="1006270"/>
    <n v="825000"/>
    <x v="1"/>
    <s v="YES"/>
    <d v="2024-04-02T00:00:00"/>
  </r>
  <r>
    <x v="3"/>
    <s v="FC"/>
    <x v="8"/>
    <x v="16"/>
    <x v="0"/>
    <n v="1005353"/>
    <n v="845000"/>
    <x v="0"/>
    <s v="YES"/>
    <d v="2024-03-07T00:00:00"/>
  </r>
  <r>
    <x v="3"/>
    <s v="FC"/>
    <x v="9"/>
    <x v="19"/>
    <x v="0"/>
    <n v="1006619"/>
    <n v="530000"/>
    <x v="1"/>
    <s v="YES"/>
    <d v="2024-04-12T00:00:00"/>
  </r>
  <r>
    <x v="3"/>
    <s v="FC"/>
    <x v="2"/>
    <x v="22"/>
    <x v="3"/>
    <n v="1012214"/>
    <n v="200000"/>
    <x v="1"/>
    <s v="YES"/>
    <d v="2024-09-13T00:00:00"/>
  </r>
  <r>
    <x v="3"/>
    <s v="FC"/>
    <x v="11"/>
    <x v="20"/>
    <x v="0"/>
    <n v="1007118"/>
    <n v="415000"/>
    <x v="1"/>
    <s v="YES"/>
    <d v="2024-04-26T00:00:00"/>
  </r>
  <r>
    <x v="3"/>
    <s v="FC"/>
    <x v="11"/>
    <x v="20"/>
    <x v="0"/>
    <n v="1003557"/>
    <n v="1800000"/>
    <x v="1"/>
    <s v="YES"/>
    <d v="2024-01-02T00:00:00"/>
  </r>
  <r>
    <x v="3"/>
    <s v="FC"/>
    <x v="11"/>
    <x v="20"/>
    <x v="1"/>
    <n v="1005971"/>
    <n v="2295000"/>
    <x v="1"/>
    <s v="YES"/>
    <d v="2024-03-25T00:00:00"/>
  </r>
  <r>
    <x v="3"/>
    <s v="FC"/>
    <x v="11"/>
    <x v="20"/>
    <x v="0"/>
    <n v="1012236"/>
    <n v="9600000"/>
    <x v="1"/>
    <s v="YES"/>
    <d v="2024-09-16T00:00:00"/>
  </r>
  <r>
    <x v="3"/>
    <s v="FC"/>
    <x v="11"/>
    <x v="20"/>
    <x v="0"/>
    <n v="1012267"/>
    <n v="2600000"/>
    <x v="1"/>
    <s v="YES"/>
    <d v="2024-09-16T00:00:00"/>
  </r>
  <r>
    <x v="3"/>
    <s v="FC"/>
    <x v="8"/>
    <x v="16"/>
    <x v="0"/>
    <n v="1005389"/>
    <n v="680000"/>
    <x v="1"/>
    <s v="YES"/>
    <d v="2024-03-08T00:00:00"/>
  </r>
  <r>
    <x v="3"/>
    <s v="FC"/>
    <x v="8"/>
    <x v="16"/>
    <x v="2"/>
    <n v="1004432"/>
    <n v="900000"/>
    <x v="1"/>
    <s v="YES"/>
    <d v="2024-02-01T00:00:00"/>
  </r>
  <r>
    <x v="3"/>
    <s v="FC"/>
    <x v="12"/>
    <x v="24"/>
    <x v="0"/>
    <n v="1003892"/>
    <n v="595000"/>
    <x v="1"/>
    <s v="YES"/>
    <d v="2024-01-12T00:00:00"/>
  </r>
  <r>
    <x v="3"/>
    <s v="FC"/>
    <x v="8"/>
    <x v="16"/>
    <x v="0"/>
    <n v="1004430"/>
    <n v="1532500"/>
    <x v="1"/>
    <s v="YES"/>
    <d v="2024-02-01T00:00:00"/>
  </r>
  <r>
    <x v="3"/>
    <s v="FC"/>
    <x v="8"/>
    <x v="16"/>
    <x v="0"/>
    <n v="1006432"/>
    <n v="2250000"/>
    <x v="1"/>
    <s v="YES"/>
    <d v="2024-04-08T00:00:00"/>
  </r>
  <r>
    <x v="3"/>
    <s v="FC"/>
    <x v="8"/>
    <x v="16"/>
    <x v="0"/>
    <n v="1006405"/>
    <n v="430000"/>
    <x v="1"/>
    <s v="YES"/>
    <d v="2024-04-05T00:00:00"/>
  </r>
  <r>
    <x v="3"/>
    <s v="FC"/>
    <x v="8"/>
    <x v="16"/>
    <x v="0"/>
    <n v="1006399"/>
    <n v="410000"/>
    <x v="1"/>
    <s v="YES"/>
    <d v="2024-04-05T00:00:00"/>
  </r>
  <r>
    <x v="3"/>
    <s v="FC"/>
    <x v="11"/>
    <x v="20"/>
    <x v="0"/>
    <n v="1006388"/>
    <n v="970000"/>
    <x v="1"/>
    <s v="YES"/>
    <d v="2024-04-05T00:00:00"/>
  </r>
  <r>
    <x v="3"/>
    <s v="FC"/>
    <x v="2"/>
    <x v="22"/>
    <x v="0"/>
    <n v="1003915"/>
    <n v="1245000"/>
    <x v="1"/>
    <s v="YES"/>
    <d v="2024-01-16T00:00:00"/>
  </r>
  <r>
    <x v="3"/>
    <s v="FC"/>
    <x v="2"/>
    <x v="25"/>
    <x v="2"/>
    <n v="1006386"/>
    <n v="105000"/>
    <x v="1"/>
    <s v="YES"/>
    <d v="2024-04-05T00:00:00"/>
  </r>
  <r>
    <x v="3"/>
    <s v="FC"/>
    <x v="8"/>
    <x v="16"/>
    <x v="0"/>
    <n v="1006174"/>
    <n v="897569.5"/>
    <x v="0"/>
    <s v="YES"/>
    <d v="2024-03-29T00:00:00"/>
  </r>
  <r>
    <x v="3"/>
    <s v="FC"/>
    <x v="8"/>
    <x v="16"/>
    <x v="0"/>
    <n v="1003933"/>
    <n v="420000"/>
    <x v="1"/>
    <s v="YES"/>
    <d v="2024-01-17T00:00:00"/>
  </r>
  <r>
    <x v="3"/>
    <s v="FC"/>
    <x v="9"/>
    <x v="17"/>
    <x v="0"/>
    <n v="1005383"/>
    <n v="728644"/>
    <x v="0"/>
    <s v="YES"/>
    <d v="2024-03-08T00:00:00"/>
  </r>
  <r>
    <x v="3"/>
    <s v="FC"/>
    <x v="8"/>
    <x v="16"/>
    <x v="0"/>
    <n v="1004397"/>
    <n v="420000"/>
    <x v="1"/>
    <s v="YES"/>
    <d v="2024-01-31T00:00:00"/>
  </r>
  <r>
    <x v="3"/>
    <s v="FC"/>
    <x v="8"/>
    <x v="16"/>
    <x v="1"/>
    <n v="1005754"/>
    <n v="440000"/>
    <x v="0"/>
    <s v="YES"/>
    <d v="2024-03-19T00:00:00"/>
  </r>
  <r>
    <x v="3"/>
    <s v="FC"/>
    <x v="11"/>
    <x v="20"/>
    <x v="0"/>
    <n v="1003824"/>
    <n v="1550000"/>
    <x v="1"/>
    <s v="YES"/>
    <d v="2024-01-10T00:00:00"/>
  </r>
  <r>
    <x v="3"/>
    <s v="FC"/>
    <x v="9"/>
    <x v="17"/>
    <x v="0"/>
    <n v="1004613"/>
    <n v="587959"/>
    <x v="0"/>
    <s v="YES"/>
    <d v="2024-02-09T00:00:00"/>
  </r>
  <r>
    <x v="3"/>
    <s v="FC"/>
    <x v="9"/>
    <x v="17"/>
    <x v="0"/>
    <n v="1004609"/>
    <n v="737614"/>
    <x v="0"/>
    <s v="YES"/>
    <d v="2024-02-09T00:00:00"/>
  </r>
  <r>
    <x v="3"/>
    <s v="FC"/>
    <x v="9"/>
    <x v="17"/>
    <x v="0"/>
    <n v="1004605"/>
    <n v="689834"/>
    <x v="0"/>
    <s v="YES"/>
    <d v="2024-02-09T00:00:00"/>
  </r>
  <r>
    <x v="3"/>
    <s v="FC"/>
    <x v="8"/>
    <x v="16"/>
    <x v="2"/>
    <n v="1004567"/>
    <n v="299999.99"/>
    <x v="1"/>
    <s v="YES"/>
    <d v="2024-02-08T00:00:00"/>
  </r>
  <r>
    <x v="3"/>
    <s v="FC"/>
    <x v="8"/>
    <x v="16"/>
    <x v="0"/>
    <n v="1004548"/>
    <n v="720000"/>
    <x v="0"/>
    <s v="YES"/>
    <d v="2024-02-07T00:00:00"/>
  </r>
  <r>
    <x v="3"/>
    <s v="FC"/>
    <x v="8"/>
    <x v="16"/>
    <x v="3"/>
    <n v="1003844"/>
    <n v="275000"/>
    <x v="1"/>
    <s v="YES"/>
    <d v="2024-01-11T00:00:00"/>
  </r>
  <r>
    <x v="3"/>
    <s v="FC"/>
    <x v="8"/>
    <x v="16"/>
    <x v="0"/>
    <n v="1004294"/>
    <n v="545000"/>
    <x v="1"/>
    <s v="YES"/>
    <d v="2024-01-26T00:00:00"/>
  </r>
  <r>
    <x v="3"/>
    <s v="FC"/>
    <x v="11"/>
    <x v="20"/>
    <x v="0"/>
    <n v="1003876"/>
    <n v="680000"/>
    <x v="1"/>
    <s v="YES"/>
    <d v="2024-01-12T00:00:00"/>
  </r>
  <r>
    <x v="3"/>
    <s v="FC"/>
    <x v="9"/>
    <x v="17"/>
    <x v="0"/>
    <n v="1004304"/>
    <n v="574031"/>
    <x v="0"/>
    <s v="YES"/>
    <d v="2024-01-26T00:00:00"/>
  </r>
  <r>
    <x v="3"/>
    <s v="FC"/>
    <x v="11"/>
    <x v="20"/>
    <x v="2"/>
    <n v="1004379"/>
    <n v="415000"/>
    <x v="1"/>
    <s v="YES"/>
    <d v="2024-01-31T00:00:00"/>
  </r>
  <r>
    <x v="3"/>
    <s v="FC"/>
    <x v="9"/>
    <x v="23"/>
    <x v="0"/>
    <n v="1004006"/>
    <n v="1600000"/>
    <x v="1"/>
    <s v="YES"/>
    <d v="2024-01-19T00:00:00"/>
  </r>
  <r>
    <x v="3"/>
    <s v="FC"/>
    <x v="8"/>
    <x v="16"/>
    <x v="0"/>
    <n v="1004369"/>
    <n v="806179.55"/>
    <x v="0"/>
    <s v="YES"/>
    <d v="2024-01-30T00:00:00"/>
  </r>
  <r>
    <x v="3"/>
    <s v="FC"/>
    <x v="8"/>
    <x v="16"/>
    <x v="2"/>
    <n v="1004007"/>
    <n v="290000"/>
    <x v="1"/>
    <s v="YES"/>
    <d v="2024-01-19T00:00:00"/>
  </r>
  <r>
    <x v="3"/>
    <s v="FC"/>
    <x v="8"/>
    <x v="16"/>
    <x v="0"/>
    <n v="1004232"/>
    <n v="773817"/>
    <x v="0"/>
    <s v="YES"/>
    <d v="2024-01-25T00:00:00"/>
  </r>
  <r>
    <x v="3"/>
    <s v="FC"/>
    <x v="8"/>
    <x v="16"/>
    <x v="0"/>
    <n v="1004224"/>
    <n v="485000"/>
    <x v="1"/>
    <s v="YES"/>
    <d v="2024-01-25T00:00:00"/>
  </r>
  <r>
    <x v="3"/>
    <s v="FC"/>
    <x v="8"/>
    <x v="16"/>
    <x v="0"/>
    <n v="1004221"/>
    <n v="760000"/>
    <x v="1"/>
    <s v="YES"/>
    <d v="2024-01-25T00:00:00"/>
  </r>
  <r>
    <x v="3"/>
    <s v="FC"/>
    <x v="8"/>
    <x v="16"/>
    <x v="0"/>
    <n v="1004052"/>
    <n v="1435000"/>
    <x v="1"/>
    <s v="YES"/>
    <d v="2024-01-22T00:00:00"/>
  </r>
  <r>
    <x v="3"/>
    <s v="FC"/>
    <x v="11"/>
    <x v="20"/>
    <x v="0"/>
    <n v="1004424"/>
    <n v="840000"/>
    <x v="1"/>
    <s v="YES"/>
    <d v="2024-01-31T00:00:00"/>
  </r>
  <r>
    <x v="3"/>
    <s v="FC"/>
    <x v="8"/>
    <x v="16"/>
    <x v="0"/>
    <n v="1003966"/>
    <n v="450000"/>
    <x v="1"/>
    <s v="YES"/>
    <d v="2024-01-18T00:00:00"/>
  </r>
  <r>
    <x v="3"/>
    <s v="FC"/>
    <x v="8"/>
    <x v="16"/>
    <x v="0"/>
    <n v="1003630"/>
    <n v="795000"/>
    <x v="1"/>
    <s v="YES"/>
    <d v="2024-01-04T00:00:00"/>
  </r>
  <r>
    <x v="3"/>
    <s v="FC"/>
    <x v="9"/>
    <x v="17"/>
    <x v="0"/>
    <n v="1005676"/>
    <n v="786731"/>
    <x v="0"/>
    <s v="YES"/>
    <d v="2024-03-15T00:00:00"/>
  </r>
  <r>
    <x v="3"/>
    <s v="FC"/>
    <x v="8"/>
    <x v="16"/>
    <x v="2"/>
    <n v="1005619"/>
    <n v="40000"/>
    <x v="1"/>
    <s v="YES"/>
    <d v="2024-03-15T00:00:00"/>
  </r>
  <r>
    <x v="3"/>
    <s v="FC"/>
    <x v="11"/>
    <x v="20"/>
    <x v="5"/>
    <n v="1005617"/>
    <n v="2000000"/>
    <x v="1"/>
    <s v="YES"/>
    <d v="2024-03-15T00:00:00"/>
  </r>
  <r>
    <x v="3"/>
    <s v="FC"/>
    <x v="9"/>
    <x v="17"/>
    <x v="1"/>
    <n v="1005609"/>
    <n v="576016"/>
    <x v="0"/>
    <s v="YES"/>
    <d v="2024-03-15T00:00:00"/>
  </r>
  <r>
    <x v="3"/>
    <s v="FC"/>
    <x v="9"/>
    <x v="19"/>
    <x v="0"/>
    <n v="1003952"/>
    <n v="825000"/>
    <x v="1"/>
    <s v="YES"/>
    <d v="2024-01-17T00:00:00"/>
  </r>
  <r>
    <x v="3"/>
    <s v="FC"/>
    <x v="10"/>
    <x v="18"/>
    <x v="0"/>
    <n v="1005583"/>
    <n v="620000"/>
    <x v="1"/>
    <s v="YES"/>
    <d v="2024-03-14T00:00:00"/>
  </r>
  <r>
    <x v="3"/>
    <s v="FC"/>
    <x v="9"/>
    <x v="17"/>
    <x v="1"/>
    <n v="1005548"/>
    <n v="472990"/>
    <x v="0"/>
    <s v="YES"/>
    <d v="2024-03-13T00:00:00"/>
  </r>
  <r>
    <x v="3"/>
    <s v="FC"/>
    <x v="11"/>
    <x v="20"/>
    <x v="1"/>
    <n v="1003806"/>
    <n v="1488000"/>
    <x v="1"/>
    <s v="YES"/>
    <d v="2024-01-10T00:00:00"/>
  </r>
  <r>
    <x v="3"/>
    <s v="FC"/>
    <x v="8"/>
    <x v="16"/>
    <x v="0"/>
    <n v="1005505"/>
    <n v="680000"/>
    <x v="1"/>
    <s v="YES"/>
    <d v="2024-03-12T00:00:00"/>
  </r>
  <r>
    <x v="3"/>
    <s v="FC"/>
    <x v="11"/>
    <x v="20"/>
    <x v="0"/>
    <n v="1005709"/>
    <n v="1708100"/>
    <x v="1"/>
    <s v="YES"/>
    <d v="2024-03-18T00:00:00"/>
  </r>
  <r>
    <x v="3"/>
    <s v="FC"/>
    <x v="2"/>
    <x v="22"/>
    <x v="0"/>
    <n v="1004744"/>
    <n v="439000"/>
    <x v="1"/>
    <s v="YES"/>
    <d v="2024-02-14T00:00:00"/>
  </r>
  <r>
    <x v="3"/>
    <s v="FC"/>
    <x v="8"/>
    <x v="16"/>
    <x v="0"/>
    <n v="1004730"/>
    <n v="818000"/>
    <x v="1"/>
    <s v="YES"/>
    <d v="2024-02-14T00:00:00"/>
  </r>
  <r>
    <x v="3"/>
    <s v="FC"/>
    <x v="8"/>
    <x v="16"/>
    <x v="0"/>
    <n v="1003781"/>
    <n v="380000"/>
    <x v="1"/>
    <s v="YES"/>
    <d v="2024-01-09T00:00:00"/>
  </r>
  <r>
    <x v="3"/>
    <s v="FC"/>
    <x v="8"/>
    <x v="16"/>
    <x v="0"/>
    <n v="1004668"/>
    <n v="565000"/>
    <x v="1"/>
    <s v="YES"/>
    <d v="2024-02-12T00:00:00"/>
  </r>
  <r>
    <x v="3"/>
    <s v="FC"/>
    <x v="8"/>
    <x v="16"/>
    <x v="2"/>
    <n v="1004665"/>
    <n v="262500"/>
    <x v="1"/>
    <s v="YES"/>
    <d v="2024-02-12T00:00:00"/>
  </r>
  <r>
    <x v="3"/>
    <s v="FC"/>
    <x v="8"/>
    <x v="16"/>
    <x v="1"/>
    <n v="1004361"/>
    <n v="411975.24"/>
    <x v="0"/>
    <s v="YES"/>
    <d v="2024-01-30T00:00:00"/>
  </r>
  <r>
    <x v="3"/>
    <s v="FC"/>
    <x v="9"/>
    <x v="17"/>
    <x v="1"/>
    <n v="1004333"/>
    <n v="412990"/>
    <x v="0"/>
    <s v="YES"/>
    <d v="2024-01-29T00:00:00"/>
  </r>
  <r>
    <x v="3"/>
    <s v="FC"/>
    <x v="8"/>
    <x v="16"/>
    <x v="0"/>
    <n v="1004324"/>
    <n v="510000"/>
    <x v="1"/>
    <s v="YES"/>
    <d v="2024-01-29T00:00:00"/>
  </r>
  <r>
    <x v="3"/>
    <s v="FC"/>
    <x v="8"/>
    <x v="16"/>
    <x v="1"/>
    <n v="1005536"/>
    <n v="427000"/>
    <x v="0"/>
    <s v="YES"/>
    <d v="2024-03-13T00:00:00"/>
  </r>
  <r>
    <x v="3"/>
    <s v="FC"/>
    <x v="8"/>
    <x v="16"/>
    <x v="3"/>
    <n v="1007272"/>
    <n v="160000"/>
    <x v="1"/>
    <s v="YES"/>
    <d v="2024-04-30T00:00:00"/>
  </r>
  <r>
    <x v="3"/>
    <s v="FC"/>
    <x v="8"/>
    <x v="16"/>
    <x v="0"/>
    <n v="1007682"/>
    <n v="844958"/>
    <x v="0"/>
    <s v="YES"/>
    <d v="2024-05-14T00:00:00"/>
  </r>
  <r>
    <x v="3"/>
    <s v="FC"/>
    <x v="11"/>
    <x v="20"/>
    <x v="0"/>
    <n v="1007670"/>
    <n v="989000"/>
    <x v="1"/>
    <s v="YES"/>
    <d v="2024-05-14T00:00:00"/>
  </r>
  <r>
    <x v="3"/>
    <s v="FC"/>
    <x v="11"/>
    <x v="20"/>
    <x v="2"/>
    <n v="1005408"/>
    <n v="795000"/>
    <x v="1"/>
    <s v="YES"/>
    <d v="2024-03-08T00:00:00"/>
  </r>
  <r>
    <x v="3"/>
    <s v="FC"/>
    <x v="9"/>
    <x v="19"/>
    <x v="0"/>
    <n v="1005488"/>
    <n v="575000"/>
    <x v="1"/>
    <s v="YES"/>
    <d v="2024-03-12T00:00:00"/>
  </r>
  <r>
    <x v="3"/>
    <s v="FC"/>
    <x v="9"/>
    <x v="17"/>
    <x v="1"/>
    <n v="1007326"/>
    <n v="440000"/>
    <x v="0"/>
    <s v="YES"/>
    <d v="2024-05-02T00:00:00"/>
  </r>
  <r>
    <x v="3"/>
    <s v="FC"/>
    <x v="9"/>
    <x v="17"/>
    <x v="1"/>
    <n v="1007321"/>
    <n v="475000"/>
    <x v="0"/>
    <s v="YES"/>
    <d v="2024-05-02T00:00:00"/>
  </r>
  <r>
    <x v="3"/>
    <s v="FC"/>
    <x v="8"/>
    <x v="16"/>
    <x v="0"/>
    <n v="1005500"/>
    <n v="490000"/>
    <x v="1"/>
    <s v="YES"/>
    <d v="2024-03-12T00:00:00"/>
  </r>
  <r>
    <x v="3"/>
    <s v="FC"/>
    <x v="11"/>
    <x v="20"/>
    <x v="0"/>
    <n v="1012202"/>
    <n v="1325000"/>
    <x v="1"/>
    <s v="YES"/>
    <d v="2024-09-13T00:00:00"/>
  </r>
  <r>
    <x v="3"/>
    <s v="FC"/>
    <x v="8"/>
    <x v="16"/>
    <x v="0"/>
    <n v="1007554"/>
    <n v="600000"/>
    <x v="1"/>
    <s v="YES"/>
    <d v="2024-05-10T00:00:00"/>
  </r>
  <r>
    <x v="3"/>
    <s v="FC"/>
    <x v="8"/>
    <x v="16"/>
    <x v="1"/>
    <n v="1007352"/>
    <n v="398000"/>
    <x v="0"/>
    <s v="YES"/>
    <d v="2024-05-03T00:00:00"/>
  </r>
  <r>
    <x v="3"/>
    <s v="FC"/>
    <x v="8"/>
    <x v="16"/>
    <x v="0"/>
    <n v="1007555"/>
    <n v="535000"/>
    <x v="1"/>
    <s v="YES"/>
    <d v="2024-05-10T00:00:00"/>
  </r>
  <r>
    <x v="3"/>
    <s v="FC"/>
    <x v="8"/>
    <x v="16"/>
    <x v="3"/>
    <n v="1007027"/>
    <n v="160000"/>
    <x v="1"/>
    <s v="YES"/>
    <d v="2024-04-24T00:00:00"/>
  </r>
  <r>
    <x v="3"/>
    <s v="FC"/>
    <x v="11"/>
    <x v="20"/>
    <x v="0"/>
    <n v="1004770"/>
    <n v="1290000"/>
    <x v="1"/>
    <s v="YES"/>
    <d v="2024-02-15T00:00:00"/>
  </r>
  <r>
    <x v="3"/>
    <s v="FC"/>
    <x v="11"/>
    <x v="20"/>
    <x v="1"/>
    <n v="1004778"/>
    <n v="540000"/>
    <x v="1"/>
    <s v="YES"/>
    <d v="2024-02-15T00:00:00"/>
  </r>
  <r>
    <x v="3"/>
    <s v="FC"/>
    <x v="9"/>
    <x v="21"/>
    <x v="0"/>
    <n v="1006979"/>
    <n v="575000"/>
    <x v="1"/>
    <s v="YES"/>
    <d v="2024-04-23T00:00:00"/>
  </r>
  <r>
    <x v="3"/>
    <s v="FC"/>
    <x v="9"/>
    <x v="17"/>
    <x v="1"/>
    <n v="1007239"/>
    <n v="439990"/>
    <x v="0"/>
    <s v="YES"/>
    <d v="2024-04-30T00:00:00"/>
  </r>
  <r>
    <x v="3"/>
    <s v="FC"/>
    <x v="8"/>
    <x v="16"/>
    <x v="0"/>
    <n v="1007227"/>
    <n v="900000"/>
    <x v="0"/>
    <s v="YES"/>
    <d v="2024-04-30T00:00:00"/>
  </r>
  <r>
    <x v="3"/>
    <s v="FC"/>
    <x v="8"/>
    <x v="16"/>
    <x v="0"/>
    <n v="1007225"/>
    <n v="1370000"/>
    <x v="1"/>
    <s v="YES"/>
    <d v="2024-04-30T00:00:00"/>
  </r>
  <r>
    <x v="3"/>
    <s v="FC"/>
    <x v="8"/>
    <x v="16"/>
    <x v="2"/>
    <n v="1007286"/>
    <n v="950000"/>
    <x v="1"/>
    <s v="YES"/>
    <d v="2024-05-01T00:00:00"/>
  </r>
  <r>
    <x v="3"/>
    <s v="FC"/>
    <x v="2"/>
    <x v="22"/>
    <x v="0"/>
    <n v="1006610"/>
    <n v="537500"/>
    <x v="1"/>
    <s v="YES"/>
    <d v="2024-04-12T00:00:00"/>
  </r>
  <r>
    <x v="3"/>
    <s v="FC"/>
    <x v="9"/>
    <x v="19"/>
    <x v="0"/>
    <n v="1012357"/>
    <n v="539000"/>
    <x v="1"/>
    <s v="YES"/>
    <d v="2024-09-17T00:00:00"/>
  </r>
  <r>
    <x v="3"/>
    <s v="FC"/>
    <x v="8"/>
    <x v="16"/>
    <x v="1"/>
    <n v="1006580"/>
    <n v="401000"/>
    <x v="0"/>
    <s v="YES"/>
    <d v="2024-04-11T00:00:00"/>
  </r>
  <r>
    <x v="3"/>
    <s v="FC"/>
    <x v="8"/>
    <x v="16"/>
    <x v="0"/>
    <n v="1012137"/>
    <n v="710000"/>
    <x v="1"/>
    <s v="YES"/>
    <d v="2024-09-13T00:00:00"/>
  </r>
  <r>
    <x v="3"/>
    <s v="FC"/>
    <x v="8"/>
    <x v="16"/>
    <x v="0"/>
    <n v="1012135"/>
    <n v="1715000"/>
    <x v="1"/>
    <s v="YES"/>
    <d v="2024-09-13T00:00:00"/>
  </r>
  <r>
    <x v="3"/>
    <s v="FC"/>
    <x v="8"/>
    <x v="16"/>
    <x v="0"/>
    <n v="1012122"/>
    <n v="428000"/>
    <x v="0"/>
    <s v="YES"/>
    <d v="2024-09-12T00:00:00"/>
  </r>
  <r>
    <x v="3"/>
    <s v="FC"/>
    <x v="9"/>
    <x v="17"/>
    <x v="1"/>
    <n v="1012114"/>
    <n v="406530"/>
    <x v="0"/>
    <s v="YES"/>
    <d v="2024-09-12T00:00:00"/>
  </r>
  <r>
    <x v="3"/>
    <s v="FC"/>
    <x v="8"/>
    <x v="16"/>
    <x v="0"/>
    <n v="1012109"/>
    <n v="745450"/>
    <x v="0"/>
    <s v="YES"/>
    <d v="2024-09-12T00:00:00"/>
  </r>
  <r>
    <x v="3"/>
    <s v="FC"/>
    <x v="8"/>
    <x v="16"/>
    <x v="0"/>
    <n v="1006583"/>
    <n v="695000"/>
    <x v="0"/>
    <s v="YES"/>
    <d v="2024-04-11T00:00:00"/>
  </r>
  <r>
    <x v="3"/>
    <s v="FC"/>
    <x v="9"/>
    <x v="19"/>
    <x v="2"/>
    <n v="1006632"/>
    <n v="15000"/>
    <x v="1"/>
    <s v="YES"/>
    <d v="2024-04-12T00:00:00"/>
  </r>
  <r>
    <x v="3"/>
    <s v="FC"/>
    <x v="8"/>
    <x v="16"/>
    <x v="0"/>
    <n v="1012013"/>
    <n v="700000"/>
    <x v="1"/>
    <s v="YES"/>
    <d v="2024-09-10T00:00:00"/>
  </r>
  <r>
    <x v="3"/>
    <s v="FC"/>
    <x v="11"/>
    <x v="20"/>
    <x v="0"/>
    <n v="1007710"/>
    <n v="2250000"/>
    <x v="1"/>
    <s v="YES"/>
    <d v="2024-05-14T00:00:00"/>
  </r>
  <r>
    <x v="3"/>
    <s v="FC"/>
    <x v="8"/>
    <x v="16"/>
    <x v="0"/>
    <n v="1006846"/>
    <n v="878289.5"/>
    <x v="0"/>
    <s v="YES"/>
    <d v="2024-04-19T00:00:00"/>
  </r>
  <r>
    <x v="3"/>
    <s v="FC"/>
    <x v="8"/>
    <x v="16"/>
    <x v="0"/>
    <n v="1003600"/>
    <n v="400000"/>
    <x v="1"/>
    <s v="YES"/>
    <d v="2024-01-03T00:00:00"/>
  </r>
  <r>
    <x v="3"/>
    <s v="FC"/>
    <x v="8"/>
    <x v="16"/>
    <x v="1"/>
    <n v="1007456"/>
    <n v="424000"/>
    <x v="0"/>
    <s v="YES"/>
    <d v="2024-05-07T00:00:00"/>
  </r>
  <r>
    <x v="3"/>
    <s v="FC"/>
    <x v="11"/>
    <x v="20"/>
    <x v="0"/>
    <n v="1004022"/>
    <n v="2750000"/>
    <x v="1"/>
    <s v="YES"/>
    <d v="2024-01-19T00:00:00"/>
  </r>
  <r>
    <x v="3"/>
    <s v="FC"/>
    <x v="8"/>
    <x v="16"/>
    <x v="2"/>
    <n v="1006623"/>
    <n v="259900"/>
    <x v="1"/>
    <s v="YES"/>
    <d v="2024-04-12T00:00:00"/>
  </r>
  <r>
    <x v="3"/>
    <s v="FC"/>
    <x v="8"/>
    <x v="16"/>
    <x v="0"/>
    <n v="1007363"/>
    <n v="740000"/>
    <x v="1"/>
    <s v="YES"/>
    <d v="2024-05-03T00:00:00"/>
  </r>
  <r>
    <x v="3"/>
    <s v="FC"/>
    <x v="11"/>
    <x v="20"/>
    <x v="0"/>
    <n v="1006628"/>
    <n v="715000"/>
    <x v="1"/>
    <s v="YES"/>
    <d v="2024-04-12T00:00:00"/>
  </r>
  <r>
    <x v="3"/>
    <s v="FC"/>
    <x v="8"/>
    <x v="16"/>
    <x v="0"/>
    <n v="1004813"/>
    <n v="1225000"/>
    <x v="1"/>
    <s v="YES"/>
    <d v="2024-02-16T00:00:00"/>
  </r>
  <r>
    <x v="3"/>
    <s v="FC"/>
    <x v="11"/>
    <x v="20"/>
    <x v="1"/>
    <n v="1012021"/>
    <n v="465000"/>
    <x v="1"/>
    <s v="YES"/>
    <d v="2024-09-10T00:00:00"/>
  </r>
  <r>
    <x v="3"/>
    <s v="FC"/>
    <x v="11"/>
    <x v="20"/>
    <x v="0"/>
    <n v="1004914"/>
    <n v="744900"/>
    <x v="1"/>
    <s v="YES"/>
    <d v="2024-02-21T00:00:00"/>
  </r>
  <r>
    <x v="3"/>
    <s v="FC"/>
    <x v="9"/>
    <x v="17"/>
    <x v="0"/>
    <n v="1004783"/>
    <n v="750260"/>
    <x v="0"/>
    <s v="YES"/>
    <d v="2024-02-15T00:00:00"/>
  </r>
  <r>
    <x v="3"/>
    <s v="FC"/>
    <x v="9"/>
    <x v="17"/>
    <x v="1"/>
    <n v="1005112"/>
    <n v="399990"/>
    <x v="0"/>
    <s v="YES"/>
    <d v="2024-02-28T00:00:00"/>
  </r>
  <r>
    <x v="3"/>
    <s v="FC"/>
    <x v="9"/>
    <x v="17"/>
    <x v="0"/>
    <n v="1004986"/>
    <n v="695000"/>
    <x v="0"/>
    <s v="YES"/>
    <d v="2024-02-23T00:00:00"/>
  </r>
  <r>
    <x v="3"/>
    <s v="FC"/>
    <x v="8"/>
    <x v="16"/>
    <x v="1"/>
    <n v="1004983"/>
    <n v="447395.32"/>
    <x v="0"/>
    <s v="YES"/>
    <d v="2024-02-23T00:00:00"/>
  </r>
  <r>
    <x v="3"/>
    <s v="FC"/>
    <x v="8"/>
    <x v="16"/>
    <x v="1"/>
    <n v="1004981"/>
    <n v="433470.49"/>
    <x v="0"/>
    <s v="YES"/>
    <d v="2024-02-23T00:00:00"/>
  </r>
  <r>
    <x v="3"/>
    <s v="FC"/>
    <x v="8"/>
    <x v="16"/>
    <x v="0"/>
    <n v="1014962"/>
    <n v="2552000"/>
    <x v="1"/>
    <s v="YES"/>
    <d v="2024-11-15T00:00:00"/>
  </r>
  <r>
    <x v="3"/>
    <s v="FC"/>
    <x v="9"/>
    <x v="17"/>
    <x v="0"/>
    <n v="1004963"/>
    <n v="856137"/>
    <x v="0"/>
    <s v="YES"/>
    <d v="2024-02-22T00:00:00"/>
  </r>
  <r>
    <x v="3"/>
    <s v="FC"/>
    <x v="11"/>
    <x v="20"/>
    <x v="0"/>
    <n v="1014966"/>
    <n v="2100000"/>
    <x v="1"/>
    <s v="YES"/>
    <d v="2024-11-15T00:00:00"/>
  </r>
  <r>
    <x v="3"/>
    <s v="FC"/>
    <x v="9"/>
    <x v="17"/>
    <x v="0"/>
    <n v="1014944"/>
    <n v="692935"/>
    <x v="0"/>
    <s v="YES"/>
    <d v="2024-11-15T00:00:00"/>
  </r>
  <r>
    <x v="3"/>
    <s v="FC"/>
    <x v="8"/>
    <x v="16"/>
    <x v="0"/>
    <n v="1004497"/>
    <n v="450000"/>
    <x v="1"/>
    <s v="YES"/>
    <d v="2024-02-05T00:00:00"/>
  </r>
  <r>
    <x v="3"/>
    <s v="FC"/>
    <x v="9"/>
    <x v="17"/>
    <x v="0"/>
    <n v="1005150"/>
    <n v="712652"/>
    <x v="0"/>
    <s v="YES"/>
    <d v="2024-02-29T00:00:00"/>
  </r>
  <r>
    <x v="3"/>
    <s v="FC"/>
    <x v="9"/>
    <x v="17"/>
    <x v="0"/>
    <n v="1004897"/>
    <n v="593424"/>
    <x v="0"/>
    <s v="YES"/>
    <d v="2024-02-20T00:00:00"/>
  </r>
  <r>
    <x v="3"/>
    <s v="FC"/>
    <x v="8"/>
    <x v="16"/>
    <x v="0"/>
    <n v="1004887"/>
    <n v="825000"/>
    <x v="1"/>
    <s v="YES"/>
    <d v="2024-02-20T00:00:00"/>
  </r>
  <r>
    <x v="3"/>
    <s v="FC"/>
    <x v="8"/>
    <x v="16"/>
    <x v="0"/>
    <n v="1004881"/>
    <n v="629000"/>
    <x v="0"/>
    <s v="YES"/>
    <d v="2024-02-20T00:00:00"/>
  </r>
  <r>
    <x v="3"/>
    <s v="FC"/>
    <x v="8"/>
    <x v="16"/>
    <x v="1"/>
    <n v="1004858"/>
    <n v="383000"/>
    <x v="0"/>
    <s v="YES"/>
    <d v="2024-02-20T00:00:00"/>
  </r>
  <r>
    <x v="3"/>
    <s v="FC"/>
    <x v="12"/>
    <x v="24"/>
    <x v="0"/>
    <n v="1003759"/>
    <n v="640000"/>
    <x v="1"/>
    <s v="YES"/>
    <d v="2024-01-08T00:00:00"/>
  </r>
  <r>
    <x v="3"/>
    <s v="FC"/>
    <x v="12"/>
    <x v="24"/>
    <x v="0"/>
    <n v="1003757"/>
    <n v="590000"/>
    <x v="1"/>
    <s v="YES"/>
    <d v="2024-01-08T00:00:00"/>
  </r>
  <r>
    <x v="3"/>
    <s v="FC"/>
    <x v="8"/>
    <x v="16"/>
    <x v="0"/>
    <n v="1003658"/>
    <n v="675000"/>
    <x v="1"/>
    <s v="YES"/>
    <d v="2024-01-05T00:00:00"/>
  </r>
  <r>
    <x v="3"/>
    <s v="FC"/>
    <x v="2"/>
    <x v="25"/>
    <x v="0"/>
    <n v="1003650"/>
    <n v="1285000"/>
    <x v="1"/>
    <s v="YES"/>
    <d v="2024-01-05T00:00:00"/>
  </r>
  <r>
    <x v="3"/>
    <s v="FC"/>
    <x v="9"/>
    <x v="17"/>
    <x v="0"/>
    <n v="1004530"/>
    <n v="659091"/>
    <x v="0"/>
    <s v="YES"/>
    <d v="2024-02-06T00:00:00"/>
  </r>
  <r>
    <x v="3"/>
    <s v="FC"/>
    <x v="10"/>
    <x v="18"/>
    <x v="5"/>
    <n v="1006651"/>
    <n v="1363000"/>
    <x v="1"/>
    <s v="YES"/>
    <d v="2024-04-15T00:00:00"/>
  </r>
  <r>
    <x v="3"/>
    <s v="FC"/>
    <x v="8"/>
    <x v="16"/>
    <x v="0"/>
    <n v="1010340"/>
    <n v="3200000"/>
    <x v="1"/>
    <s v="YES"/>
    <d v="2024-07-24T00:00:00"/>
  </r>
  <r>
    <x v="3"/>
    <s v="FC"/>
    <x v="9"/>
    <x v="17"/>
    <x v="0"/>
    <n v="1007147"/>
    <n v="583680"/>
    <x v="0"/>
    <s v="YES"/>
    <d v="2024-04-29T00:00:00"/>
  </r>
  <r>
    <x v="3"/>
    <s v="FC"/>
    <x v="11"/>
    <x v="20"/>
    <x v="0"/>
    <n v="1006835"/>
    <n v="1450000"/>
    <x v="1"/>
    <s v="YES"/>
    <d v="2024-04-19T00:00:00"/>
  </r>
  <r>
    <x v="3"/>
    <s v="FC"/>
    <x v="11"/>
    <x v="20"/>
    <x v="0"/>
    <n v="1006782"/>
    <n v="1226000"/>
    <x v="1"/>
    <s v="YES"/>
    <d v="2024-04-17T00:00:00"/>
  </r>
  <r>
    <x v="3"/>
    <s v="FC"/>
    <x v="9"/>
    <x v="17"/>
    <x v="0"/>
    <n v="1006771"/>
    <n v="565424"/>
    <x v="0"/>
    <s v="YES"/>
    <d v="2024-04-17T00:00:00"/>
  </r>
  <r>
    <x v="3"/>
    <s v="FC"/>
    <x v="11"/>
    <x v="20"/>
    <x v="0"/>
    <n v="1004835"/>
    <n v="1298000"/>
    <x v="1"/>
    <s v="YES"/>
    <d v="2024-02-16T00:00:00"/>
  </r>
  <r>
    <x v="3"/>
    <s v="FC"/>
    <x v="8"/>
    <x v="16"/>
    <x v="0"/>
    <n v="1006683"/>
    <n v="649000"/>
    <x v="0"/>
    <s v="YES"/>
    <d v="2024-04-15T00:00:00"/>
  </r>
  <r>
    <x v="3"/>
    <s v="FC"/>
    <x v="10"/>
    <x v="18"/>
    <x v="0"/>
    <n v="1005260"/>
    <n v="841000"/>
    <x v="1"/>
    <s v="YES"/>
    <d v="2024-03-04T00:00:00"/>
  </r>
  <r>
    <x v="3"/>
    <s v="FC"/>
    <x v="10"/>
    <x v="18"/>
    <x v="0"/>
    <n v="1005123"/>
    <n v="920000"/>
    <x v="1"/>
    <s v="YES"/>
    <d v="2024-02-28T00:00:00"/>
  </r>
  <r>
    <x v="3"/>
    <s v="FC"/>
    <x v="8"/>
    <x v="16"/>
    <x v="0"/>
    <n v="1006653"/>
    <n v="900000"/>
    <x v="1"/>
    <s v="YES"/>
    <d v="2024-04-15T00:00:00"/>
  </r>
  <r>
    <x v="3"/>
    <s v="FC"/>
    <x v="9"/>
    <x v="17"/>
    <x v="0"/>
    <n v="1007166"/>
    <n v="703284"/>
    <x v="0"/>
    <s v="YES"/>
    <d v="2024-04-29T00:00:00"/>
  </r>
  <r>
    <x v="3"/>
    <s v="FC"/>
    <x v="8"/>
    <x v="16"/>
    <x v="0"/>
    <n v="1006577"/>
    <n v="878208.78"/>
    <x v="0"/>
    <s v="YES"/>
    <d v="2024-04-11T00:00:00"/>
  </r>
  <r>
    <x v="3"/>
    <s v="FC"/>
    <x v="8"/>
    <x v="16"/>
    <x v="5"/>
    <n v="1006475"/>
    <n v="750000"/>
    <x v="1"/>
    <s v="YES"/>
    <d v="2024-04-09T00:00:00"/>
  </r>
  <r>
    <x v="3"/>
    <s v="FC"/>
    <x v="11"/>
    <x v="20"/>
    <x v="0"/>
    <n v="1006446"/>
    <n v="1295000"/>
    <x v="1"/>
    <s v="YES"/>
    <d v="2024-04-09T00:00:00"/>
  </r>
  <r>
    <x v="3"/>
    <s v="FC"/>
    <x v="8"/>
    <x v="16"/>
    <x v="0"/>
    <n v="1006440"/>
    <n v="882000"/>
    <x v="1"/>
    <s v="YES"/>
    <d v="2024-04-08T00:00:00"/>
  </r>
  <r>
    <x v="3"/>
    <s v="FC"/>
    <x v="11"/>
    <x v="20"/>
    <x v="0"/>
    <n v="1005209"/>
    <n v="869000"/>
    <x v="1"/>
    <s v="YES"/>
    <d v="2024-03-01T00:00:00"/>
  </r>
  <r>
    <x v="3"/>
    <s v="FC"/>
    <x v="8"/>
    <x v="16"/>
    <x v="0"/>
    <n v="1014941"/>
    <n v="750000"/>
    <x v="1"/>
    <s v="YES"/>
    <d v="2024-11-15T00:00:00"/>
  </r>
  <r>
    <x v="3"/>
    <s v="FC"/>
    <x v="11"/>
    <x v="20"/>
    <x v="0"/>
    <n v="1005177"/>
    <n v="624000"/>
    <x v="1"/>
    <s v="YES"/>
    <d v="2024-02-29T00:00:00"/>
  </r>
  <r>
    <x v="3"/>
    <s v="FC"/>
    <x v="11"/>
    <x v="20"/>
    <x v="1"/>
    <n v="1005155"/>
    <n v="450000"/>
    <x v="1"/>
    <s v="YES"/>
    <d v="2024-02-29T00:00:00"/>
  </r>
  <r>
    <x v="3"/>
    <s v="FC"/>
    <x v="8"/>
    <x v="16"/>
    <x v="0"/>
    <n v="1006660"/>
    <n v="830000"/>
    <x v="0"/>
    <s v="YES"/>
    <d v="2024-04-15T00:00:00"/>
  </r>
  <r>
    <x v="3"/>
    <s v="FC"/>
    <x v="11"/>
    <x v="20"/>
    <x v="1"/>
    <n v="1015043"/>
    <n v="485000"/>
    <x v="1"/>
    <s v="YES"/>
    <d v="2024-11-19T00:00:00"/>
  </r>
  <r>
    <x v="3"/>
    <s v="FC"/>
    <x v="8"/>
    <x v="16"/>
    <x v="0"/>
    <n v="1009962"/>
    <n v="578000"/>
    <x v="1"/>
    <s v="YES"/>
    <d v="2024-07-11T00:00:00"/>
  </r>
  <r>
    <x v="3"/>
    <s v="FC"/>
    <x v="11"/>
    <x v="20"/>
    <x v="0"/>
    <n v="1009973"/>
    <n v="962000"/>
    <x v="1"/>
    <s v="YES"/>
    <d v="2024-07-12T00:00:00"/>
  </r>
  <r>
    <x v="3"/>
    <s v="FC"/>
    <x v="11"/>
    <x v="20"/>
    <x v="1"/>
    <n v="1015163"/>
    <n v="1988000"/>
    <x v="1"/>
    <s v="YES"/>
    <d v="2024-11-22T00:00:00"/>
  </r>
  <r>
    <x v="3"/>
    <s v="FC"/>
    <x v="8"/>
    <x v="16"/>
    <x v="0"/>
    <n v="1009979"/>
    <n v="899999"/>
    <x v="1"/>
    <s v="YES"/>
    <d v="2024-07-12T00:00:00"/>
  </r>
  <r>
    <x v="3"/>
    <s v="FC"/>
    <x v="9"/>
    <x v="17"/>
    <x v="0"/>
    <n v="1015149"/>
    <n v="808819"/>
    <x v="0"/>
    <s v="YES"/>
    <d v="2024-11-22T00:00:00"/>
  </r>
  <r>
    <x v="3"/>
    <s v="FC"/>
    <x v="9"/>
    <x v="17"/>
    <x v="1"/>
    <n v="1015145"/>
    <n v="459000"/>
    <x v="0"/>
    <s v="YES"/>
    <d v="2024-11-22T00:00:00"/>
  </r>
  <r>
    <x v="3"/>
    <s v="FC"/>
    <x v="9"/>
    <x v="17"/>
    <x v="0"/>
    <n v="1015131"/>
    <n v="676000"/>
    <x v="0"/>
    <s v="YES"/>
    <d v="2024-11-22T00:00:00"/>
  </r>
  <r>
    <x v="3"/>
    <s v="FC"/>
    <x v="11"/>
    <x v="20"/>
    <x v="0"/>
    <n v="1010011"/>
    <n v="1350000"/>
    <x v="1"/>
    <s v="YES"/>
    <d v="2024-07-15T00:00:00"/>
  </r>
  <r>
    <x v="3"/>
    <s v="FC"/>
    <x v="8"/>
    <x v="16"/>
    <x v="0"/>
    <n v="1010026"/>
    <n v="2325000"/>
    <x v="1"/>
    <s v="YES"/>
    <d v="2024-07-15T00:00:00"/>
  </r>
  <r>
    <x v="3"/>
    <s v="FC"/>
    <x v="11"/>
    <x v="20"/>
    <x v="0"/>
    <n v="1015117"/>
    <n v="15050000"/>
    <x v="1"/>
    <s v="YES"/>
    <d v="2024-11-22T00:00:00"/>
  </r>
  <r>
    <x v="3"/>
    <s v="FC"/>
    <x v="11"/>
    <x v="20"/>
    <x v="0"/>
    <n v="1015072"/>
    <n v="3675000"/>
    <x v="1"/>
    <s v="YES"/>
    <d v="2024-11-20T00:00:00"/>
  </r>
  <r>
    <x v="3"/>
    <s v="FC"/>
    <x v="8"/>
    <x v="16"/>
    <x v="2"/>
    <n v="1010034"/>
    <n v="95000"/>
    <x v="1"/>
    <s v="YES"/>
    <d v="2024-07-15T00:00:00"/>
  </r>
  <r>
    <x v="3"/>
    <s v="FC"/>
    <x v="8"/>
    <x v="16"/>
    <x v="0"/>
    <n v="1015069"/>
    <n v="425000"/>
    <x v="1"/>
    <s v="YES"/>
    <d v="2024-11-20T00:00:00"/>
  </r>
  <r>
    <x v="3"/>
    <s v="FC"/>
    <x v="8"/>
    <x v="16"/>
    <x v="0"/>
    <n v="1015973"/>
    <n v="758424"/>
    <x v="0"/>
    <s v="YES"/>
    <d v="2024-12-19T00:00:00"/>
  </r>
  <r>
    <x v="3"/>
    <s v="FC"/>
    <x v="8"/>
    <x v="16"/>
    <x v="0"/>
    <n v="1014938"/>
    <n v="539950"/>
    <x v="1"/>
    <s v="YES"/>
    <d v="2024-11-15T00:00:00"/>
  </r>
  <r>
    <x v="3"/>
    <s v="FC"/>
    <x v="8"/>
    <x v="16"/>
    <x v="0"/>
    <n v="1014882"/>
    <n v="381944"/>
    <x v="1"/>
    <s v="YES"/>
    <d v="2024-11-14T00:00:00"/>
  </r>
  <r>
    <x v="3"/>
    <s v="FC"/>
    <x v="11"/>
    <x v="20"/>
    <x v="0"/>
    <n v="1014899"/>
    <n v="1050000"/>
    <x v="1"/>
    <s v="YES"/>
    <d v="2024-11-14T00:00:00"/>
  </r>
  <r>
    <x v="3"/>
    <s v="FC"/>
    <x v="8"/>
    <x v="16"/>
    <x v="0"/>
    <n v="1011894"/>
    <n v="720000"/>
    <x v="1"/>
    <s v="YES"/>
    <d v="2024-09-06T00:00:00"/>
  </r>
  <r>
    <x v="3"/>
    <s v="FC"/>
    <x v="11"/>
    <x v="20"/>
    <x v="0"/>
    <n v="1014905"/>
    <n v="493000"/>
    <x v="1"/>
    <s v="YES"/>
    <d v="2024-11-14T00:00:00"/>
  </r>
  <r>
    <x v="3"/>
    <s v="FC"/>
    <x v="11"/>
    <x v="20"/>
    <x v="0"/>
    <n v="1011888"/>
    <n v="838000"/>
    <x v="1"/>
    <s v="YES"/>
    <d v="2024-09-06T00:00:00"/>
  </r>
  <r>
    <x v="3"/>
    <s v="FC"/>
    <x v="8"/>
    <x v="16"/>
    <x v="0"/>
    <n v="1015064"/>
    <n v="625000"/>
    <x v="0"/>
    <s v="YES"/>
    <d v="2024-11-20T00:00:00"/>
  </r>
  <r>
    <x v="3"/>
    <s v="FC"/>
    <x v="8"/>
    <x v="16"/>
    <x v="0"/>
    <n v="1014936"/>
    <n v="489000"/>
    <x v="1"/>
    <s v="YES"/>
    <d v="2024-11-15T00:00:00"/>
  </r>
  <r>
    <x v="3"/>
    <s v="FC"/>
    <x v="8"/>
    <x v="16"/>
    <x v="0"/>
    <n v="1015053"/>
    <n v="750000"/>
    <x v="0"/>
    <s v="YES"/>
    <d v="2024-11-20T00:00:00"/>
  </r>
  <r>
    <x v="3"/>
    <s v="FC"/>
    <x v="8"/>
    <x v="16"/>
    <x v="0"/>
    <n v="1011849"/>
    <n v="1050000"/>
    <x v="1"/>
    <s v="YES"/>
    <d v="2024-09-05T00:00:00"/>
  </r>
  <r>
    <x v="3"/>
    <s v="FC"/>
    <x v="9"/>
    <x v="17"/>
    <x v="1"/>
    <n v="1015015"/>
    <n v="399990"/>
    <x v="0"/>
    <s v="YES"/>
    <d v="2024-11-19T00:00:00"/>
  </r>
  <r>
    <x v="3"/>
    <s v="FC"/>
    <x v="10"/>
    <x v="18"/>
    <x v="0"/>
    <n v="1015034"/>
    <n v="527500"/>
    <x v="1"/>
    <s v="YES"/>
    <d v="2024-11-19T00:00:00"/>
  </r>
  <r>
    <x v="3"/>
    <s v="FC"/>
    <x v="8"/>
    <x v="16"/>
    <x v="2"/>
    <n v="1010044"/>
    <n v="350000"/>
    <x v="1"/>
    <s v="YES"/>
    <d v="2024-07-15T00:00:00"/>
  </r>
  <r>
    <x v="3"/>
    <s v="FC"/>
    <x v="8"/>
    <x v="16"/>
    <x v="0"/>
    <n v="1010041"/>
    <n v="378000"/>
    <x v="0"/>
    <s v="YES"/>
    <d v="2024-07-15T00:00:00"/>
  </r>
  <r>
    <x v="3"/>
    <s v="FC"/>
    <x v="11"/>
    <x v="20"/>
    <x v="1"/>
    <n v="1009927"/>
    <n v="865000"/>
    <x v="1"/>
    <s v="YES"/>
    <d v="2024-07-10T00:00:00"/>
  </r>
  <r>
    <x v="3"/>
    <s v="FC"/>
    <x v="9"/>
    <x v="17"/>
    <x v="0"/>
    <n v="1014926"/>
    <n v="581416"/>
    <x v="0"/>
    <s v="YES"/>
    <d v="2024-11-14T00:00:00"/>
  </r>
  <r>
    <x v="3"/>
    <s v="FC"/>
    <x v="8"/>
    <x v="16"/>
    <x v="0"/>
    <n v="1016191"/>
    <n v="380000"/>
    <x v="1"/>
    <s v="YES"/>
    <d v="2024-12-31T00:00:00"/>
  </r>
  <r>
    <x v="3"/>
    <s v="FC"/>
    <x v="8"/>
    <x v="16"/>
    <x v="0"/>
    <n v="1015209"/>
    <n v="440000"/>
    <x v="1"/>
    <s v="YES"/>
    <d v="2024-11-25T00:00:00"/>
  </r>
  <r>
    <x v="3"/>
    <s v="FC"/>
    <x v="9"/>
    <x v="17"/>
    <x v="0"/>
    <n v="1010487"/>
    <n v="530000"/>
    <x v="0"/>
    <s v="YES"/>
    <d v="2024-07-30T00:00:00"/>
  </r>
  <r>
    <x v="3"/>
    <s v="FC"/>
    <x v="8"/>
    <x v="16"/>
    <x v="0"/>
    <n v="1016138"/>
    <n v="515000"/>
    <x v="1"/>
    <s v="YES"/>
    <d v="2024-12-27T00:00:00"/>
  </r>
  <r>
    <x v="3"/>
    <s v="FC"/>
    <x v="9"/>
    <x v="17"/>
    <x v="0"/>
    <n v="1009681"/>
    <n v="649285"/>
    <x v="0"/>
    <s v="YES"/>
    <d v="2024-07-02T00:00:00"/>
  </r>
  <r>
    <x v="3"/>
    <s v="FC"/>
    <x v="8"/>
    <x v="16"/>
    <x v="0"/>
    <n v="1016164"/>
    <n v="740000"/>
    <x v="1"/>
    <s v="YES"/>
    <d v="2024-12-30T00:00:00"/>
  </r>
  <r>
    <x v="3"/>
    <s v="FC"/>
    <x v="8"/>
    <x v="16"/>
    <x v="0"/>
    <n v="1013380"/>
    <n v="534000"/>
    <x v="1"/>
    <s v="YES"/>
    <d v="2024-10-11T00:00:00"/>
  </r>
  <r>
    <x v="3"/>
    <s v="FC"/>
    <x v="8"/>
    <x v="16"/>
    <x v="0"/>
    <n v="1016185"/>
    <n v="613300"/>
    <x v="1"/>
    <s v="YES"/>
    <d v="2024-12-31T00:00:00"/>
  </r>
  <r>
    <x v="3"/>
    <s v="FC"/>
    <x v="9"/>
    <x v="17"/>
    <x v="0"/>
    <n v="1016126"/>
    <n v="709990"/>
    <x v="0"/>
    <s v="YES"/>
    <d v="2024-12-27T00:00:00"/>
  </r>
  <r>
    <x v="3"/>
    <s v="FC"/>
    <x v="8"/>
    <x v="16"/>
    <x v="1"/>
    <n v="1016194"/>
    <n v="422000"/>
    <x v="0"/>
    <s v="YES"/>
    <d v="2024-12-31T00:00:00"/>
  </r>
  <r>
    <x v="3"/>
    <s v="FC"/>
    <x v="8"/>
    <x v="16"/>
    <x v="0"/>
    <n v="1009662"/>
    <n v="1099000"/>
    <x v="0"/>
    <s v="YES"/>
    <d v="2024-07-02T00:00:00"/>
  </r>
  <r>
    <x v="3"/>
    <s v="FC"/>
    <x v="8"/>
    <x v="16"/>
    <x v="0"/>
    <n v="1015820"/>
    <n v="460000"/>
    <x v="1"/>
    <s v="YES"/>
    <d v="2024-12-16T00:00:00"/>
  </r>
  <r>
    <x v="3"/>
    <s v="FC"/>
    <x v="8"/>
    <x v="16"/>
    <x v="0"/>
    <n v="1015918"/>
    <n v="860000"/>
    <x v="0"/>
    <s v="YES"/>
    <d v="2024-12-18T00:00:00"/>
  </r>
  <r>
    <x v="3"/>
    <s v="FC"/>
    <x v="9"/>
    <x v="19"/>
    <x v="0"/>
    <n v="1015925"/>
    <n v="660000"/>
    <x v="1"/>
    <s v="YES"/>
    <d v="2024-12-18T00:00:00"/>
  </r>
  <r>
    <x v="3"/>
    <s v="FC"/>
    <x v="11"/>
    <x v="20"/>
    <x v="1"/>
    <n v="1015968"/>
    <n v="603000"/>
    <x v="1"/>
    <s v="YES"/>
    <d v="2024-12-19T00:00:00"/>
  </r>
  <r>
    <x v="3"/>
    <s v="FC"/>
    <x v="11"/>
    <x v="20"/>
    <x v="1"/>
    <n v="1009675"/>
    <n v="1395000"/>
    <x v="1"/>
    <s v="YES"/>
    <d v="2024-07-02T00:00:00"/>
  </r>
  <r>
    <x v="3"/>
    <s v="FC"/>
    <x v="8"/>
    <x v="16"/>
    <x v="0"/>
    <n v="1015456"/>
    <n v="1086497"/>
    <x v="0"/>
    <s v="YES"/>
    <d v="2024-12-05T00:00:00"/>
  </r>
  <r>
    <x v="3"/>
    <s v="FC"/>
    <x v="11"/>
    <x v="20"/>
    <x v="1"/>
    <n v="1014748"/>
    <n v="455000"/>
    <x v="1"/>
    <s v="YES"/>
    <d v="2024-11-08T00:00:00"/>
  </r>
  <r>
    <x v="3"/>
    <s v="FC"/>
    <x v="9"/>
    <x v="17"/>
    <x v="0"/>
    <n v="1009897"/>
    <n v="771482"/>
    <x v="0"/>
    <s v="YES"/>
    <d v="2024-07-10T00:00:00"/>
  </r>
  <r>
    <x v="3"/>
    <s v="FC"/>
    <x v="8"/>
    <x v="16"/>
    <x v="0"/>
    <n v="1015220"/>
    <n v="218437"/>
    <x v="1"/>
    <s v="YES"/>
    <d v="2024-11-25T00:00:00"/>
  </r>
  <r>
    <x v="3"/>
    <s v="FC"/>
    <x v="8"/>
    <x v="16"/>
    <x v="0"/>
    <n v="1009892"/>
    <n v="2699000"/>
    <x v="1"/>
    <s v="YES"/>
    <d v="2024-07-09T00:00:00"/>
  </r>
  <r>
    <x v="3"/>
    <s v="FC"/>
    <x v="8"/>
    <x v="16"/>
    <x v="0"/>
    <n v="1009877"/>
    <n v="389000"/>
    <x v="1"/>
    <s v="YES"/>
    <d v="2024-07-09T00:00:00"/>
  </r>
  <r>
    <x v="3"/>
    <s v="FC"/>
    <x v="9"/>
    <x v="17"/>
    <x v="0"/>
    <n v="1016136"/>
    <n v="585000"/>
    <x v="0"/>
    <s v="YES"/>
    <d v="2024-12-27T00:00:00"/>
  </r>
  <r>
    <x v="3"/>
    <s v="FC"/>
    <x v="9"/>
    <x v="23"/>
    <x v="0"/>
    <n v="1015451"/>
    <n v="1625000"/>
    <x v="1"/>
    <s v="YES"/>
    <d v="2024-12-04T00:00:00"/>
  </r>
  <r>
    <x v="3"/>
    <s v="FC"/>
    <x v="8"/>
    <x v="16"/>
    <x v="0"/>
    <n v="1015217"/>
    <n v="499000"/>
    <x v="1"/>
    <s v="YES"/>
    <d v="2024-11-25T00:00:00"/>
  </r>
  <r>
    <x v="3"/>
    <s v="FC"/>
    <x v="8"/>
    <x v="16"/>
    <x v="1"/>
    <n v="1015497"/>
    <n v="416000"/>
    <x v="0"/>
    <s v="YES"/>
    <d v="2024-12-06T00:00:00"/>
  </r>
  <r>
    <x v="3"/>
    <s v="FC"/>
    <x v="9"/>
    <x v="17"/>
    <x v="1"/>
    <n v="1009796"/>
    <n v="518990"/>
    <x v="0"/>
    <s v="YES"/>
    <d v="2024-07-08T00:00:00"/>
  </r>
  <r>
    <x v="3"/>
    <s v="FC"/>
    <x v="8"/>
    <x v="16"/>
    <x v="0"/>
    <n v="1016060"/>
    <n v="134000"/>
    <x v="1"/>
    <s v="YES"/>
    <d v="2024-12-23T00:00:00"/>
  </r>
  <r>
    <x v="3"/>
    <s v="FC"/>
    <x v="11"/>
    <x v="20"/>
    <x v="1"/>
    <n v="1016064"/>
    <n v="1800000"/>
    <x v="1"/>
    <s v="YES"/>
    <d v="2024-12-23T00:00:00"/>
  </r>
  <r>
    <x v="3"/>
    <s v="FC"/>
    <x v="11"/>
    <x v="20"/>
    <x v="0"/>
    <n v="1009753"/>
    <n v="492000"/>
    <x v="1"/>
    <s v="YES"/>
    <d v="2024-07-05T00:00:00"/>
  </r>
  <r>
    <x v="3"/>
    <s v="FC"/>
    <x v="8"/>
    <x v="16"/>
    <x v="0"/>
    <n v="1009729"/>
    <n v="1300000"/>
    <x v="1"/>
    <s v="YES"/>
    <d v="2024-07-03T00:00:00"/>
  </r>
  <r>
    <x v="3"/>
    <s v="FC"/>
    <x v="11"/>
    <x v="20"/>
    <x v="0"/>
    <n v="1015443"/>
    <n v="1200000"/>
    <x v="1"/>
    <s v="YES"/>
    <d v="2024-12-04T00:00:00"/>
  </r>
  <r>
    <x v="3"/>
    <s v="FC"/>
    <x v="11"/>
    <x v="20"/>
    <x v="1"/>
    <n v="1013196"/>
    <n v="375000"/>
    <x v="1"/>
    <s v="YES"/>
    <d v="2024-10-04T00:00:00"/>
  </r>
  <r>
    <x v="3"/>
    <s v="FC"/>
    <x v="11"/>
    <x v="20"/>
    <x v="1"/>
    <n v="1013322"/>
    <n v="350000"/>
    <x v="1"/>
    <s v="YES"/>
    <d v="2024-10-10T00:00:00"/>
  </r>
  <r>
    <x v="3"/>
    <s v="FC"/>
    <x v="9"/>
    <x v="17"/>
    <x v="1"/>
    <n v="1010396"/>
    <n v="397000"/>
    <x v="0"/>
    <s v="YES"/>
    <d v="2024-07-26T00:00:00"/>
  </r>
  <r>
    <x v="3"/>
    <s v="FC"/>
    <x v="10"/>
    <x v="18"/>
    <x v="0"/>
    <n v="1013226"/>
    <n v="5188000"/>
    <x v="1"/>
    <s v="YES"/>
    <d v="2024-10-07T00:00:00"/>
  </r>
  <r>
    <x v="3"/>
    <s v="FC"/>
    <x v="11"/>
    <x v="20"/>
    <x v="0"/>
    <n v="1013217"/>
    <n v="1050000"/>
    <x v="1"/>
    <s v="YES"/>
    <d v="2024-10-07T00:00:00"/>
  </r>
  <r>
    <x v="3"/>
    <s v="FC"/>
    <x v="8"/>
    <x v="16"/>
    <x v="0"/>
    <n v="1013212"/>
    <n v="1050000"/>
    <x v="1"/>
    <s v="YES"/>
    <d v="2024-10-07T00:00:00"/>
  </r>
  <r>
    <x v="3"/>
    <s v="FC"/>
    <x v="11"/>
    <x v="20"/>
    <x v="0"/>
    <n v="1010372"/>
    <n v="555763"/>
    <x v="1"/>
    <s v="YES"/>
    <d v="2024-07-25T00:00:00"/>
  </r>
  <r>
    <x v="3"/>
    <s v="FC"/>
    <x v="8"/>
    <x v="16"/>
    <x v="0"/>
    <n v="1013198"/>
    <n v="659500"/>
    <x v="1"/>
    <s v="YES"/>
    <d v="2024-10-04T00:00:00"/>
  </r>
  <r>
    <x v="3"/>
    <s v="FC"/>
    <x v="11"/>
    <x v="20"/>
    <x v="2"/>
    <n v="1010205"/>
    <n v="998000"/>
    <x v="1"/>
    <s v="YES"/>
    <d v="2024-07-19T00:00:00"/>
  </r>
  <r>
    <x v="3"/>
    <s v="FC"/>
    <x v="8"/>
    <x v="16"/>
    <x v="1"/>
    <n v="1010436"/>
    <n v="495000"/>
    <x v="1"/>
    <s v="YES"/>
    <d v="2024-07-29T00:00:00"/>
  </r>
  <r>
    <x v="3"/>
    <s v="FC"/>
    <x v="8"/>
    <x v="16"/>
    <x v="0"/>
    <n v="1013346"/>
    <n v="490000"/>
    <x v="1"/>
    <s v="YES"/>
    <d v="2024-10-11T00:00:00"/>
  </r>
  <r>
    <x v="3"/>
    <s v="FC"/>
    <x v="8"/>
    <x v="16"/>
    <x v="0"/>
    <n v="1013343"/>
    <n v="450000"/>
    <x v="1"/>
    <s v="YES"/>
    <d v="2024-10-11T00:00:00"/>
  </r>
  <r>
    <x v="3"/>
    <s v="FC"/>
    <x v="9"/>
    <x v="17"/>
    <x v="0"/>
    <n v="1010494"/>
    <n v="511654"/>
    <x v="0"/>
    <s v="YES"/>
    <d v="2024-07-30T00:00:00"/>
  </r>
  <r>
    <x v="3"/>
    <s v="FC"/>
    <x v="9"/>
    <x v="23"/>
    <x v="0"/>
    <n v="1010527"/>
    <n v="615000"/>
    <x v="1"/>
    <s v="YES"/>
    <d v="2024-07-30T00:00:00"/>
  </r>
  <r>
    <x v="3"/>
    <s v="FC"/>
    <x v="8"/>
    <x v="16"/>
    <x v="0"/>
    <n v="1014872"/>
    <n v="780863"/>
    <x v="0"/>
    <s v="YES"/>
    <d v="2024-11-13T00:00:00"/>
  </r>
  <r>
    <x v="3"/>
    <s v="FC"/>
    <x v="8"/>
    <x v="16"/>
    <x v="0"/>
    <n v="1010422"/>
    <n v="512500"/>
    <x v="1"/>
    <s v="YES"/>
    <d v="2024-07-26T00:00:00"/>
  </r>
  <r>
    <x v="3"/>
    <s v="FC"/>
    <x v="8"/>
    <x v="16"/>
    <x v="0"/>
    <n v="1009519"/>
    <n v="400000"/>
    <x v="1"/>
    <s v="YES"/>
    <d v="2024-06-27T00:00:00"/>
  </r>
  <r>
    <x v="3"/>
    <s v="FC"/>
    <x v="8"/>
    <x v="16"/>
    <x v="0"/>
    <n v="1013383"/>
    <n v="475000"/>
    <x v="1"/>
    <s v="YES"/>
    <d v="2024-10-11T00:00:00"/>
  </r>
  <r>
    <x v="3"/>
    <s v="FC"/>
    <x v="9"/>
    <x v="17"/>
    <x v="0"/>
    <n v="1013389"/>
    <n v="646695"/>
    <x v="0"/>
    <s v="YES"/>
    <d v="2024-10-11T00:00:00"/>
  </r>
  <r>
    <x v="3"/>
    <s v="FC"/>
    <x v="9"/>
    <x v="17"/>
    <x v="0"/>
    <n v="1013363"/>
    <n v="538830"/>
    <x v="0"/>
    <s v="YES"/>
    <d v="2024-10-11T00:00:00"/>
  </r>
  <r>
    <x v="3"/>
    <s v="FC"/>
    <x v="11"/>
    <x v="20"/>
    <x v="0"/>
    <n v="1009497"/>
    <n v="2070000"/>
    <x v="1"/>
    <s v="YES"/>
    <d v="2024-06-27T00:00:00"/>
  </r>
  <r>
    <x v="3"/>
    <s v="FC"/>
    <x v="8"/>
    <x v="16"/>
    <x v="0"/>
    <n v="1013356"/>
    <n v="785000"/>
    <x v="1"/>
    <s v="YES"/>
    <d v="2024-10-11T00:00:00"/>
  </r>
  <r>
    <x v="3"/>
    <s v="FC"/>
    <x v="8"/>
    <x v="16"/>
    <x v="0"/>
    <n v="1013240"/>
    <n v="550000"/>
    <x v="1"/>
    <s v="YES"/>
    <d v="2024-10-07T00:00:00"/>
  </r>
  <r>
    <x v="3"/>
    <s v="FC"/>
    <x v="9"/>
    <x v="17"/>
    <x v="1"/>
    <n v="1009505"/>
    <n v="399990"/>
    <x v="0"/>
    <s v="YES"/>
    <d v="2024-06-27T00:00:00"/>
  </r>
  <r>
    <x v="3"/>
    <s v="FC"/>
    <x v="8"/>
    <x v="16"/>
    <x v="0"/>
    <n v="1010565"/>
    <n v="434000"/>
    <x v="1"/>
    <s v="YES"/>
    <d v="2024-07-31T00:00:00"/>
  </r>
  <r>
    <x v="3"/>
    <s v="FC"/>
    <x v="2"/>
    <x v="22"/>
    <x v="0"/>
    <n v="1009528"/>
    <n v="485000"/>
    <x v="1"/>
    <s v="YES"/>
    <d v="2024-06-28T00:00:00"/>
  </r>
  <r>
    <x v="3"/>
    <s v="FC"/>
    <x v="8"/>
    <x v="16"/>
    <x v="0"/>
    <n v="1013282"/>
    <n v="1155000"/>
    <x v="1"/>
    <s v="YES"/>
    <d v="2024-10-08T00:00:00"/>
  </r>
  <r>
    <x v="3"/>
    <s v="FC"/>
    <x v="9"/>
    <x v="17"/>
    <x v="0"/>
    <n v="1010052"/>
    <n v="654976"/>
    <x v="0"/>
    <s v="YES"/>
    <d v="2024-07-15T00:00:00"/>
  </r>
  <r>
    <x v="3"/>
    <s v="FC"/>
    <x v="8"/>
    <x v="16"/>
    <x v="0"/>
    <n v="1010090"/>
    <n v="397000"/>
    <x v="0"/>
    <s v="YES"/>
    <d v="2024-07-17T00:00:00"/>
  </r>
  <r>
    <x v="3"/>
    <s v="FC"/>
    <x v="11"/>
    <x v="20"/>
    <x v="0"/>
    <n v="1010196"/>
    <n v="2450000"/>
    <x v="1"/>
    <s v="YES"/>
    <d v="2024-07-19T00:00:00"/>
  </r>
  <r>
    <x v="3"/>
    <s v="FC"/>
    <x v="8"/>
    <x v="16"/>
    <x v="0"/>
    <n v="1010198"/>
    <n v="1007657.51"/>
    <x v="0"/>
    <s v="YES"/>
    <d v="2024-07-19T00:00:00"/>
  </r>
  <r>
    <x v="3"/>
    <s v="FC"/>
    <x v="8"/>
    <x v="16"/>
    <x v="1"/>
    <n v="1013316"/>
    <n v="477000"/>
    <x v="0"/>
    <s v="YES"/>
    <d v="2024-10-10T00:00:00"/>
  </r>
  <r>
    <x v="3"/>
    <s v="FC"/>
    <x v="9"/>
    <x v="19"/>
    <x v="2"/>
    <n v="1013024"/>
    <n v="458000"/>
    <x v="1"/>
    <s v="YES"/>
    <d v="2024-09-30T00:00:00"/>
  </r>
  <r>
    <x v="3"/>
    <s v="FC"/>
    <x v="8"/>
    <x v="16"/>
    <x v="2"/>
    <n v="1010562"/>
    <n v="280000"/>
    <x v="1"/>
    <s v="YES"/>
    <d v="2024-07-31T00:00:00"/>
  </r>
  <r>
    <x v="3"/>
    <s v="FC"/>
    <x v="9"/>
    <x v="17"/>
    <x v="0"/>
    <n v="1014633"/>
    <n v="616184"/>
    <x v="0"/>
    <s v="YES"/>
    <d v="2024-11-04T00:00:00"/>
  </r>
  <r>
    <x v="3"/>
    <s v="FC"/>
    <x v="11"/>
    <x v="20"/>
    <x v="0"/>
    <n v="1013058"/>
    <n v="1315000"/>
    <x v="1"/>
    <s v="YES"/>
    <d v="2024-10-01T00:00:00"/>
  </r>
  <r>
    <x v="3"/>
    <s v="FC"/>
    <x v="9"/>
    <x v="21"/>
    <x v="0"/>
    <n v="1014653"/>
    <n v="1150000"/>
    <x v="1"/>
    <s v="YES"/>
    <d v="2024-11-05T00:00:00"/>
  </r>
  <r>
    <x v="3"/>
    <s v="FC"/>
    <x v="8"/>
    <x v="16"/>
    <x v="0"/>
    <n v="1013046"/>
    <n v="2100000"/>
    <x v="1"/>
    <s v="YES"/>
    <d v="2024-10-01T00:00:00"/>
  </r>
  <r>
    <x v="3"/>
    <s v="FC"/>
    <x v="11"/>
    <x v="20"/>
    <x v="0"/>
    <n v="1014607"/>
    <n v="1580000"/>
    <x v="1"/>
    <s v="YES"/>
    <d v="2024-11-04T00:00:00"/>
  </r>
  <r>
    <x v="3"/>
    <s v="FC"/>
    <x v="8"/>
    <x v="16"/>
    <x v="1"/>
    <n v="1013025"/>
    <n v="366250"/>
    <x v="1"/>
    <s v="YES"/>
    <d v="2024-09-30T00:00:00"/>
  </r>
  <r>
    <x v="3"/>
    <s v="FC"/>
    <x v="11"/>
    <x v="20"/>
    <x v="0"/>
    <n v="1014578"/>
    <n v="16025000"/>
    <x v="1"/>
    <s v="YES"/>
    <d v="2024-11-01T00:00:00"/>
  </r>
  <r>
    <x v="3"/>
    <s v="FC"/>
    <x v="9"/>
    <x v="19"/>
    <x v="0"/>
    <n v="1014663"/>
    <n v="975000"/>
    <x v="1"/>
    <s v="YES"/>
    <d v="2024-11-05T00:00:00"/>
  </r>
  <r>
    <x v="3"/>
    <s v="FC"/>
    <x v="11"/>
    <x v="20"/>
    <x v="0"/>
    <n v="1014693"/>
    <n v="1700000"/>
    <x v="1"/>
    <s v="YES"/>
    <d v="2024-11-06T00:00:00"/>
  </r>
  <r>
    <x v="3"/>
    <s v="FC"/>
    <x v="9"/>
    <x v="19"/>
    <x v="0"/>
    <n v="1014732"/>
    <n v="614900"/>
    <x v="1"/>
    <s v="YES"/>
    <d v="2024-11-07T00:00:00"/>
  </r>
  <r>
    <x v="3"/>
    <s v="FC"/>
    <x v="8"/>
    <x v="16"/>
    <x v="1"/>
    <n v="1014745"/>
    <n v="437000"/>
    <x v="0"/>
    <s v="YES"/>
    <d v="2024-11-08T00:00:00"/>
  </r>
  <r>
    <x v="3"/>
    <s v="FC"/>
    <x v="9"/>
    <x v="17"/>
    <x v="1"/>
    <n v="1013007"/>
    <n v="404990"/>
    <x v="0"/>
    <s v="YES"/>
    <d v="2024-09-30T00:00:00"/>
  </r>
  <r>
    <x v="3"/>
    <s v="FC"/>
    <x v="8"/>
    <x v="16"/>
    <x v="0"/>
    <n v="1009691"/>
    <n v="888452.5"/>
    <x v="0"/>
    <s v="YES"/>
    <d v="2024-07-02T00:00:00"/>
  </r>
  <r>
    <x v="3"/>
    <s v="FC"/>
    <x v="9"/>
    <x v="19"/>
    <x v="1"/>
    <n v="1013029"/>
    <n v="329000"/>
    <x v="1"/>
    <s v="YES"/>
    <d v="2024-09-30T00:00:00"/>
  </r>
  <r>
    <x v="3"/>
    <s v="FC"/>
    <x v="8"/>
    <x v="16"/>
    <x v="5"/>
    <n v="1010839"/>
    <n v="430000"/>
    <x v="1"/>
    <s v="YES"/>
    <d v="2024-08-08T00:00:00"/>
  </r>
  <r>
    <x v="3"/>
    <s v="FC"/>
    <x v="11"/>
    <x v="20"/>
    <x v="0"/>
    <n v="1013320"/>
    <n v="1425000"/>
    <x v="1"/>
    <s v="YES"/>
    <d v="2024-10-10T00:00:00"/>
  </r>
  <r>
    <x v="3"/>
    <s v="FC"/>
    <x v="8"/>
    <x v="16"/>
    <x v="0"/>
    <n v="1010574"/>
    <n v="529000"/>
    <x v="1"/>
    <s v="YES"/>
    <d v="2024-07-31T00:00:00"/>
  </r>
  <r>
    <x v="3"/>
    <s v="FC"/>
    <x v="9"/>
    <x v="17"/>
    <x v="1"/>
    <n v="1010580"/>
    <n v="400000"/>
    <x v="0"/>
    <s v="YES"/>
    <d v="2024-07-31T00:00:00"/>
  </r>
  <r>
    <x v="3"/>
    <s v="FC"/>
    <x v="11"/>
    <x v="20"/>
    <x v="0"/>
    <n v="1010756"/>
    <n v="1550000"/>
    <x v="1"/>
    <s v="YES"/>
    <d v="2024-08-06T00:00:00"/>
  </r>
  <r>
    <x v="3"/>
    <s v="FC"/>
    <x v="11"/>
    <x v="20"/>
    <x v="1"/>
    <n v="1010761"/>
    <n v="505000"/>
    <x v="1"/>
    <s v="YES"/>
    <d v="2024-08-06T00:00:00"/>
  </r>
  <r>
    <x v="3"/>
    <s v="FC"/>
    <x v="8"/>
    <x v="16"/>
    <x v="0"/>
    <n v="1014621"/>
    <n v="475000"/>
    <x v="1"/>
    <s v="YES"/>
    <d v="2024-11-04T00:00:00"/>
  </r>
  <r>
    <x v="3"/>
    <s v="FC"/>
    <x v="9"/>
    <x v="17"/>
    <x v="0"/>
    <n v="1010818"/>
    <n v="539652"/>
    <x v="0"/>
    <s v="YES"/>
    <d v="2024-08-08T00:00:00"/>
  </r>
  <r>
    <x v="3"/>
    <s v="FC"/>
    <x v="9"/>
    <x v="17"/>
    <x v="0"/>
    <n v="1014756"/>
    <n v="703427"/>
    <x v="0"/>
    <s v="YES"/>
    <d v="2024-11-08T00:00:00"/>
  </r>
  <r>
    <x v="3"/>
    <s v="FC"/>
    <x v="8"/>
    <x v="16"/>
    <x v="0"/>
    <n v="1010947"/>
    <n v="408000"/>
    <x v="1"/>
    <s v="YES"/>
    <d v="2024-08-14T00:00:00"/>
  </r>
  <r>
    <x v="3"/>
    <s v="FC"/>
    <x v="11"/>
    <x v="20"/>
    <x v="0"/>
    <n v="1010990"/>
    <n v="1190000"/>
    <x v="1"/>
    <s v="YES"/>
    <d v="2024-08-15T00:00:00"/>
  </r>
  <r>
    <x v="3"/>
    <s v="FC"/>
    <x v="8"/>
    <x v="16"/>
    <x v="0"/>
    <n v="1013086"/>
    <n v="1446000"/>
    <x v="1"/>
    <s v="YES"/>
    <d v="2024-10-01T00:00:00"/>
  </r>
  <r>
    <x v="3"/>
    <s v="FC"/>
    <x v="9"/>
    <x v="19"/>
    <x v="0"/>
    <n v="1013080"/>
    <n v="537500"/>
    <x v="1"/>
    <s v="YES"/>
    <d v="2024-10-01T00:00:00"/>
  </r>
  <r>
    <x v="3"/>
    <s v="FC"/>
    <x v="2"/>
    <x v="22"/>
    <x v="0"/>
    <n v="1010996"/>
    <n v="400000"/>
    <x v="1"/>
    <s v="YES"/>
    <d v="2024-08-15T00:00:00"/>
  </r>
  <r>
    <x v="3"/>
    <s v="FC"/>
    <x v="8"/>
    <x v="16"/>
    <x v="0"/>
    <n v="1013072"/>
    <n v="790000"/>
    <x v="1"/>
    <s v="YES"/>
    <d v="2024-10-01T00:00:00"/>
  </r>
  <r>
    <x v="3"/>
    <s v="FC"/>
    <x v="8"/>
    <x v="16"/>
    <x v="5"/>
    <n v="1010768"/>
    <n v="1200000"/>
    <x v="1"/>
    <s v="YES"/>
    <d v="2024-08-07T00:00:00"/>
  </r>
  <r>
    <x v="3"/>
    <s v="FC"/>
    <x v="8"/>
    <x v="16"/>
    <x v="0"/>
    <n v="1011499"/>
    <n v="450000"/>
    <x v="1"/>
    <s v="YES"/>
    <d v="2024-08-27T00:00:00"/>
  </r>
  <r>
    <x v="3"/>
    <s v="FC"/>
    <x v="8"/>
    <x v="16"/>
    <x v="0"/>
    <n v="1014288"/>
    <n v="850000"/>
    <x v="1"/>
    <s v="YES"/>
    <d v="2024-10-29T00:00:00"/>
  </r>
  <r>
    <x v="3"/>
    <s v="FC"/>
    <x v="9"/>
    <x v="17"/>
    <x v="0"/>
    <n v="1009711"/>
    <n v="947920"/>
    <x v="0"/>
    <s v="YES"/>
    <d v="2024-07-03T00:00:00"/>
  </r>
  <r>
    <x v="3"/>
    <s v="FC"/>
    <x v="12"/>
    <x v="24"/>
    <x v="0"/>
    <n v="1013595"/>
    <n v="1778000"/>
    <x v="1"/>
    <s v="YES"/>
    <d v="2024-10-17T00:00:00"/>
  </r>
  <r>
    <x v="3"/>
    <s v="FC"/>
    <x v="9"/>
    <x v="19"/>
    <x v="0"/>
    <n v="1015504"/>
    <n v="699000"/>
    <x v="1"/>
    <s v="YES"/>
    <d v="2024-12-06T00:00:00"/>
  </r>
  <r>
    <x v="3"/>
    <s v="FC"/>
    <x v="8"/>
    <x v="16"/>
    <x v="0"/>
    <n v="1015539"/>
    <n v="615000"/>
    <x v="1"/>
    <s v="YES"/>
    <d v="2024-12-09T00:00:00"/>
  </r>
  <r>
    <x v="3"/>
    <s v="FC"/>
    <x v="8"/>
    <x v="16"/>
    <x v="0"/>
    <n v="1009609"/>
    <n v="400000"/>
    <x v="1"/>
    <s v="YES"/>
    <d v="2024-07-01T00:00:00"/>
  </r>
  <r>
    <x v="3"/>
    <s v="FC"/>
    <x v="8"/>
    <x v="16"/>
    <x v="0"/>
    <n v="1011504"/>
    <n v="640000"/>
    <x v="1"/>
    <s v="YES"/>
    <d v="2024-08-27T00:00:00"/>
  </r>
  <r>
    <x v="3"/>
    <s v="FC"/>
    <x v="8"/>
    <x v="16"/>
    <x v="0"/>
    <n v="1011722"/>
    <n v="615000"/>
    <x v="1"/>
    <s v="YES"/>
    <d v="2024-09-03T00:00:00"/>
  </r>
  <r>
    <x v="3"/>
    <s v="FC"/>
    <x v="2"/>
    <x v="22"/>
    <x v="0"/>
    <n v="1011493"/>
    <n v="750000"/>
    <x v="1"/>
    <s v="YES"/>
    <d v="2024-08-26T00:00:00"/>
  </r>
  <r>
    <x v="3"/>
    <s v="FC"/>
    <x v="8"/>
    <x v="16"/>
    <x v="0"/>
    <n v="1011479"/>
    <n v="1500000"/>
    <x v="1"/>
    <s v="YES"/>
    <d v="2024-08-26T00:00:00"/>
  </r>
  <r>
    <x v="3"/>
    <s v="FC"/>
    <x v="8"/>
    <x v="16"/>
    <x v="0"/>
    <n v="1011473"/>
    <n v="787500"/>
    <x v="1"/>
    <s v="YES"/>
    <d v="2024-08-26T00:00:00"/>
  </r>
  <r>
    <x v="3"/>
    <s v="FC"/>
    <x v="8"/>
    <x v="16"/>
    <x v="2"/>
    <n v="1015598"/>
    <n v="300000"/>
    <x v="1"/>
    <s v="YES"/>
    <d v="2024-12-10T00:00:00"/>
  </r>
  <r>
    <x v="3"/>
    <s v="FC"/>
    <x v="9"/>
    <x v="17"/>
    <x v="1"/>
    <n v="1015606"/>
    <n v="399990"/>
    <x v="0"/>
    <s v="YES"/>
    <d v="2024-12-10T00:00:00"/>
  </r>
  <r>
    <x v="3"/>
    <s v="FC"/>
    <x v="8"/>
    <x v="16"/>
    <x v="2"/>
    <n v="1015610"/>
    <n v="425000"/>
    <x v="1"/>
    <s v="YES"/>
    <d v="2024-12-10T00:00:00"/>
  </r>
  <r>
    <x v="3"/>
    <s v="FC"/>
    <x v="11"/>
    <x v="20"/>
    <x v="1"/>
    <n v="1015573"/>
    <n v="670000"/>
    <x v="1"/>
    <s v="YES"/>
    <d v="2024-12-10T00:00:00"/>
  </r>
  <r>
    <x v="3"/>
    <s v="FC"/>
    <x v="8"/>
    <x v="16"/>
    <x v="0"/>
    <n v="1014333"/>
    <n v="828000"/>
    <x v="0"/>
    <s v="YES"/>
    <d v="2024-10-30T00:00:00"/>
  </r>
  <r>
    <x v="3"/>
    <s v="FC"/>
    <x v="8"/>
    <x v="16"/>
    <x v="0"/>
    <n v="1009301"/>
    <n v="560000"/>
    <x v="1"/>
    <s v="YES"/>
    <d v="2024-06-21T00:00:00"/>
  </r>
  <r>
    <x v="3"/>
    <s v="FC"/>
    <x v="8"/>
    <x v="16"/>
    <x v="0"/>
    <n v="1009298"/>
    <n v="442000"/>
    <x v="0"/>
    <s v="YES"/>
    <d v="2024-06-21T00:00:00"/>
  </r>
  <r>
    <x v="3"/>
    <s v="FC"/>
    <x v="8"/>
    <x v="16"/>
    <x v="1"/>
    <n v="1009295"/>
    <n v="459000"/>
    <x v="1"/>
    <s v="YES"/>
    <d v="2024-06-21T00:00:00"/>
  </r>
  <r>
    <x v="3"/>
    <s v="FC"/>
    <x v="2"/>
    <x v="22"/>
    <x v="2"/>
    <n v="1009294"/>
    <n v="140000"/>
    <x v="1"/>
    <s v="YES"/>
    <d v="2024-06-21T00:00:00"/>
  </r>
  <r>
    <x v="3"/>
    <s v="FC"/>
    <x v="8"/>
    <x v="16"/>
    <x v="0"/>
    <n v="1009285"/>
    <n v="585000"/>
    <x v="1"/>
    <s v="YES"/>
    <d v="2024-06-21T00:00:00"/>
  </r>
  <r>
    <x v="3"/>
    <s v="FC"/>
    <x v="11"/>
    <x v="20"/>
    <x v="1"/>
    <n v="1013493"/>
    <n v="410000"/>
    <x v="1"/>
    <s v="YES"/>
    <d v="2024-10-16T00:00:00"/>
  </r>
  <r>
    <x v="3"/>
    <s v="FC"/>
    <x v="10"/>
    <x v="18"/>
    <x v="0"/>
    <n v="1009267"/>
    <n v="1285000"/>
    <x v="1"/>
    <s v="YES"/>
    <d v="2024-06-20T00:00:00"/>
  </r>
  <r>
    <x v="3"/>
    <s v="FC"/>
    <x v="8"/>
    <x v="16"/>
    <x v="0"/>
    <n v="1015299"/>
    <n v="1009845.49"/>
    <x v="0"/>
    <s v="YES"/>
    <d v="2024-11-27T00:00:00"/>
  </r>
  <r>
    <x v="3"/>
    <s v="FC"/>
    <x v="8"/>
    <x v="16"/>
    <x v="0"/>
    <n v="1013448"/>
    <n v="547500"/>
    <x v="1"/>
    <s v="YES"/>
    <d v="2024-10-15T00:00:00"/>
  </r>
  <r>
    <x v="3"/>
    <s v="FC"/>
    <x v="8"/>
    <x v="16"/>
    <x v="2"/>
    <n v="1013454"/>
    <n v="576000"/>
    <x v="1"/>
    <s v="YES"/>
    <d v="2024-10-15T00:00:00"/>
  </r>
  <r>
    <x v="3"/>
    <s v="FC"/>
    <x v="9"/>
    <x v="19"/>
    <x v="0"/>
    <n v="1013458"/>
    <n v="715000"/>
    <x v="1"/>
    <s v="YES"/>
    <d v="2024-10-15T00:00:00"/>
  </r>
  <r>
    <x v="3"/>
    <s v="FC"/>
    <x v="8"/>
    <x v="16"/>
    <x v="0"/>
    <n v="1011733"/>
    <n v="710000"/>
    <x v="1"/>
    <s v="YES"/>
    <d v="2024-09-03T00:00:00"/>
  </r>
  <r>
    <x v="3"/>
    <s v="FC"/>
    <x v="8"/>
    <x v="16"/>
    <x v="2"/>
    <n v="1013471"/>
    <n v="100000"/>
    <x v="1"/>
    <s v="YES"/>
    <d v="2024-10-16T00:00:00"/>
  </r>
  <r>
    <x v="3"/>
    <s v="FC"/>
    <x v="8"/>
    <x v="16"/>
    <x v="0"/>
    <n v="1011726"/>
    <n v="622000"/>
    <x v="1"/>
    <s v="YES"/>
    <d v="2024-09-03T00:00:00"/>
  </r>
  <r>
    <x v="3"/>
    <s v="FC"/>
    <x v="8"/>
    <x v="16"/>
    <x v="2"/>
    <n v="1014330"/>
    <n v="150000"/>
    <x v="1"/>
    <s v="YES"/>
    <d v="2024-10-30T00:00:00"/>
  </r>
  <r>
    <x v="3"/>
    <s v="FC"/>
    <x v="8"/>
    <x v="16"/>
    <x v="1"/>
    <n v="1011347"/>
    <n v="398000"/>
    <x v="0"/>
    <s v="YES"/>
    <d v="2024-08-21T00:00:00"/>
  </r>
  <r>
    <x v="3"/>
    <s v="FC"/>
    <x v="8"/>
    <x v="16"/>
    <x v="2"/>
    <n v="1015703"/>
    <n v="586000"/>
    <x v="1"/>
    <s v="YES"/>
    <d v="2024-12-13T00:00:00"/>
  </r>
  <r>
    <x v="3"/>
    <s v="FC"/>
    <x v="9"/>
    <x v="17"/>
    <x v="1"/>
    <n v="1015239"/>
    <n v="513729"/>
    <x v="0"/>
    <s v="YES"/>
    <d v="2024-11-26T00:00:00"/>
  </r>
  <r>
    <x v="3"/>
    <s v="FC"/>
    <x v="9"/>
    <x v="17"/>
    <x v="1"/>
    <n v="1015264"/>
    <n v="407990"/>
    <x v="0"/>
    <s v="YES"/>
    <d v="2024-11-26T00:00:00"/>
  </r>
  <r>
    <x v="3"/>
    <s v="FC"/>
    <x v="11"/>
    <x v="20"/>
    <x v="0"/>
    <n v="1011416"/>
    <n v="1500000"/>
    <x v="1"/>
    <s v="YES"/>
    <d v="2024-08-23T00:00:00"/>
  </r>
  <r>
    <x v="3"/>
    <s v="FC"/>
    <x v="11"/>
    <x v="20"/>
    <x v="0"/>
    <n v="1011388"/>
    <n v="1130000"/>
    <x v="1"/>
    <s v="YES"/>
    <d v="2024-08-22T00:00:00"/>
  </r>
  <r>
    <x v="3"/>
    <s v="FC"/>
    <x v="8"/>
    <x v="16"/>
    <x v="2"/>
    <n v="1015613"/>
    <n v="450000"/>
    <x v="1"/>
    <s v="YES"/>
    <d v="2024-12-10T00:00:00"/>
  </r>
  <r>
    <x v="3"/>
    <s v="FC"/>
    <x v="8"/>
    <x v="16"/>
    <x v="0"/>
    <n v="1011354"/>
    <n v="805000"/>
    <x v="1"/>
    <s v="YES"/>
    <d v="2024-08-21T00:00:00"/>
  </r>
  <r>
    <x v="3"/>
    <s v="FC"/>
    <x v="9"/>
    <x v="17"/>
    <x v="0"/>
    <n v="1015697"/>
    <n v="826602"/>
    <x v="0"/>
    <s v="YES"/>
    <d v="2024-12-13T00:00:00"/>
  </r>
  <r>
    <x v="3"/>
    <s v="FC"/>
    <x v="9"/>
    <x v="17"/>
    <x v="1"/>
    <n v="1015283"/>
    <n v="470000"/>
    <x v="0"/>
    <s v="YES"/>
    <d v="2024-11-26T00:00:00"/>
  </r>
  <r>
    <x v="3"/>
    <s v="FC"/>
    <x v="8"/>
    <x v="16"/>
    <x v="1"/>
    <n v="1011336"/>
    <n v="401000"/>
    <x v="0"/>
    <s v="YES"/>
    <d v="2024-08-21T00:00:00"/>
  </r>
  <r>
    <x v="3"/>
    <s v="FC"/>
    <x v="8"/>
    <x v="16"/>
    <x v="0"/>
    <n v="1011233"/>
    <n v="1185000"/>
    <x v="1"/>
    <s v="YES"/>
    <d v="2024-08-21T00:00:00"/>
  </r>
  <r>
    <x v="3"/>
    <s v="FC"/>
    <x v="10"/>
    <x v="18"/>
    <x v="0"/>
    <n v="1011185"/>
    <n v="1332000"/>
    <x v="1"/>
    <s v="YES"/>
    <d v="2024-08-20T00:00:00"/>
  </r>
  <r>
    <x v="3"/>
    <s v="FC"/>
    <x v="9"/>
    <x v="17"/>
    <x v="0"/>
    <n v="1015289"/>
    <n v="609634"/>
    <x v="0"/>
    <s v="YES"/>
    <d v="2024-11-26T00:00:00"/>
  </r>
  <r>
    <x v="3"/>
    <s v="FC"/>
    <x v="8"/>
    <x v="16"/>
    <x v="0"/>
    <n v="1011091"/>
    <n v="1159000"/>
    <x v="1"/>
    <s v="YES"/>
    <d v="2024-08-19T00:00:00"/>
  </r>
  <r>
    <x v="3"/>
    <s v="FC"/>
    <x v="9"/>
    <x v="19"/>
    <x v="0"/>
    <n v="1011368"/>
    <n v="1028000"/>
    <x v="1"/>
    <s v="YES"/>
    <d v="2024-08-21T00:00:00"/>
  </r>
  <r>
    <x v="3"/>
    <s v="FC"/>
    <x v="9"/>
    <x v="17"/>
    <x v="1"/>
    <n v="1011647"/>
    <n v="400667"/>
    <x v="0"/>
    <s v="YES"/>
    <d v="2024-08-30T00:00:00"/>
  </r>
  <r>
    <x v="3"/>
    <s v="FC"/>
    <x v="9"/>
    <x v="17"/>
    <x v="0"/>
    <n v="1013483"/>
    <n v="750000"/>
    <x v="0"/>
    <s v="YES"/>
    <d v="2024-10-16T00:00:00"/>
  </r>
  <r>
    <x v="3"/>
    <s v="FC"/>
    <x v="8"/>
    <x v="16"/>
    <x v="2"/>
    <n v="1011670"/>
    <n v="1100000"/>
    <x v="1"/>
    <s v="YES"/>
    <d v="2024-08-30T00:00:00"/>
  </r>
  <r>
    <x v="3"/>
    <s v="FC"/>
    <x v="9"/>
    <x v="17"/>
    <x v="0"/>
    <n v="1015305"/>
    <n v="661977"/>
    <x v="0"/>
    <s v="YES"/>
    <d v="2024-11-27T00:00:00"/>
  </r>
  <r>
    <x v="3"/>
    <s v="FC"/>
    <x v="8"/>
    <x v="16"/>
    <x v="0"/>
    <n v="1011654"/>
    <n v="390000"/>
    <x v="1"/>
    <s v="YES"/>
    <d v="2024-08-30T00:00:00"/>
  </r>
  <r>
    <x v="3"/>
    <s v="FC"/>
    <x v="9"/>
    <x v="17"/>
    <x v="0"/>
    <n v="1015308"/>
    <n v="699990"/>
    <x v="0"/>
    <s v="YES"/>
    <d v="2024-11-27T00:00:00"/>
  </r>
  <r>
    <x v="3"/>
    <s v="FC"/>
    <x v="8"/>
    <x v="16"/>
    <x v="0"/>
    <n v="1015318"/>
    <n v="595000"/>
    <x v="1"/>
    <s v="YES"/>
    <d v="2024-11-27T00:00:00"/>
  </r>
  <r>
    <x v="3"/>
    <s v="FC"/>
    <x v="11"/>
    <x v="20"/>
    <x v="0"/>
    <n v="1011417"/>
    <n v="10650000"/>
    <x v="1"/>
    <s v="YES"/>
    <d v="2024-08-23T00:00:00"/>
  </r>
  <r>
    <x v="3"/>
    <s v="FC"/>
    <x v="9"/>
    <x v="23"/>
    <x v="0"/>
    <n v="1015325"/>
    <n v="420000"/>
    <x v="1"/>
    <s v="YES"/>
    <d v="2024-11-27T00:00:00"/>
  </r>
  <r>
    <x v="3"/>
    <s v="FC"/>
    <x v="9"/>
    <x v="17"/>
    <x v="1"/>
    <n v="1011422"/>
    <n v="462324"/>
    <x v="0"/>
    <s v="YES"/>
    <d v="2024-08-23T00:00:00"/>
  </r>
  <r>
    <x v="3"/>
    <s v="FC"/>
    <x v="11"/>
    <x v="20"/>
    <x v="0"/>
    <n v="1015393"/>
    <n v="2100000"/>
    <x v="1"/>
    <s v="YES"/>
    <d v="2024-12-03T00:00:00"/>
  </r>
  <r>
    <x v="3"/>
    <s v="FC"/>
    <x v="9"/>
    <x v="17"/>
    <x v="0"/>
    <n v="1015398"/>
    <n v="559990"/>
    <x v="0"/>
    <s v="YES"/>
    <d v="2024-12-03T00:00:00"/>
  </r>
  <r>
    <x v="3"/>
    <s v="FC"/>
    <x v="9"/>
    <x v="17"/>
    <x v="0"/>
    <n v="1015435"/>
    <n v="815497"/>
    <x v="0"/>
    <s v="YES"/>
    <d v="2024-12-04T00:00:00"/>
  </r>
  <r>
    <x v="3"/>
    <s v="FC"/>
    <x v="9"/>
    <x v="17"/>
    <x v="0"/>
    <n v="1011642"/>
    <n v="550000"/>
    <x v="0"/>
    <s v="YES"/>
    <d v="2024-08-30T00:00:00"/>
  </r>
  <r>
    <x v="3"/>
    <s v="FC"/>
    <x v="9"/>
    <x v="17"/>
    <x v="0"/>
    <n v="1015694"/>
    <n v="564816"/>
    <x v="0"/>
    <s v="YES"/>
    <d v="2024-12-13T00:00:00"/>
  </r>
  <r>
    <x v="3"/>
    <s v="FC"/>
    <x v="9"/>
    <x v="17"/>
    <x v="0"/>
    <n v="1011675"/>
    <n v="525813"/>
    <x v="0"/>
    <s v="YES"/>
    <d v="2024-08-30T00:00:00"/>
  </r>
  <r>
    <x v="3"/>
    <s v="FC"/>
    <x v="9"/>
    <x v="17"/>
    <x v="0"/>
    <n v="1011652"/>
    <n v="497785"/>
    <x v="0"/>
    <s v="YES"/>
    <d v="2024-08-30T00:00:00"/>
  </r>
  <r>
    <x v="3"/>
    <s v="FC"/>
    <x v="9"/>
    <x v="17"/>
    <x v="0"/>
    <n v="1009563"/>
    <n v="642041"/>
    <x v="0"/>
    <s v="YES"/>
    <d v="2024-06-28T00:00:00"/>
  </r>
  <r>
    <x v="3"/>
    <s v="FC"/>
    <x v="8"/>
    <x v="16"/>
    <x v="0"/>
    <n v="1014446"/>
    <n v="1029021.5"/>
    <x v="0"/>
    <s v="YES"/>
    <d v="2024-10-31T00:00:00"/>
  </r>
  <r>
    <x v="3"/>
    <s v="FC"/>
    <x v="8"/>
    <x v="16"/>
    <x v="0"/>
    <n v="1013801"/>
    <n v="544000"/>
    <x v="1"/>
    <s v="YES"/>
    <d v="2024-10-23T00:00:00"/>
  </r>
  <r>
    <x v="3"/>
    <s v="FC"/>
    <x v="11"/>
    <x v="20"/>
    <x v="5"/>
    <n v="1014443"/>
    <n v="800000"/>
    <x v="1"/>
    <s v="YES"/>
    <d v="2024-10-31T00:00:00"/>
  </r>
  <r>
    <x v="3"/>
    <s v="FC"/>
    <x v="8"/>
    <x v="16"/>
    <x v="5"/>
    <n v="1009603"/>
    <n v="850000"/>
    <x v="1"/>
    <s v="YES"/>
    <d v="2024-07-01T00:00:00"/>
  </r>
  <r>
    <x v="3"/>
    <s v="FC"/>
    <x v="9"/>
    <x v="17"/>
    <x v="0"/>
    <n v="1009420"/>
    <n v="548328"/>
    <x v="0"/>
    <s v="YES"/>
    <d v="2024-06-25T00:00:00"/>
  </r>
  <r>
    <x v="3"/>
    <s v="FC"/>
    <x v="9"/>
    <x v="17"/>
    <x v="0"/>
    <n v="1013504"/>
    <n v="553184"/>
    <x v="0"/>
    <s v="YES"/>
    <d v="2024-10-16T00:00:00"/>
  </r>
  <r>
    <x v="3"/>
    <s v="FC"/>
    <x v="9"/>
    <x v="21"/>
    <x v="0"/>
    <n v="1009577"/>
    <n v="1355000"/>
    <x v="1"/>
    <s v="YES"/>
    <d v="2024-06-28T00:00:00"/>
  </r>
  <r>
    <x v="3"/>
    <s v="FC"/>
    <x v="9"/>
    <x v="17"/>
    <x v="1"/>
    <n v="1014399"/>
    <n v="524990"/>
    <x v="0"/>
    <s v="YES"/>
    <d v="2024-10-31T00:00:00"/>
  </r>
  <r>
    <x v="3"/>
    <s v="FC"/>
    <x v="8"/>
    <x v="16"/>
    <x v="0"/>
    <n v="1009414"/>
    <n v="469900"/>
    <x v="1"/>
    <s v="YES"/>
    <d v="2024-06-25T00:00:00"/>
  </r>
  <r>
    <x v="3"/>
    <s v="FC"/>
    <x v="9"/>
    <x v="17"/>
    <x v="0"/>
    <n v="1013891"/>
    <n v="545341"/>
    <x v="0"/>
    <s v="YES"/>
    <d v="2024-10-24T00:00:00"/>
  </r>
  <r>
    <x v="3"/>
    <s v="FC"/>
    <x v="9"/>
    <x v="17"/>
    <x v="0"/>
    <n v="1016019"/>
    <n v="819000"/>
    <x v="0"/>
    <s v="YES"/>
    <d v="2024-12-20T00:00:00"/>
  </r>
  <r>
    <x v="3"/>
    <s v="FC"/>
    <x v="8"/>
    <x v="16"/>
    <x v="0"/>
    <n v="1009544"/>
    <n v="595000"/>
    <x v="1"/>
    <s v="YES"/>
    <d v="2024-06-28T00:00:00"/>
  </r>
  <r>
    <x v="3"/>
    <s v="FC"/>
    <x v="9"/>
    <x v="17"/>
    <x v="0"/>
    <n v="1009549"/>
    <n v="669400"/>
    <x v="0"/>
    <s v="YES"/>
    <d v="2024-06-28T00:00:00"/>
  </r>
  <r>
    <x v="3"/>
    <s v="FC"/>
    <x v="9"/>
    <x v="17"/>
    <x v="0"/>
    <n v="1013880"/>
    <n v="727114"/>
    <x v="0"/>
    <s v="YES"/>
    <d v="2024-10-24T00:00:00"/>
  </r>
  <r>
    <x v="3"/>
    <s v="FC"/>
    <x v="9"/>
    <x v="17"/>
    <x v="0"/>
    <n v="1013687"/>
    <n v="642690"/>
    <x v="0"/>
    <s v="YES"/>
    <d v="2024-10-18T00:00:00"/>
  </r>
  <r>
    <x v="3"/>
    <s v="FC"/>
    <x v="2"/>
    <x v="22"/>
    <x v="0"/>
    <n v="1013794"/>
    <n v="469000"/>
    <x v="1"/>
    <s v="YES"/>
    <d v="2024-10-23T00:00:00"/>
  </r>
  <r>
    <x v="3"/>
    <s v="FC"/>
    <x v="11"/>
    <x v="20"/>
    <x v="0"/>
    <n v="1009372"/>
    <n v="1987500"/>
    <x v="1"/>
    <s v="YES"/>
    <d v="2024-06-24T00:00:00"/>
  </r>
  <r>
    <x v="3"/>
    <s v="FC"/>
    <x v="8"/>
    <x v="16"/>
    <x v="0"/>
    <n v="1013990"/>
    <n v="665000"/>
    <x v="1"/>
    <s v="YES"/>
    <d v="2024-10-28T00:00:00"/>
  </r>
  <r>
    <x v="3"/>
    <s v="FC"/>
    <x v="11"/>
    <x v="20"/>
    <x v="1"/>
    <n v="1014002"/>
    <n v="697000"/>
    <x v="1"/>
    <s v="YES"/>
    <d v="2024-10-28T00:00:00"/>
  </r>
  <r>
    <x v="3"/>
    <s v="FC"/>
    <x v="9"/>
    <x v="17"/>
    <x v="0"/>
    <n v="1013809"/>
    <n v="558690"/>
    <x v="0"/>
    <s v="YES"/>
    <d v="2024-10-23T00:00:00"/>
  </r>
  <r>
    <x v="3"/>
    <s v="FC"/>
    <x v="8"/>
    <x v="16"/>
    <x v="0"/>
    <n v="1009333"/>
    <n v="400000"/>
    <x v="1"/>
    <s v="YES"/>
    <d v="2024-06-24T00:00:00"/>
  </r>
  <r>
    <x v="3"/>
    <s v="FC"/>
    <x v="11"/>
    <x v="20"/>
    <x v="0"/>
    <n v="1009604"/>
    <n v="1500000"/>
    <x v="1"/>
    <s v="YES"/>
    <d v="2024-07-01T00:00:00"/>
  </r>
  <r>
    <x v="3"/>
    <s v="FC"/>
    <x v="9"/>
    <x v="17"/>
    <x v="1"/>
    <n v="1016015"/>
    <n v="460000"/>
    <x v="0"/>
    <s v="YES"/>
    <d v="2024-12-20T00:00:00"/>
  </r>
  <r>
    <x v="3"/>
    <s v="FC"/>
    <x v="11"/>
    <x v="20"/>
    <x v="0"/>
    <n v="1009607"/>
    <n v="1060000"/>
    <x v="1"/>
    <s v="YES"/>
    <d v="2024-07-01T00:00:00"/>
  </r>
  <r>
    <x v="3"/>
    <s v="FC"/>
    <x v="9"/>
    <x v="19"/>
    <x v="0"/>
    <n v="1013820"/>
    <n v="579000"/>
    <x v="1"/>
    <s v="YES"/>
    <d v="2024-10-23T00:00:00"/>
  </r>
  <r>
    <x v="3"/>
    <s v="FC"/>
    <x v="11"/>
    <x v="20"/>
    <x v="0"/>
    <n v="1013988"/>
    <n v="1975000"/>
    <x v="1"/>
    <s v="YES"/>
    <d v="2024-10-28T00:00:00"/>
  </r>
  <r>
    <x v="3"/>
    <s v="FC"/>
    <x v="9"/>
    <x v="17"/>
    <x v="1"/>
    <n v="1014453"/>
    <n v="399990"/>
    <x v="0"/>
    <s v="YES"/>
    <d v="2024-10-31T00:00:00"/>
  </r>
  <r>
    <x v="4"/>
    <s v="LT"/>
    <x v="13"/>
    <x v="27"/>
    <x v="0"/>
    <n v="1011356"/>
    <n v="430000"/>
    <x v="1"/>
    <s v="YES"/>
    <d v="2024-08-21T00:00:00"/>
  </r>
  <r>
    <x v="4"/>
    <s v="LT"/>
    <x v="13"/>
    <x v="27"/>
    <x v="0"/>
    <n v="1014825"/>
    <n v="530000"/>
    <x v="1"/>
    <s v="YES"/>
    <d v="2024-11-12T00:00:00"/>
  </r>
  <r>
    <x v="4"/>
    <s v="LT"/>
    <x v="13"/>
    <x v="27"/>
    <x v="0"/>
    <n v="1013824"/>
    <n v="300000"/>
    <x v="1"/>
    <s v="YES"/>
    <d v="2024-10-23T00:00:00"/>
  </r>
  <r>
    <x v="4"/>
    <s v="LT"/>
    <x v="13"/>
    <x v="27"/>
    <x v="0"/>
    <n v="1015549"/>
    <n v="555700"/>
    <x v="1"/>
    <s v="YES"/>
    <d v="2024-12-09T00:00:00"/>
  </r>
  <r>
    <x v="4"/>
    <s v="LT"/>
    <x v="13"/>
    <x v="27"/>
    <x v="0"/>
    <n v="1006785"/>
    <n v="517600"/>
    <x v="1"/>
    <s v="YES"/>
    <d v="2024-04-17T00:00:00"/>
  </r>
  <r>
    <x v="4"/>
    <s v="LT"/>
    <x v="13"/>
    <x v="27"/>
    <x v="0"/>
    <n v="1009687"/>
    <n v="695000"/>
    <x v="1"/>
    <s v="YES"/>
    <d v="2024-07-02T00:00:00"/>
  </r>
  <r>
    <x v="4"/>
    <s v="LT"/>
    <x v="13"/>
    <x v="27"/>
    <x v="0"/>
    <n v="1006263"/>
    <n v="661000"/>
    <x v="1"/>
    <s v="YES"/>
    <d v="2024-04-02T00:00:00"/>
  </r>
  <r>
    <x v="4"/>
    <s v="LT"/>
    <x v="13"/>
    <x v="27"/>
    <x v="0"/>
    <n v="1009090"/>
    <n v="534000"/>
    <x v="1"/>
    <s v="YES"/>
    <d v="2024-06-13T00:00:00"/>
  </r>
  <r>
    <x v="4"/>
    <s v="LT"/>
    <x v="13"/>
    <x v="27"/>
    <x v="0"/>
    <n v="1012533"/>
    <n v="265000"/>
    <x v="1"/>
    <s v="YES"/>
    <d v="2024-09-20T00:00:00"/>
  </r>
  <r>
    <x v="4"/>
    <s v="LT"/>
    <x v="13"/>
    <x v="27"/>
    <x v="0"/>
    <n v="1011087"/>
    <n v="537000"/>
    <x v="1"/>
    <s v="YES"/>
    <d v="2024-08-19T00:00:00"/>
  </r>
  <r>
    <x v="5"/>
    <s v="SIG"/>
    <x v="11"/>
    <x v="28"/>
    <x v="2"/>
    <n v="1014985"/>
    <n v="743500"/>
    <x v="1"/>
    <s v="YES"/>
    <d v="2024-11-18T00:00:00"/>
  </r>
  <r>
    <x v="5"/>
    <s v="SIG"/>
    <x v="11"/>
    <x v="28"/>
    <x v="0"/>
    <n v="1015700"/>
    <n v="2389916"/>
    <x v="1"/>
    <s v="YES"/>
    <d v="2024-12-13T00:00:00"/>
  </r>
  <r>
    <x v="5"/>
    <s v="SIG"/>
    <x v="11"/>
    <x v="28"/>
    <x v="0"/>
    <n v="1010525"/>
    <n v="4650000"/>
    <x v="1"/>
    <s v="YES"/>
    <d v="2024-07-30T00:00:00"/>
  </r>
  <r>
    <x v="5"/>
    <s v="SIG"/>
    <x v="11"/>
    <x v="28"/>
    <x v="0"/>
    <n v="1013729"/>
    <n v="2755000"/>
    <x v="1"/>
    <s v="YES"/>
    <d v="2024-10-21T00:00:00"/>
  </r>
  <r>
    <x v="5"/>
    <s v="SIG"/>
    <x v="2"/>
    <x v="29"/>
    <x v="2"/>
    <n v="1016172"/>
    <n v="301000"/>
    <x v="1"/>
    <s v="YES"/>
    <d v="2024-12-30T00:00:00"/>
  </r>
  <r>
    <x v="5"/>
    <s v="SIG"/>
    <x v="2"/>
    <x v="29"/>
    <x v="0"/>
    <n v="1015675"/>
    <n v="620000"/>
    <x v="1"/>
    <s v="YES"/>
    <d v="2024-12-12T00:00:00"/>
  </r>
  <r>
    <x v="5"/>
    <s v="SIG"/>
    <x v="11"/>
    <x v="28"/>
    <x v="1"/>
    <n v="1004840"/>
    <n v="5800000"/>
    <x v="1"/>
    <s v="YES"/>
    <d v="2024-02-16T00:00:00"/>
  </r>
  <r>
    <x v="5"/>
    <s v="SIG"/>
    <x v="11"/>
    <x v="28"/>
    <x v="0"/>
    <n v="1003674"/>
    <n v="980000"/>
    <x v="1"/>
    <s v="YES"/>
    <d v="2024-01-05T00:00:00"/>
  </r>
  <r>
    <x v="5"/>
    <s v="SIG"/>
    <x v="11"/>
    <x v="28"/>
    <x v="0"/>
    <n v="1004885"/>
    <n v="11250000"/>
    <x v="1"/>
    <s v="YES"/>
    <d v="2024-02-20T00:00:00"/>
  </r>
  <r>
    <x v="5"/>
    <s v="SIG"/>
    <x v="11"/>
    <x v="28"/>
    <x v="2"/>
    <n v="1005192"/>
    <n v="1650000"/>
    <x v="1"/>
    <s v="YES"/>
    <d v="2024-03-01T00:00:00"/>
  </r>
  <r>
    <x v="5"/>
    <s v="SIG"/>
    <x v="11"/>
    <x v="28"/>
    <x v="3"/>
    <n v="1012271"/>
    <n v="450000"/>
    <x v="1"/>
    <s v="YES"/>
    <d v="2024-09-16T00:00:00"/>
  </r>
  <r>
    <x v="5"/>
    <s v="SIG"/>
    <x v="11"/>
    <x v="28"/>
    <x v="0"/>
    <n v="1015985"/>
    <n v="980000"/>
    <x v="1"/>
    <s v="YES"/>
    <d v="2024-12-20T00:00:00"/>
  </r>
  <r>
    <x v="5"/>
    <s v="SIG"/>
    <x v="11"/>
    <x v="28"/>
    <x v="0"/>
    <n v="1009480"/>
    <n v="3400000"/>
    <x v="1"/>
    <s v="YES"/>
    <d v="2024-06-26T00:00:00"/>
  </r>
  <r>
    <x v="5"/>
    <s v="SIG"/>
    <x v="11"/>
    <x v="28"/>
    <x v="1"/>
    <n v="1015285"/>
    <n v="1900000"/>
    <x v="1"/>
    <s v="YES"/>
    <d v="2024-11-26T00:00:00"/>
  </r>
  <r>
    <x v="5"/>
    <s v="SIG"/>
    <x v="11"/>
    <x v="28"/>
    <x v="0"/>
    <n v="1003932"/>
    <n v="2700000"/>
    <x v="1"/>
    <s v="YES"/>
    <d v="2024-01-17T00:00:00"/>
  </r>
  <r>
    <x v="5"/>
    <s v="SIG"/>
    <x v="11"/>
    <x v="28"/>
    <x v="1"/>
    <n v="1014823"/>
    <n v="540000"/>
    <x v="1"/>
    <s v="YES"/>
    <d v="2024-11-12T00:00:00"/>
  </r>
  <r>
    <x v="5"/>
    <s v="SIG"/>
    <x v="11"/>
    <x v="28"/>
    <x v="1"/>
    <n v="1006648"/>
    <n v="2334551"/>
    <x v="1"/>
    <s v="YES"/>
    <d v="2024-04-15T00:00:00"/>
  </r>
  <r>
    <x v="5"/>
    <s v="SIG"/>
    <x v="11"/>
    <x v="28"/>
    <x v="0"/>
    <n v="1006507"/>
    <n v="2295000"/>
    <x v="1"/>
    <s v="YES"/>
    <d v="2024-04-10T00:00:00"/>
  </r>
  <r>
    <x v="5"/>
    <s v="SIG"/>
    <x v="11"/>
    <x v="28"/>
    <x v="1"/>
    <n v="1010118"/>
    <n v="700000"/>
    <x v="1"/>
    <s v="YES"/>
    <d v="2024-07-18T00:00:00"/>
  </r>
  <r>
    <x v="5"/>
    <s v="SIG"/>
    <x v="11"/>
    <x v="28"/>
    <x v="0"/>
    <n v="1015886"/>
    <n v="957500"/>
    <x v="1"/>
    <s v="YES"/>
    <d v="2024-12-17T00:00:00"/>
  </r>
  <r>
    <x v="5"/>
    <s v="SIG"/>
    <x v="11"/>
    <x v="28"/>
    <x v="2"/>
    <n v="1010856"/>
    <n v="400000"/>
    <x v="1"/>
    <s v="YES"/>
    <d v="2024-08-09T00:00:00"/>
  </r>
  <r>
    <x v="5"/>
    <s v="SIG"/>
    <x v="11"/>
    <x v="28"/>
    <x v="5"/>
    <n v="1005190"/>
    <n v="475000"/>
    <x v="1"/>
    <s v="YES"/>
    <d v="2024-03-01T00:00:00"/>
  </r>
  <r>
    <x v="5"/>
    <s v="SIG"/>
    <x v="11"/>
    <x v="28"/>
    <x v="0"/>
    <n v="1010096"/>
    <n v="12250000"/>
    <x v="1"/>
    <s v="YES"/>
    <d v="2024-07-17T00:00:00"/>
  </r>
  <r>
    <x v="5"/>
    <s v="SIG"/>
    <x v="11"/>
    <x v="28"/>
    <x v="0"/>
    <n v="1005920"/>
    <n v="876735"/>
    <x v="0"/>
    <s v="YES"/>
    <d v="2024-03-22T00:00:00"/>
  </r>
  <r>
    <x v="5"/>
    <s v="SIG"/>
    <x v="11"/>
    <x v="28"/>
    <x v="2"/>
    <n v="1010098"/>
    <n v="1000000"/>
    <x v="1"/>
    <s v="YES"/>
    <d v="2024-07-17T00:00:00"/>
  </r>
  <r>
    <x v="5"/>
    <s v="SIG"/>
    <x v="3"/>
    <x v="29"/>
    <x v="0"/>
    <n v="1005985"/>
    <n v="1495200"/>
    <x v="1"/>
    <s v="YES"/>
    <d v="2024-03-25T00:00:00"/>
  </r>
  <r>
    <x v="5"/>
    <s v="SIG"/>
    <x v="11"/>
    <x v="28"/>
    <x v="0"/>
    <n v="1010188"/>
    <n v="1163000"/>
    <x v="1"/>
    <s v="YES"/>
    <d v="2024-07-19T00:00:00"/>
  </r>
  <r>
    <x v="5"/>
    <s v="SIG"/>
    <x v="11"/>
    <x v="28"/>
    <x v="0"/>
    <n v="1015826"/>
    <n v="1045000"/>
    <x v="1"/>
    <s v="YES"/>
    <d v="2024-12-16T00:00:00"/>
  </r>
  <r>
    <x v="5"/>
    <s v="SIG"/>
    <x v="3"/>
    <x v="29"/>
    <x v="0"/>
    <n v="1004473"/>
    <n v="625000"/>
    <x v="1"/>
    <s v="YES"/>
    <d v="2024-02-02T00:00:00"/>
  </r>
  <r>
    <x v="5"/>
    <s v="SIG"/>
    <x v="3"/>
    <x v="29"/>
    <x v="0"/>
    <n v="1010842"/>
    <n v="570200"/>
    <x v="1"/>
    <s v="YES"/>
    <d v="2024-08-08T00:00:00"/>
  </r>
  <r>
    <x v="5"/>
    <s v="SIG"/>
    <x v="11"/>
    <x v="28"/>
    <x v="2"/>
    <n v="1015897"/>
    <n v="235000"/>
    <x v="1"/>
    <s v="YES"/>
    <d v="2024-12-17T00:00:00"/>
  </r>
  <r>
    <x v="5"/>
    <s v="SIG"/>
    <x v="11"/>
    <x v="28"/>
    <x v="2"/>
    <n v="1013450"/>
    <n v="500000"/>
    <x v="1"/>
    <s v="YES"/>
    <d v="2024-10-15T00:00:00"/>
  </r>
  <r>
    <x v="5"/>
    <s v="SIG"/>
    <x v="11"/>
    <x v="28"/>
    <x v="1"/>
    <n v="1006260"/>
    <n v="450000"/>
    <x v="1"/>
    <s v="YES"/>
    <d v="2024-04-02T00:00:00"/>
  </r>
  <r>
    <x v="5"/>
    <s v="SIG"/>
    <x v="11"/>
    <x v="28"/>
    <x v="0"/>
    <n v="1004115"/>
    <n v="375000"/>
    <x v="1"/>
    <s v="YES"/>
    <d v="2024-01-23T00:00:00"/>
  </r>
  <r>
    <x v="5"/>
    <s v="SIG"/>
    <x v="11"/>
    <x v="28"/>
    <x v="1"/>
    <n v="1010708"/>
    <n v="745000"/>
    <x v="1"/>
    <s v="YES"/>
    <d v="2024-08-05T00:00:00"/>
  </r>
  <r>
    <x v="5"/>
    <s v="SIG"/>
    <x v="11"/>
    <x v="28"/>
    <x v="2"/>
    <n v="1007558"/>
    <n v="792500"/>
    <x v="1"/>
    <s v="YES"/>
    <d v="2024-05-10T00:00:00"/>
  </r>
  <r>
    <x v="5"/>
    <s v="SIG"/>
    <x v="11"/>
    <x v="28"/>
    <x v="2"/>
    <n v="1014403"/>
    <n v="467500"/>
    <x v="1"/>
    <s v="YES"/>
    <d v="2024-10-31T00:00:00"/>
  </r>
  <r>
    <x v="5"/>
    <s v="SIG"/>
    <x v="11"/>
    <x v="28"/>
    <x v="0"/>
    <n v="1007487"/>
    <n v="829949"/>
    <x v="0"/>
    <s v="YES"/>
    <d v="2024-05-08T00:00:00"/>
  </r>
  <r>
    <x v="5"/>
    <s v="SIG"/>
    <x v="3"/>
    <x v="29"/>
    <x v="0"/>
    <n v="1005704"/>
    <n v="415000"/>
    <x v="1"/>
    <s v="YES"/>
    <d v="2024-03-18T00:00:00"/>
  </r>
  <r>
    <x v="5"/>
    <s v="SIG"/>
    <x v="11"/>
    <x v="28"/>
    <x v="2"/>
    <n v="1005453"/>
    <n v="375000"/>
    <x v="1"/>
    <s v="YES"/>
    <d v="2024-03-11T00:00:00"/>
  </r>
  <r>
    <x v="5"/>
    <s v="SIG"/>
    <x v="11"/>
    <x v="28"/>
    <x v="0"/>
    <n v="1013844"/>
    <n v="975000"/>
    <x v="1"/>
    <s v="YES"/>
    <d v="2024-10-24T00:00:00"/>
  </r>
  <r>
    <x v="5"/>
    <s v="SIG"/>
    <x v="11"/>
    <x v="28"/>
    <x v="2"/>
    <n v="1014497"/>
    <n v="1360000"/>
    <x v="1"/>
    <s v="YES"/>
    <d v="2024-11-01T00:00:00"/>
  </r>
  <r>
    <x v="5"/>
    <s v="SIG"/>
    <x v="11"/>
    <x v="28"/>
    <x v="2"/>
    <n v="1014655"/>
    <n v="349000"/>
    <x v="1"/>
    <s v="YES"/>
    <d v="2024-11-05T00:00:00"/>
  </r>
  <r>
    <x v="5"/>
    <s v="SIG"/>
    <x v="11"/>
    <x v="28"/>
    <x v="1"/>
    <n v="1010586"/>
    <n v="765000"/>
    <x v="1"/>
    <s v="YES"/>
    <d v="2024-07-31T00:00:00"/>
  </r>
  <r>
    <x v="5"/>
    <s v="SIG"/>
    <x v="11"/>
    <x v="28"/>
    <x v="0"/>
    <n v="1014998"/>
    <n v="1265000"/>
    <x v="1"/>
    <s v="YES"/>
    <d v="2024-11-18T00:00:00"/>
  </r>
  <r>
    <x v="5"/>
    <s v="SIG"/>
    <x v="11"/>
    <x v="28"/>
    <x v="0"/>
    <n v="1010591"/>
    <n v="9575000"/>
    <x v="1"/>
    <s v="YES"/>
    <d v="2024-07-31T00:00:00"/>
  </r>
  <r>
    <x v="5"/>
    <s v="SIG"/>
    <x v="11"/>
    <x v="28"/>
    <x v="1"/>
    <n v="1004380"/>
    <n v="1050000"/>
    <x v="1"/>
    <s v="YES"/>
    <d v="2024-01-31T00:00:00"/>
  </r>
  <r>
    <x v="5"/>
    <s v="SIG"/>
    <x v="11"/>
    <x v="28"/>
    <x v="2"/>
    <n v="1013972"/>
    <n v="425000"/>
    <x v="1"/>
    <s v="YES"/>
    <d v="2024-10-28T00:00:00"/>
  </r>
  <r>
    <x v="5"/>
    <s v="SIG"/>
    <x v="11"/>
    <x v="28"/>
    <x v="2"/>
    <n v="1013977"/>
    <n v="1190000"/>
    <x v="1"/>
    <s v="YES"/>
    <d v="2024-10-28T00:00:00"/>
  </r>
  <r>
    <x v="5"/>
    <s v="SIG"/>
    <x v="11"/>
    <x v="28"/>
    <x v="1"/>
    <n v="1015062"/>
    <n v="2068093"/>
    <x v="1"/>
    <s v="YES"/>
    <d v="2024-11-20T00:00:00"/>
  </r>
  <r>
    <x v="5"/>
    <s v="SIG"/>
    <x v="11"/>
    <x v="28"/>
    <x v="0"/>
    <n v="1015120"/>
    <n v="1857780"/>
    <x v="1"/>
    <s v="YES"/>
    <d v="2024-11-22T00:00:00"/>
  </r>
  <r>
    <x v="5"/>
    <s v="SIG"/>
    <x v="11"/>
    <x v="28"/>
    <x v="2"/>
    <n v="1014203"/>
    <n v="573750"/>
    <x v="1"/>
    <s v="YES"/>
    <d v="2024-10-29T00:00:00"/>
  </r>
  <r>
    <x v="5"/>
    <s v="SIG"/>
    <x v="3"/>
    <x v="29"/>
    <x v="0"/>
    <n v="1005446"/>
    <n v="439000"/>
    <x v="1"/>
    <s v="YES"/>
    <d v="2024-03-11T00:00:00"/>
  </r>
  <r>
    <x v="5"/>
    <s v="SIG"/>
    <x v="11"/>
    <x v="28"/>
    <x v="0"/>
    <n v="1010967"/>
    <n v="745000"/>
    <x v="1"/>
    <s v="YES"/>
    <d v="2024-08-14T00:00:00"/>
  </r>
  <r>
    <x v="5"/>
    <s v="SIG"/>
    <x v="11"/>
    <x v="28"/>
    <x v="2"/>
    <n v="1015343"/>
    <n v="650000"/>
    <x v="1"/>
    <s v="YES"/>
    <d v="2024-11-27T00:00:00"/>
  </r>
  <r>
    <x v="5"/>
    <s v="SIG"/>
    <x v="11"/>
    <x v="28"/>
    <x v="0"/>
    <n v="1010897"/>
    <n v="750000"/>
    <x v="1"/>
    <s v="YES"/>
    <d v="2024-08-12T00:00:00"/>
  </r>
  <r>
    <x v="5"/>
    <s v="SIG"/>
    <x v="11"/>
    <x v="28"/>
    <x v="0"/>
    <n v="1003606"/>
    <n v="2650000"/>
    <x v="1"/>
    <s v="YES"/>
    <d v="2024-01-03T00:00:00"/>
  </r>
  <r>
    <x v="5"/>
    <s v="SIG"/>
    <x v="11"/>
    <x v="28"/>
    <x v="0"/>
    <n v="1010566"/>
    <n v="1550000"/>
    <x v="1"/>
    <s v="YES"/>
    <d v="2024-07-31T00:00:00"/>
  </r>
  <r>
    <x v="5"/>
    <s v="SIG"/>
    <x v="11"/>
    <x v="28"/>
    <x v="1"/>
    <n v="1010584"/>
    <n v="442464"/>
    <x v="1"/>
    <s v="YES"/>
    <d v="2024-07-31T00:00:00"/>
  </r>
  <r>
    <x v="5"/>
    <s v="SIG"/>
    <x v="3"/>
    <x v="29"/>
    <x v="0"/>
    <n v="1003938"/>
    <n v="660000"/>
    <x v="1"/>
    <s v="YES"/>
    <d v="2024-01-17T00:00:00"/>
  </r>
  <r>
    <x v="5"/>
    <s v="SIG"/>
    <x v="11"/>
    <x v="28"/>
    <x v="2"/>
    <n v="1014284"/>
    <n v="425000"/>
    <x v="1"/>
    <s v="YES"/>
    <d v="2024-10-29T00:00:00"/>
  </r>
  <r>
    <x v="5"/>
    <s v="SIG"/>
    <x v="11"/>
    <x v="28"/>
    <x v="0"/>
    <n v="1005918"/>
    <n v="6750000"/>
    <x v="1"/>
    <s v="YES"/>
    <d v="2024-03-22T00:00:00"/>
  </r>
  <r>
    <x v="5"/>
    <s v="SIG"/>
    <x v="11"/>
    <x v="28"/>
    <x v="0"/>
    <n v="1005386"/>
    <n v="2125000"/>
    <x v="1"/>
    <s v="YES"/>
    <d v="2024-03-08T00:00:00"/>
  </r>
  <r>
    <x v="5"/>
    <s v="SIG"/>
    <x v="11"/>
    <x v="28"/>
    <x v="1"/>
    <n v="1015489"/>
    <n v="1875420"/>
    <x v="1"/>
    <s v="YES"/>
    <d v="2024-12-06T00:00:00"/>
  </r>
  <r>
    <x v="5"/>
    <s v="SIG"/>
    <x v="11"/>
    <x v="28"/>
    <x v="0"/>
    <n v="1016077"/>
    <n v="3950000"/>
    <x v="1"/>
    <s v="YES"/>
    <d v="2024-12-23T00:00:00"/>
  </r>
  <r>
    <x v="5"/>
    <s v="SIG"/>
    <x v="11"/>
    <x v="28"/>
    <x v="1"/>
    <n v="1014661"/>
    <n v="2093308"/>
    <x v="0"/>
    <s v="YES"/>
    <d v="2024-11-05T00:00:00"/>
  </r>
  <r>
    <x v="5"/>
    <s v="SIG"/>
    <x v="11"/>
    <x v="28"/>
    <x v="2"/>
    <n v="1013849"/>
    <n v="425000"/>
    <x v="1"/>
    <s v="YES"/>
    <d v="2024-10-24T00:00:00"/>
  </r>
  <r>
    <x v="5"/>
    <s v="SIG"/>
    <x v="2"/>
    <x v="29"/>
    <x v="1"/>
    <n v="1015630"/>
    <n v="400000"/>
    <x v="1"/>
    <s v="YES"/>
    <d v="2024-12-11T00:00:00"/>
  </r>
  <r>
    <x v="5"/>
    <s v="SIG"/>
    <x v="11"/>
    <x v="28"/>
    <x v="1"/>
    <n v="1016068"/>
    <n v="625000"/>
    <x v="1"/>
    <s v="YES"/>
    <d v="2024-12-23T00:00:00"/>
  </r>
  <r>
    <x v="5"/>
    <s v="SIG"/>
    <x v="11"/>
    <x v="28"/>
    <x v="0"/>
    <n v="1003814"/>
    <n v="2200000"/>
    <x v="1"/>
    <s v="YES"/>
    <d v="2024-01-10T00:00:00"/>
  </r>
  <r>
    <x v="5"/>
    <s v="SIG"/>
    <x v="11"/>
    <x v="28"/>
    <x v="2"/>
    <n v="1016067"/>
    <n v="1282500"/>
    <x v="1"/>
    <s v="YES"/>
    <d v="2024-12-23T00:00:00"/>
  </r>
  <r>
    <x v="5"/>
    <s v="SIG"/>
    <x v="11"/>
    <x v="28"/>
    <x v="2"/>
    <n v="1006098"/>
    <n v="1111000"/>
    <x v="1"/>
    <s v="YES"/>
    <d v="2024-03-28T00:00:00"/>
  </r>
  <r>
    <x v="5"/>
    <s v="SIG"/>
    <x v="11"/>
    <x v="28"/>
    <x v="2"/>
    <n v="1015578"/>
    <n v="2025000"/>
    <x v="1"/>
    <s v="YES"/>
    <d v="2024-12-10T00:00:00"/>
  </r>
  <r>
    <x v="5"/>
    <s v="SIG"/>
    <x v="11"/>
    <x v="28"/>
    <x v="2"/>
    <n v="1015575"/>
    <n v="610375"/>
    <x v="1"/>
    <s v="YES"/>
    <d v="2024-12-10T00:00:00"/>
  </r>
  <r>
    <x v="5"/>
    <s v="SIG"/>
    <x v="11"/>
    <x v="28"/>
    <x v="0"/>
    <n v="1003616"/>
    <n v="7750000"/>
    <x v="1"/>
    <s v="YES"/>
    <d v="2024-01-04T00:00:00"/>
  </r>
  <r>
    <x v="5"/>
    <s v="SIG"/>
    <x v="11"/>
    <x v="28"/>
    <x v="1"/>
    <n v="1005289"/>
    <n v="1000000"/>
    <x v="1"/>
    <s v="YES"/>
    <d v="2024-03-05T00:00:00"/>
  </r>
  <r>
    <x v="5"/>
    <s v="SIG"/>
    <x v="11"/>
    <x v="28"/>
    <x v="0"/>
    <n v="1008854"/>
    <n v="2200000"/>
    <x v="1"/>
    <s v="YES"/>
    <d v="2024-06-07T00:00:00"/>
  </r>
  <r>
    <x v="5"/>
    <s v="SIG"/>
    <x v="11"/>
    <x v="28"/>
    <x v="2"/>
    <n v="1012979"/>
    <n v="446250"/>
    <x v="1"/>
    <s v="YES"/>
    <d v="2024-09-30T00:00:00"/>
  </r>
  <r>
    <x v="5"/>
    <s v="SIG"/>
    <x v="11"/>
    <x v="28"/>
    <x v="1"/>
    <n v="1008686"/>
    <n v="540000"/>
    <x v="1"/>
    <s v="YES"/>
    <d v="2024-05-31T00:00:00"/>
  </r>
  <r>
    <x v="5"/>
    <s v="SIG"/>
    <x v="11"/>
    <x v="28"/>
    <x v="0"/>
    <n v="1009539"/>
    <n v="3100000"/>
    <x v="1"/>
    <s v="YES"/>
    <d v="2024-06-28T00:00:00"/>
  </r>
  <r>
    <x v="5"/>
    <s v="SIG"/>
    <x v="11"/>
    <x v="28"/>
    <x v="0"/>
    <n v="1011735"/>
    <n v="1190000"/>
    <x v="1"/>
    <s v="YES"/>
    <d v="2024-09-03T00:00:00"/>
  </r>
  <r>
    <x v="5"/>
    <s v="SIG"/>
    <x v="11"/>
    <x v="28"/>
    <x v="2"/>
    <n v="1011833"/>
    <n v="449000"/>
    <x v="1"/>
    <s v="YES"/>
    <d v="2024-09-04T00:00:00"/>
  </r>
  <r>
    <x v="5"/>
    <s v="SIG"/>
    <x v="11"/>
    <x v="28"/>
    <x v="0"/>
    <n v="1008539"/>
    <n v="667499"/>
    <x v="1"/>
    <s v="YES"/>
    <d v="2024-05-28T00:00:00"/>
  </r>
  <r>
    <x v="5"/>
    <s v="SIG"/>
    <x v="11"/>
    <x v="28"/>
    <x v="2"/>
    <n v="1013276"/>
    <n v="680000"/>
    <x v="1"/>
    <s v="YES"/>
    <d v="2024-10-08T00:00:00"/>
  </r>
  <r>
    <x v="5"/>
    <s v="SIG"/>
    <x v="11"/>
    <x v="28"/>
    <x v="0"/>
    <n v="1008548"/>
    <n v="850000"/>
    <x v="1"/>
    <s v="YES"/>
    <d v="2024-05-28T00:00:00"/>
  </r>
  <r>
    <x v="5"/>
    <s v="SIG"/>
    <x v="11"/>
    <x v="28"/>
    <x v="0"/>
    <n v="1010031"/>
    <n v="1300000"/>
    <x v="1"/>
    <s v="YES"/>
    <d v="2024-07-15T00:00:00"/>
  </r>
  <r>
    <x v="5"/>
    <s v="SIG"/>
    <x v="11"/>
    <x v="28"/>
    <x v="0"/>
    <n v="1006844"/>
    <n v="4150000"/>
    <x v="1"/>
    <s v="YES"/>
    <d v="2024-04-19T00:00:00"/>
  </r>
  <r>
    <x v="5"/>
    <s v="SIG"/>
    <x v="3"/>
    <x v="29"/>
    <x v="0"/>
    <n v="1010033"/>
    <n v="440000"/>
    <x v="1"/>
    <s v="YES"/>
    <d v="2024-07-15T00:00:00"/>
  </r>
  <r>
    <x v="5"/>
    <s v="SIG"/>
    <x v="3"/>
    <x v="29"/>
    <x v="0"/>
    <n v="1009571"/>
    <n v="325000"/>
    <x v="1"/>
    <s v="YES"/>
    <d v="2024-06-28T00:00:00"/>
  </r>
  <r>
    <x v="5"/>
    <s v="SIG"/>
    <x v="11"/>
    <x v="28"/>
    <x v="0"/>
    <n v="1007877"/>
    <n v="3275000"/>
    <x v="1"/>
    <s v="YES"/>
    <d v="2024-05-15T00:00:00"/>
  </r>
  <r>
    <x v="5"/>
    <s v="SIG"/>
    <x v="11"/>
    <x v="28"/>
    <x v="0"/>
    <n v="1009757"/>
    <n v="933485"/>
    <x v="0"/>
    <s v="YES"/>
    <d v="2024-07-05T00:00:00"/>
  </r>
  <r>
    <x v="5"/>
    <s v="SIG"/>
    <x v="11"/>
    <x v="28"/>
    <x v="2"/>
    <n v="1008812"/>
    <n v="500000"/>
    <x v="1"/>
    <s v="YES"/>
    <d v="2024-06-06T00:00:00"/>
  </r>
  <r>
    <x v="5"/>
    <s v="SIG"/>
    <x v="11"/>
    <x v="28"/>
    <x v="2"/>
    <n v="1013262"/>
    <n v="531250"/>
    <x v="1"/>
    <s v="YES"/>
    <d v="2024-10-08T00:00:00"/>
  </r>
  <r>
    <x v="5"/>
    <s v="SIG"/>
    <x v="3"/>
    <x v="29"/>
    <x v="0"/>
    <n v="1009799"/>
    <n v="525000"/>
    <x v="1"/>
    <s v="YES"/>
    <d v="2024-07-08T00:00:00"/>
  </r>
  <r>
    <x v="5"/>
    <s v="SIG"/>
    <x v="11"/>
    <x v="28"/>
    <x v="0"/>
    <n v="1009389"/>
    <n v="11350000"/>
    <x v="1"/>
    <s v="YES"/>
    <d v="2024-06-24T00:00:00"/>
  </r>
  <r>
    <x v="5"/>
    <s v="SIG"/>
    <x v="11"/>
    <x v="28"/>
    <x v="1"/>
    <n v="1010446"/>
    <n v="702000"/>
    <x v="1"/>
    <s v="YES"/>
    <d v="2024-07-29T00:00:00"/>
  </r>
  <r>
    <x v="5"/>
    <s v="SIG"/>
    <x v="11"/>
    <x v="28"/>
    <x v="0"/>
    <n v="1007285"/>
    <n v="1900000"/>
    <x v="1"/>
    <s v="YES"/>
    <d v="2024-05-01T00:00:00"/>
  </r>
  <r>
    <x v="5"/>
    <s v="SIG"/>
    <x v="11"/>
    <x v="28"/>
    <x v="2"/>
    <n v="1013256"/>
    <n v="425000"/>
    <x v="1"/>
    <s v="YES"/>
    <d v="2024-10-08T00:00:00"/>
  </r>
  <r>
    <x v="5"/>
    <s v="SIG"/>
    <x v="11"/>
    <x v="28"/>
    <x v="0"/>
    <n v="1007100"/>
    <n v="1300000"/>
    <x v="1"/>
    <s v="YES"/>
    <d v="2024-04-26T00:00:00"/>
  </r>
  <r>
    <x v="5"/>
    <s v="SIG"/>
    <x v="11"/>
    <x v="28"/>
    <x v="2"/>
    <n v="1013143"/>
    <n v="1360000"/>
    <x v="1"/>
    <s v="YES"/>
    <d v="2024-10-03T00:00:00"/>
  </r>
  <r>
    <x v="5"/>
    <s v="SIG"/>
    <x v="11"/>
    <x v="28"/>
    <x v="1"/>
    <n v="1008578"/>
    <n v="535000"/>
    <x v="1"/>
    <s v="YES"/>
    <d v="2024-05-29T00:00:00"/>
  </r>
  <r>
    <x v="5"/>
    <s v="SIG"/>
    <x v="11"/>
    <x v="28"/>
    <x v="2"/>
    <n v="1013326"/>
    <n v="779000"/>
    <x v="1"/>
    <s v="YES"/>
    <d v="2024-10-10T00:00:00"/>
  </r>
  <r>
    <x v="5"/>
    <s v="SIG"/>
    <x v="11"/>
    <x v="28"/>
    <x v="0"/>
    <n v="1011181"/>
    <n v="940000"/>
    <x v="1"/>
    <s v="YES"/>
    <d v="2024-08-20T00:00:00"/>
  </r>
  <r>
    <x v="5"/>
    <s v="SIG"/>
    <x v="3"/>
    <x v="29"/>
    <x v="0"/>
    <n v="1007127"/>
    <n v="540000"/>
    <x v="1"/>
    <s v="YES"/>
    <d v="2024-04-26T00:00:00"/>
  </r>
  <r>
    <x v="5"/>
    <s v="SIG"/>
    <x v="2"/>
    <x v="29"/>
    <x v="0"/>
    <n v="1008461"/>
    <n v="600000"/>
    <x v="1"/>
    <s v="YES"/>
    <d v="2024-05-23T00:00:00"/>
  </r>
  <r>
    <x v="5"/>
    <s v="SIG"/>
    <x v="11"/>
    <x v="28"/>
    <x v="0"/>
    <n v="1009209"/>
    <n v="2500000"/>
    <x v="1"/>
    <s v="YES"/>
    <d v="2024-06-18T00:00:00"/>
  </r>
  <r>
    <x v="5"/>
    <s v="SIG"/>
    <x v="11"/>
    <x v="28"/>
    <x v="2"/>
    <n v="1011425"/>
    <n v="440000"/>
    <x v="1"/>
    <s v="YES"/>
    <d v="2024-08-23T00:00:00"/>
  </r>
  <r>
    <x v="5"/>
    <s v="SIG"/>
    <x v="11"/>
    <x v="28"/>
    <x v="2"/>
    <n v="1013358"/>
    <n v="1700000"/>
    <x v="1"/>
    <s v="YES"/>
    <d v="2024-10-11T00:00:00"/>
  </r>
  <r>
    <x v="5"/>
    <s v="SIG"/>
    <x v="11"/>
    <x v="28"/>
    <x v="0"/>
    <n v="1009668"/>
    <n v="1490000"/>
    <x v="1"/>
    <s v="YES"/>
    <d v="2024-07-02T00:00:00"/>
  </r>
  <r>
    <x v="5"/>
    <s v="SIG"/>
    <x v="11"/>
    <x v="28"/>
    <x v="0"/>
    <n v="1008266"/>
    <n v="2304430"/>
    <x v="1"/>
    <s v="YES"/>
    <d v="2024-05-17T00:00:00"/>
  </r>
  <r>
    <x v="5"/>
    <s v="SIG"/>
    <x v="11"/>
    <x v="28"/>
    <x v="1"/>
    <n v="1009119"/>
    <n v="1725000"/>
    <x v="1"/>
    <s v="YES"/>
    <d v="2024-06-14T00:00:00"/>
  </r>
  <r>
    <x v="5"/>
    <s v="SIG"/>
    <x v="11"/>
    <x v="28"/>
    <x v="0"/>
    <n v="1011732"/>
    <n v="4000000"/>
    <x v="1"/>
    <s v="YES"/>
    <d v="2024-09-03T00:00:00"/>
  </r>
  <r>
    <x v="5"/>
    <s v="SIG"/>
    <x v="11"/>
    <x v="28"/>
    <x v="0"/>
    <n v="1009103"/>
    <n v="1100000"/>
    <x v="1"/>
    <s v="YES"/>
    <d v="2024-06-14T00:00:00"/>
  </r>
  <r>
    <x v="5"/>
    <s v="SIG"/>
    <x v="11"/>
    <x v="28"/>
    <x v="0"/>
    <n v="1012650"/>
    <n v="800000"/>
    <x v="1"/>
    <s v="YES"/>
    <d v="2024-09-25T00:00:00"/>
  </r>
  <r>
    <x v="5"/>
    <s v="SIG"/>
    <x v="11"/>
    <x v="28"/>
    <x v="0"/>
    <n v="1009048"/>
    <n v="1575000"/>
    <x v="1"/>
    <s v="YES"/>
    <d v="2024-06-13T00:00:00"/>
  </r>
  <r>
    <x v="5"/>
    <s v="SIG"/>
    <x v="11"/>
    <x v="28"/>
    <x v="0"/>
    <n v="1012094"/>
    <n v="526250"/>
    <x v="1"/>
    <s v="YES"/>
    <d v="2024-09-11T00:00:00"/>
  </r>
  <r>
    <x v="5"/>
    <s v="SIG"/>
    <x v="11"/>
    <x v="28"/>
    <x v="0"/>
    <n v="1013076"/>
    <n v="2350000"/>
    <x v="1"/>
    <s v="YES"/>
    <d v="2024-10-01T00:00:00"/>
  </r>
  <r>
    <x v="5"/>
    <s v="SIG"/>
    <x v="11"/>
    <x v="28"/>
    <x v="2"/>
    <n v="1011679"/>
    <n v="1500000"/>
    <x v="1"/>
    <s v="YES"/>
    <d v="2024-08-30T00:00:00"/>
  </r>
  <r>
    <x v="5"/>
    <s v="SIG"/>
    <x v="11"/>
    <x v="28"/>
    <x v="0"/>
    <n v="1013287"/>
    <n v="2200000"/>
    <x v="1"/>
    <s v="YES"/>
    <d v="2024-10-09T00:00:00"/>
  </r>
  <r>
    <x v="5"/>
    <s v="SIG"/>
    <x v="11"/>
    <x v="28"/>
    <x v="2"/>
    <n v="1013191"/>
    <n v="467500"/>
    <x v="1"/>
    <s v="YES"/>
    <d v="2024-10-04T00:00:00"/>
  </r>
  <r>
    <x v="5"/>
    <s v="SIG"/>
    <x v="11"/>
    <x v="28"/>
    <x v="0"/>
    <n v="1007431"/>
    <n v="2269990"/>
    <x v="1"/>
    <s v="YES"/>
    <d v="2024-05-06T00:00:00"/>
  </r>
  <r>
    <x v="5"/>
    <s v="SIG"/>
    <x v="11"/>
    <x v="28"/>
    <x v="2"/>
    <n v="1011656"/>
    <n v="1750000"/>
    <x v="1"/>
    <s v="YES"/>
    <d v="2024-08-30T00:00:00"/>
  </r>
  <r>
    <x v="5"/>
    <s v="SIG"/>
    <x v="11"/>
    <x v="28"/>
    <x v="2"/>
    <n v="1009050"/>
    <n v="925000"/>
    <x v="1"/>
    <s v="YES"/>
    <d v="2024-06-13T00:00:00"/>
  </r>
  <r>
    <x v="5"/>
    <s v="SIG"/>
    <x v="11"/>
    <x v="28"/>
    <x v="2"/>
    <n v="1013177"/>
    <n v="425000"/>
    <x v="1"/>
    <s v="YES"/>
    <d v="2024-10-04T00:00:00"/>
  </r>
  <r>
    <x v="6"/>
    <s v="ST"/>
    <x v="8"/>
    <x v="30"/>
    <x v="1"/>
    <n v="1003979"/>
    <n v="235000"/>
    <x v="1"/>
    <s v="YES"/>
    <d v="2024-01-18T00:00:00"/>
  </r>
  <r>
    <x v="6"/>
    <s v="ST"/>
    <x v="8"/>
    <x v="31"/>
    <x v="5"/>
    <n v="1016071"/>
    <n v="700000"/>
    <x v="1"/>
    <s v="YES"/>
    <d v="2024-12-23T00:00:00"/>
  </r>
  <r>
    <x v="6"/>
    <s v="ST"/>
    <x v="2"/>
    <x v="4"/>
    <x v="2"/>
    <n v="1003958"/>
    <n v="30000"/>
    <x v="1"/>
    <s v="YES"/>
    <d v="2024-01-18T00:00:00"/>
  </r>
  <r>
    <x v="6"/>
    <s v="ST"/>
    <x v="8"/>
    <x v="31"/>
    <x v="0"/>
    <n v="1008264"/>
    <n v="430000"/>
    <x v="1"/>
    <s v="YES"/>
    <d v="2024-05-17T00:00:00"/>
  </r>
  <r>
    <x v="6"/>
    <s v="ST"/>
    <x v="8"/>
    <x v="31"/>
    <x v="2"/>
    <n v="1009726"/>
    <n v="160000"/>
    <x v="1"/>
    <s v="YES"/>
    <d v="2024-07-03T00:00:00"/>
  </r>
  <r>
    <x v="6"/>
    <s v="ST"/>
    <x v="8"/>
    <x v="31"/>
    <x v="0"/>
    <n v="1016079"/>
    <n v="1050000"/>
    <x v="1"/>
    <s v="YES"/>
    <d v="2024-12-23T00:00:00"/>
  </r>
  <r>
    <x v="6"/>
    <s v="ST"/>
    <x v="14"/>
    <x v="1"/>
    <x v="3"/>
    <n v="1003856"/>
    <n v="100000"/>
    <x v="1"/>
    <s v="YES"/>
    <d v="2024-01-11T00:00:00"/>
  </r>
  <r>
    <x v="6"/>
    <s v="ST"/>
    <x v="2"/>
    <x v="6"/>
    <x v="0"/>
    <n v="1004626"/>
    <n v="720000"/>
    <x v="1"/>
    <s v="YES"/>
    <d v="2024-02-09T00:00:00"/>
  </r>
  <r>
    <x v="6"/>
    <s v="ST"/>
    <x v="15"/>
    <x v="2"/>
    <x v="2"/>
    <n v="1005913"/>
    <n v="149000"/>
    <x v="1"/>
    <s v="YES"/>
    <d v="2024-03-22T00:00:00"/>
  </r>
  <r>
    <x v="6"/>
    <s v="ST"/>
    <x v="13"/>
    <x v="32"/>
    <x v="3"/>
    <n v="1011905"/>
    <n v="415000"/>
    <x v="1"/>
    <s v="YES"/>
    <d v="2024-09-06T00:00:00"/>
  </r>
  <r>
    <x v="6"/>
    <s v="ST"/>
    <x v="8"/>
    <x v="31"/>
    <x v="0"/>
    <n v="1005714"/>
    <n v="869000"/>
    <x v="1"/>
    <s v="YES"/>
    <d v="2024-03-18T00:00:00"/>
  </r>
  <r>
    <x v="6"/>
    <s v="ST"/>
    <x v="13"/>
    <x v="33"/>
    <x v="0"/>
    <n v="1005679"/>
    <n v="530000"/>
    <x v="1"/>
    <s v="YES"/>
    <d v="2024-03-15T00:00:00"/>
  </r>
  <r>
    <x v="6"/>
    <s v="ST"/>
    <x v="13"/>
    <x v="33"/>
    <x v="0"/>
    <n v="1014885"/>
    <n v="1200000"/>
    <x v="1"/>
    <s v="YES"/>
    <d v="2024-11-14T00:00:00"/>
  </r>
  <r>
    <x v="6"/>
    <s v="ST"/>
    <x v="2"/>
    <x v="2"/>
    <x v="0"/>
    <n v="1005587"/>
    <n v="530000"/>
    <x v="1"/>
    <s v="YES"/>
    <d v="2024-03-14T00:00:00"/>
  </r>
  <r>
    <x v="6"/>
    <s v="ST"/>
    <x v="8"/>
    <x v="31"/>
    <x v="0"/>
    <n v="1005581"/>
    <n v="650000"/>
    <x v="1"/>
    <s v="YES"/>
    <d v="2024-03-14T00:00:00"/>
  </r>
  <r>
    <x v="6"/>
    <s v="ST"/>
    <x v="2"/>
    <x v="6"/>
    <x v="0"/>
    <n v="1005527"/>
    <n v="825000"/>
    <x v="1"/>
    <s v="YES"/>
    <d v="2024-03-13T00:00:00"/>
  </r>
  <r>
    <x v="6"/>
    <s v="ST"/>
    <x v="13"/>
    <x v="32"/>
    <x v="0"/>
    <n v="1004336"/>
    <n v="418000"/>
    <x v="1"/>
    <s v="YES"/>
    <d v="2024-01-29T00:00:00"/>
  </r>
  <r>
    <x v="6"/>
    <s v="ST"/>
    <x v="14"/>
    <x v="34"/>
    <x v="0"/>
    <n v="1004282"/>
    <n v="2085042.95"/>
    <x v="0"/>
    <s v="YES"/>
    <d v="2024-01-26T00:00:00"/>
  </r>
  <r>
    <x v="6"/>
    <s v="ST"/>
    <x v="2"/>
    <x v="35"/>
    <x v="0"/>
    <n v="1009932"/>
    <n v="449000"/>
    <x v="1"/>
    <s v="YES"/>
    <d v="2024-07-10T00:00:00"/>
  </r>
  <r>
    <x v="6"/>
    <s v="ST"/>
    <x v="2"/>
    <x v="6"/>
    <x v="0"/>
    <n v="1004633"/>
    <n v="1425000"/>
    <x v="1"/>
    <s v="YES"/>
    <d v="2024-02-09T00:00:00"/>
  </r>
  <r>
    <x v="6"/>
    <s v="ST"/>
    <x v="13"/>
    <x v="33"/>
    <x v="0"/>
    <n v="1003867"/>
    <n v="1030000"/>
    <x v="1"/>
    <s v="YES"/>
    <d v="2024-01-12T00:00:00"/>
  </r>
  <r>
    <x v="6"/>
    <s v="ST"/>
    <x v="13"/>
    <x v="33"/>
    <x v="0"/>
    <n v="1012661"/>
    <n v="445000"/>
    <x v="1"/>
    <s v="YES"/>
    <d v="2024-09-25T00:00:00"/>
  </r>
  <r>
    <x v="6"/>
    <s v="ST"/>
    <x v="1"/>
    <x v="36"/>
    <x v="2"/>
    <n v="1010003"/>
    <n v="82500"/>
    <x v="1"/>
    <s v="YES"/>
    <d v="2024-07-12T00:00:00"/>
  </r>
  <r>
    <x v="6"/>
    <s v="ST"/>
    <x v="14"/>
    <x v="37"/>
    <x v="0"/>
    <n v="1009992"/>
    <n v="495000"/>
    <x v="1"/>
    <s v="YES"/>
    <d v="2024-07-12T00:00:00"/>
  </r>
  <r>
    <x v="6"/>
    <s v="ST"/>
    <x v="8"/>
    <x v="31"/>
    <x v="1"/>
    <n v="1015150"/>
    <n v="478000"/>
    <x v="1"/>
    <s v="YES"/>
    <d v="2024-11-22T00:00:00"/>
  </r>
  <r>
    <x v="6"/>
    <s v="ST"/>
    <x v="1"/>
    <x v="38"/>
    <x v="0"/>
    <n v="1016189"/>
    <n v="1100000"/>
    <x v="1"/>
    <s v="YES"/>
    <d v="2024-12-31T00:00:00"/>
  </r>
  <r>
    <x v="6"/>
    <s v="ST"/>
    <x v="2"/>
    <x v="4"/>
    <x v="3"/>
    <n v="1004101"/>
    <n v="379600"/>
    <x v="1"/>
    <s v="YES"/>
    <d v="2024-01-23T00:00:00"/>
  </r>
  <r>
    <x v="6"/>
    <s v="ST"/>
    <x v="8"/>
    <x v="30"/>
    <x v="0"/>
    <n v="1004025"/>
    <n v="430000"/>
    <x v="1"/>
    <s v="YES"/>
    <d v="2024-01-19T00:00:00"/>
  </r>
  <r>
    <x v="6"/>
    <s v="ST"/>
    <x v="2"/>
    <x v="6"/>
    <x v="0"/>
    <n v="1004017"/>
    <n v="710000"/>
    <x v="1"/>
    <s v="YES"/>
    <d v="2024-01-19T00:00:00"/>
  </r>
  <r>
    <x v="6"/>
    <s v="ST"/>
    <x v="2"/>
    <x v="4"/>
    <x v="0"/>
    <n v="1006899"/>
    <n v="790000"/>
    <x v="1"/>
    <s v="YES"/>
    <d v="2024-04-22T00:00:00"/>
  </r>
  <r>
    <x v="6"/>
    <s v="ST"/>
    <x v="2"/>
    <x v="2"/>
    <x v="0"/>
    <n v="1007123"/>
    <n v="625000"/>
    <x v="1"/>
    <s v="YES"/>
    <d v="2024-04-26T00:00:00"/>
  </r>
  <r>
    <x v="6"/>
    <s v="ST"/>
    <x v="1"/>
    <x v="36"/>
    <x v="0"/>
    <n v="1004640"/>
    <n v="615000"/>
    <x v="1"/>
    <s v="YES"/>
    <d v="2024-02-09T00:00:00"/>
  </r>
  <r>
    <x v="6"/>
    <s v="ST"/>
    <x v="8"/>
    <x v="31"/>
    <x v="0"/>
    <n v="1011708"/>
    <n v="388000"/>
    <x v="1"/>
    <s v="YES"/>
    <d v="2024-08-30T00:00:00"/>
  </r>
  <r>
    <x v="6"/>
    <s v="ST"/>
    <x v="8"/>
    <x v="31"/>
    <x v="1"/>
    <n v="1014009"/>
    <n v="845000"/>
    <x v="1"/>
    <s v="YES"/>
    <d v="2024-10-28T00:00:00"/>
  </r>
  <r>
    <x v="6"/>
    <s v="ST"/>
    <x v="8"/>
    <x v="31"/>
    <x v="0"/>
    <n v="1008861"/>
    <n v="830000"/>
    <x v="1"/>
    <s v="YES"/>
    <d v="2024-06-07T00:00:00"/>
  </r>
  <r>
    <x v="6"/>
    <s v="ST"/>
    <x v="8"/>
    <x v="31"/>
    <x v="0"/>
    <n v="1009306"/>
    <n v="435000"/>
    <x v="1"/>
    <s v="YES"/>
    <d v="2024-06-21T00:00:00"/>
  </r>
  <r>
    <x v="6"/>
    <s v="ST"/>
    <x v="8"/>
    <x v="31"/>
    <x v="2"/>
    <n v="1010304"/>
    <n v="75000"/>
    <x v="1"/>
    <s v="YES"/>
    <d v="2024-07-23T00:00:00"/>
  </r>
  <r>
    <x v="6"/>
    <s v="ST"/>
    <x v="2"/>
    <x v="2"/>
    <x v="0"/>
    <n v="1008381"/>
    <n v="1870000"/>
    <x v="1"/>
    <s v="YES"/>
    <d v="2024-05-21T00:00:00"/>
  </r>
  <r>
    <x v="6"/>
    <s v="ST"/>
    <x v="14"/>
    <x v="39"/>
    <x v="2"/>
    <n v="1013427"/>
    <n v="120000"/>
    <x v="1"/>
    <s v="YES"/>
    <d v="2024-10-15T00:00:00"/>
  </r>
  <r>
    <x v="6"/>
    <s v="ST"/>
    <x v="8"/>
    <x v="31"/>
    <x v="3"/>
    <n v="1009266"/>
    <n v="180000"/>
    <x v="1"/>
    <s v="YES"/>
    <d v="2024-06-20T00:00:00"/>
  </r>
  <r>
    <x v="6"/>
    <s v="ST"/>
    <x v="8"/>
    <x v="31"/>
    <x v="0"/>
    <n v="1013442"/>
    <n v="670000"/>
    <x v="1"/>
    <s v="YES"/>
    <d v="2024-10-15T00:00:00"/>
  </r>
  <r>
    <x v="6"/>
    <s v="ST"/>
    <x v="14"/>
    <x v="34"/>
    <x v="0"/>
    <n v="1008676"/>
    <n v="1676270.64"/>
    <x v="0"/>
    <s v="YES"/>
    <d v="2024-05-31T00:00:00"/>
  </r>
  <r>
    <x v="6"/>
    <s v="ST"/>
    <x v="14"/>
    <x v="1"/>
    <x v="0"/>
    <n v="1008554"/>
    <n v="280000"/>
    <x v="1"/>
    <s v="YES"/>
    <d v="2024-05-28T00:00:00"/>
  </r>
  <r>
    <x v="6"/>
    <s v="ST"/>
    <x v="1"/>
    <x v="38"/>
    <x v="0"/>
    <n v="1008700"/>
    <n v="4775000"/>
    <x v="1"/>
    <s v="YES"/>
    <d v="2024-06-03T00:00:00"/>
  </r>
  <r>
    <x v="6"/>
    <s v="ST"/>
    <x v="2"/>
    <x v="2"/>
    <x v="0"/>
    <n v="1008831"/>
    <n v="720000"/>
    <x v="1"/>
    <s v="YES"/>
    <d v="2024-06-07T00:00:00"/>
  </r>
  <r>
    <x v="6"/>
    <s v="ST"/>
    <x v="1"/>
    <x v="3"/>
    <x v="1"/>
    <n v="1008790"/>
    <n v="1292000"/>
    <x v="1"/>
    <s v="YES"/>
    <d v="2024-06-05T00:00:00"/>
  </r>
  <r>
    <x v="6"/>
    <s v="ST"/>
    <x v="2"/>
    <x v="2"/>
    <x v="2"/>
    <n v="1009005"/>
    <n v="150000"/>
    <x v="1"/>
    <s v="YES"/>
    <d v="2024-06-12T00:00:00"/>
  </r>
  <r>
    <x v="6"/>
    <s v="ST"/>
    <x v="8"/>
    <x v="31"/>
    <x v="2"/>
    <n v="1006059"/>
    <n v="400000"/>
    <x v="1"/>
    <s v="YES"/>
    <d v="2024-03-27T00:00:00"/>
  </r>
  <r>
    <x v="6"/>
    <s v="ST"/>
    <x v="1"/>
    <x v="36"/>
    <x v="3"/>
    <n v="1009095"/>
    <n v="394000"/>
    <x v="1"/>
    <s v="YES"/>
    <d v="2024-06-13T00:00:00"/>
  </r>
  <r>
    <x v="6"/>
    <s v="ST"/>
    <x v="2"/>
    <x v="6"/>
    <x v="0"/>
    <n v="1009102"/>
    <n v="550000"/>
    <x v="1"/>
    <s v="YES"/>
    <d v="2024-06-14T00:00:00"/>
  </r>
  <r>
    <x v="6"/>
    <s v="ST"/>
    <x v="8"/>
    <x v="30"/>
    <x v="0"/>
    <n v="1005073"/>
    <n v="790000"/>
    <x v="1"/>
    <s v="YES"/>
    <d v="2024-02-27T00:00:00"/>
  </r>
  <r>
    <x v="6"/>
    <s v="ST"/>
    <x v="1"/>
    <x v="36"/>
    <x v="3"/>
    <n v="1005031"/>
    <n v="355000"/>
    <x v="1"/>
    <s v="YES"/>
    <d v="2024-02-23T00:00:00"/>
  </r>
  <r>
    <x v="6"/>
    <s v="ST"/>
    <x v="8"/>
    <x v="31"/>
    <x v="2"/>
    <n v="1011617"/>
    <n v="125000"/>
    <x v="1"/>
    <s v="YES"/>
    <d v="2024-08-29T00:00:00"/>
  </r>
  <r>
    <x v="6"/>
    <s v="ST"/>
    <x v="8"/>
    <x v="31"/>
    <x v="1"/>
    <n v="1009161"/>
    <n v="415000"/>
    <x v="1"/>
    <s v="YES"/>
    <d v="2024-06-17T00:00:00"/>
  </r>
  <r>
    <x v="6"/>
    <s v="ST"/>
    <x v="1"/>
    <x v="40"/>
    <x v="1"/>
    <n v="1006220"/>
    <n v="4550000"/>
    <x v="1"/>
    <s v="YES"/>
    <d v="2024-04-01T00:00:00"/>
  </r>
  <r>
    <x v="6"/>
    <s v="ST"/>
    <x v="1"/>
    <x v="41"/>
    <x v="0"/>
    <n v="1008679"/>
    <n v="438000"/>
    <x v="1"/>
    <s v="YES"/>
    <d v="2024-05-31T00:00:00"/>
  </r>
  <r>
    <x v="6"/>
    <s v="ST"/>
    <x v="1"/>
    <x v="3"/>
    <x v="0"/>
    <n v="1005265"/>
    <n v="1200000"/>
    <x v="1"/>
    <s v="YES"/>
    <d v="2024-03-04T00:00:00"/>
  </r>
  <r>
    <x v="6"/>
    <s v="ST"/>
    <x v="1"/>
    <x v="42"/>
    <x v="0"/>
    <n v="1015821"/>
    <n v="530000"/>
    <x v="1"/>
    <s v="YES"/>
    <d v="2024-12-16T00:00:00"/>
  </r>
  <r>
    <x v="6"/>
    <s v="ST"/>
    <x v="2"/>
    <x v="2"/>
    <x v="0"/>
    <n v="1008468"/>
    <n v="615000"/>
    <x v="1"/>
    <s v="YES"/>
    <d v="2024-05-23T00:00:00"/>
  </r>
  <r>
    <x v="6"/>
    <s v="ST"/>
    <x v="2"/>
    <x v="2"/>
    <x v="0"/>
    <n v="1004431"/>
    <n v="950000"/>
    <x v="1"/>
    <s v="YES"/>
    <d v="2024-02-01T00:00:00"/>
  </r>
  <r>
    <x v="6"/>
    <s v="ST"/>
    <x v="1"/>
    <x v="38"/>
    <x v="0"/>
    <n v="1004429"/>
    <n v="30000000"/>
    <x v="1"/>
    <s v="YES"/>
    <d v="2024-02-01T00:00:00"/>
  </r>
  <r>
    <x v="6"/>
    <s v="ST"/>
    <x v="2"/>
    <x v="2"/>
    <x v="0"/>
    <n v="1003920"/>
    <n v="925000"/>
    <x v="0"/>
    <s v="YES"/>
    <d v="2024-01-16T00:00:00"/>
  </r>
  <r>
    <x v="6"/>
    <s v="ST"/>
    <x v="8"/>
    <x v="30"/>
    <x v="0"/>
    <n v="1003883"/>
    <n v="960000"/>
    <x v="1"/>
    <s v="YES"/>
    <d v="2024-01-12T00:00:00"/>
  </r>
  <r>
    <x v="6"/>
    <s v="ST"/>
    <x v="8"/>
    <x v="31"/>
    <x v="0"/>
    <n v="1015993"/>
    <n v="650000"/>
    <x v="1"/>
    <s v="YES"/>
    <d v="2024-12-20T00:00:00"/>
  </r>
  <r>
    <x v="6"/>
    <s v="ST"/>
    <x v="1"/>
    <x v="15"/>
    <x v="0"/>
    <n v="1013715"/>
    <n v="642500"/>
    <x v="1"/>
    <s v="YES"/>
    <d v="2024-10-21T00:00:00"/>
  </r>
  <r>
    <x v="6"/>
    <s v="ST"/>
    <x v="8"/>
    <x v="31"/>
    <x v="0"/>
    <n v="1006233"/>
    <n v="400000"/>
    <x v="1"/>
    <s v="YES"/>
    <d v="2024-04-01T00:00:00"/>
  </r>
  <r>
    <x v="6"/>
    <s v="ST"/>
    <x v="2"/>
    <x v="4"/>
    <x v="0"/>
    <n v="1009581"/>
    <n v="600000"/>
    <x v="1"/>
    <s v="YES"/>
    <d v="2024-06-28T00:00:00"/>
  </r>
  <r>
    <x v="6"/>
    <s v="ST"/>
    <x v="14"/>
    <x v="1"/>
    <x v="0"/>
    <n v="1008860"/>
    <n v="465000"/>
    <x v="1"/>
    <s v="YES"/>
    <d v="2024-06-07T00:00:00"/>
  </r>
  <r>
    <x v="6"/>
    <s v="ST"/>
    <x v="2"/>
    <x v="2"/>
    <x v="0"/>
    <n v="1005301"/>
    <n v="547000"/>
    <x v="1"/>
    <s v="YES"/>
    <d v="2024-03-05T00:00:00"/>
  </r>
  <r>
    <x v="6"/>
    <s v="ST"/>
    <x v="2"/>
    <x v="2"/>
    <x v="0"/>
    <n v="1008855"/>
    <n v="222000"/>
    <x v="1"/>
    <s v="YES"/>
    <d v="2024-06-07T00:00:00"/>
  </r>
  <r>
    <x v="6"/>
    <s v="ST"/>
    <x v="2"/>
    <x v="2"/>
    <x v="0"/>
    <n v="1007097"/>
    <n v="567000"/>
    <x v="1"/>
    <s v="YES"/>
    <d v="2024-04-26T00:00:00"/>
  </r>
  <r>
    <x v="6"/>
    <s v="ST"/>
    <x v="2"/>
    <x v="2"/>
    <x v="0"/>
    <n v="1005257"/>
    <n v="620000"/>
    <x v="1"/>
    <s v="YES"/>
    <d v="2024-03-04T00:00:00"/>
  </r>
  <r>
    <x v="6"/>
    <s v="ST"/>
    <x v="13"/>
    <x v="32"/>
    <x v="0"/>
    <n v="1004817"/>
    <n v="215000"/>
    <x v="1"/>
    <s v="YES"/>
    <d v="2024-02-16T00:00:00"/>
  </r>
  <r>
    <x v="6"/>
    <s v="ST"/>
    <x v="8"/>
    <x v="31"/>
    <x v="0"/>
    <n v="1013906"/>
    <n v="499999"/>
    <x v="1"/>
    <s v="YES"/>
    <d v="2024-10-24T00:00:00"/>
  </r>
  <r>
    <x v="6"/>
    <s v="ST"/>
    <x v="8"/>
    <x v="31"/>
    <x v="0"/>
    <n v="1014379"/>
    <n v="495000"/>
    <x v="1"/>
    <s v="YES"/>
    <d v="2024-10-30T00:00:00"/>
  </r>
  <r>
    <x v="6"/>
    <s v="ST"/>
    <x v="1"/>
    <x v="38"/>
    <x v="5"/>
    <n v="1005494"/>
    <n v="765000"/>
    <x v="1"/>
    <s v="YES"/>
    <d v="2024-03-12T00:00:00"/>
  </r>
  <r>
    <x v="6"/>
    <s v="ST"/>
    <x v="8"/>
    <x v="31"/>
    <x v="0"/>
    <n v="1008901"/>
    <n v="720000"/>
    <x v="1"/>
    <s v="YES"/>
    <d v="2024-06-07T00:00:00"/>
  </r>
  <r>
    <x v="6"/>
    <s v="ST"/>
    <x v="2"/>
    <x v="2"/>
    <x v="0"/>
    <n v="1005415"/>
    <n v="396000"/>
    <x v="1"/>
    <s v="YES"/>
    <d v="2024-03-08T00:00:00"/>
  </r>
  <r>
    <x v="6"/>
    <s v="ST"/>
    <x v="13"/>
    <x v="43"/>
    <x v="0"/>
    <n v="1005405"/>
    <n v="705000"/>
    <x v="1"/>
    <s v="YES"/>
    <d v="2024-03-08T00:00:00"/>
  </r>
  <r>
    <x v="6"/>
    <s v="ST"/>
    <x v="1"/>
    <x v="36"/>
    <x v="0"/>
    <n v="1008285"/>
    <n v="435000"/>
    <x v="1"/>
    <s v="YES"/>
    <d v="2024-05-17T00:00:00"/>
  </r>
  <r>
    <x v="6"/>
    <s v="ST"/>
    <x v="8"/>
    <x v="31"/>
    <x v="0"/>
    <n v="1003878"/>
    <n v="535000"/>
    <x v="1"/>
    <s v="YES"/>
    <d v="2024-01-12T00:00:00"/>
  </r>
  <r>
    <x v="6"/>
    <s v="ST"/>
    <x v="2"/>
    <x v="2"/>
    <x v="0"/>
    <n v="1005250"/>
    <n v="495000"/>
    <x v="1"/>
    <s v="YES"/>
    <d v="2024-03-04T00:00:00"/>
  </r>
  <r>
    <x v="6"/>
    <s v="ST"/>
    <x v="8"/>
    <x v="31"/>
    <x v="0"/>
    <n v="1007007"/>
    <n v="380000"/>
    <x v="1"/>
    <s v="YES"/>
    <d v="2024-04-24T00:00:00"/>
  </r>
  <r>
    <x v="6"/>
    <s v="ST"/>
    <x v="2"/>
    <x v="4"/>
    <x v="2"/>
    <n v="1004948"/>
    <n v="100000"/>
    <x v="1"/>
    <s v="YES"/>
    <d v="2024-02-22T00:00:00"/>
  </r>
  <r>
    <x v="6"/>
    <s v="ST"/>
    <x v="8"/>
    <x v="31"/>
    <x v="2"/>
    <n v="1006448"/>
    <n v="540000"/>
    <x v="1"/>
    <s v="YES"/>
    <d v="2024-04-09T00:00:00"/>
  </r>
  <r>
    <x v="6"/>
    <s v="ST"/>
    <x v="8"/>
    <x v="31"/>
    <x v="0"/>
    <n v="1005926"/>
    <n v="400000"/>
    <x v="1"/>
    <s v="YES"/>
    <d v="2024-03-22T00:00:00"/>
  </r>
  <r>
    <x v="6"/>
    <s v="ST"/>
    <x v="1"/>
    <x v="36"/>
    <x v="3"/>
    <n v="1014592"/>
    <n v="318000"/>
    <x v="1"/>
    <s v="YES"/>
    <d v="2024-11-04T00:00:00"/>
  </r>
  <r>
    <x v="6"/>
    <s v="ST"/>
    <x v="14"/>
    <x v="34"/>
    <x v="4"/>
    <n v="1006854"/>
    <n v="464000"/>
    <x v="1"/>
    <s v="YES"/>
    <d v="2024-04-19T00:00:00"/>
  </r>
  <r>
    <x v="6"/>
    <s v="ST"/>
    <x v="8"/>
    <x v="31"/>
    <x v="2"/>
    <n v="1007278"/>
    <n v="149000"/>
    <x v="1"/>
    <s v="YES"/>
    <d v="2024-05-01T00:00:00"/>
  </r>
  <r>
    <x v="6"/>
    <s v="ST"/>
    <x v="2"/>
    <x v="6"/>
    <x v="0"/>
    <n v="1007383"/>
    <n v="694500"/>
    <x v="1"/>
    <s v="YES"/>
    <d v="2024-05-03T00:00:00"/>
  </r>
  <r>
    <x v="6"/>
    <s v="ST"/>
    <x v="8"/>
    <x v="30"/>
    <x v="0"/>
    <n v="1006670"/>
    <n v="545000"/>
    <x v="1"/>
    <s v="YES"/>
    <d v="2024-04-15T00:00:00"/>
  </r>
  <r>
    <x v="6"/>
    <s v="ST"/>
    <x v="8"/>
    <x v="31"/>
    <x v="0"/>
    <n v="1011003"/>
    <n v="410000"/>
    <x v="1"/>
    <s v="YES"/>
    <d v="2024-08-15T00:00:00"/>
  </r>
  <r>
    <x v="6"/>
    <s v="ST"/>
    <x v="8"/>
    <x v="30"/>
    <x v="0"/>
    <n v="1004538"/>
    <n v="655000"/>
    <x v="1"/>
    <s v="YES"/>
    <d v="2024-02-06T00:00:00"/>
  </r>
  <r>
    <x v="6"/>
    <s v="ST"/>
    <x v="8"/>
    <x v="30"/>
    <x v="0"/>
    <n v="1005087"/>
    <n v="675000"/>
    <x v="1"/>
    <s v="YES"/>
    <d v="2024-02-27T00:00:00"/>
  </r>
  <r>
    <x v="6"/>
    <s v="ST"/>
    <x v="8"/>
    <x v="31"/>
    <x v="0"/>
    <n v="1006852"/>
    <n v="400000"/>
    <x v="1"/>
    <s v="YES"/>
    <d v="2024-04-19T00:00:00"/>
  </r>
  <r>
    <x v="6"/>
    <s v="ST"/>
    <x v="13"/>
    <x v="43"/>
    <x v="0"/>
    <n v="1010536"/>
    <n v="850000"/>
    <x v="1"/>
    <s v="YES"/>
    <d v="2024-07-30T00:00:00"/>
  </r>
  <r>
    <x v="6"/>
    <s v="ST"/>
    <x v="13"/>
    <x v="43"/>
    <x v="1"/>
    <n v="1010988"/>
    <n v="780000"/>
    <x v="1"/>
    <s v="YES"/>
    <d v="2024-08-15T00:00:00"/>
  </r>
  <r>
    <x v="6"/>
    <s v="ST"/>
    <x v="14"/>
    <x v="34"/>
    <x v="0"/>
    <n v="1004988"/>
    <n v="2287590.9"/>
    <x v="0"/>
    <s v="YES"/>
    <d v="2024-02-23T00:00:00"/>
  </r>
  <r>
    <x v="6"/>
    <s v="ST"/>
    <x v="8"/>
    <x v="31"/>
    <x v="0"/>
    <n v="1006842"/>
    <n v="425000"/>
    <x v="1"/>
    <s v="YES"/>
    <d v="2024-04-19T00:00:00"/>
  </r>
  <r>
    <x v="6"/>
    <s v="ST"/>
    <x v="14"/>
    <x v="34"/>
    <x v="5"/>
    <n v="1006376"/>
    <n v="600000"/>
    <x v="1"/>
    <s v="YES"/>
    <d v="2024-04-04T00:00:00"/>
  </r>
  <r>
    <x v="6"/>
    <s v="ST"/>
    <x v="8"/>
    <x v="31"/>
    <x v="2"/>
    <n v="1010193"/>
    <n v="215000"/>
    <x v="1"/>
    <s v="YES"/>
    <d v="2024-07-19T00:00:00"/>
  </r>
  <r>
    <x v="6"/>
    <s v="ST"/>
    <x v="14"/>
    <x v="1"/>
    <x v="2"/>
    <n v="1005221"/>
    <n v="185000"/>
    <x v="1"/>
    <s v="YES"/>
    <d v="2024-03-01T00:00:00"/>
  </r>
  <r>
    <x v="6"/>
    <s v="ST"/>
    <x v="14"/>
    <x v="34"/>
    <x v="0"/>
    <n v="1005141"/>
    <n v="2342703.27"/>
    <x v="0"/>
    <s v="YES"/>
    <d v="2024-02-28T00:00:00"/>
  </r>
  <r>
    <x v="6"/>
    <s v="ST"/>
    <x v="8"/>
    <x v="31"/>
    <x v="2"/>
    <n v="1006809"/>
    <n v="325000"/>
    <x v="1"/>
    <s v="YES"/>
    <d v="2024-04-18T00:00:00"/>
  </r>
  <r>
    <x v="6"/>
    <s v="ST"/>
    <x v="2"/>
    <x v="4"/>
    <x v="0"/>
    <n v="1005169"/>
    <n v="815000"/>
    <x v="0"/>
    <s v="YES"/>
    <d v="2024-02-29T00:00:00"/>
  </r>
  <r>
    <x v="6"/>
    <s v="ST"/>
    <x v="13"/>
    <x v="43"/>
    <x v="0"/>
    <n v="1013127"/>
    <n v="80000"/>
    <x v="1"/>
    <s v="YES"/>
    <d v="2024-10-02T00:00:00"/>
  </r>
  <r>
    <x v="6"/>
    <s v="ST"/>
    <x v="2"/>
    <x v="6"/>
    <x v="0"/>
    <n v="1004907"/>
    <n v="407405"/>
    <x v="1"/>
    <s v="YES"/>
    <d v="2024-02-21T00:00:00"/>
  </r>
  <r>
    <x v="6"/>
    <s v="ST"/>
    <x v="14"/>
    <x v="34"/>
    <x v="0"/>
    <n v="1003667"/>
    <n v="1637866.7"/>
    <x v="0"/>
    <s v="YES"/>
    <d v="2024-01-05T00:00:00"/>
  </r>
  <r>
    <x v="6"/>
    <s v="ST"/>
    <x v="8"/>
    <x v="31"/>
    <x v="0"/>
    <n v="1010411"/>
    <n v="810000"/>
    <x v="1"/>
    <s v="YES"/>
    <d v="2024-07-26T00:00:00"/>
  </r>
  <r>
    <x v="6"/>
    <s v="ST"/>
    <x v="2"/>
    <x v="2"/>
    <x v="0"/>
    <n v="1006128"/>
    <n v="400000"/>
    <x v="1"/>
    <s v="YES"/>
    <d v="2024-03-29T00:00:00"/>
  </r>
  <r>
    <x v="6"/>
    <s v="ST"/>
    <x v="13"/>
    <x v="33"/>
    <x v="0"/>
    <n v="1010931"/>
    <n v="850000"/>
    <x v="1"/>
    <s v="YES"/>
    <d v="2024-08-13T00:00:00"/>
  </r>
  <r>
    <x v="6"/>
    <s v="ST"/>
    <x v="8"/>
    <x v="30"/>
    <x v="0"/>
    <n v="1004944"/>
    <n v="470000"/>
    <x v="1"/>
    <s v="YES"/>
    <d v="2024-02-22T00:00:00"/>
  </r>
  <r>
    <x v="6"/>
    <s v="ST"/>
    <x v="8"/>
    <x v="30"/>
    <x v="0"/>
    <n v="1005315"/>
    <n v="1700000"/>
    <x v="1"/>
    <s v="YES"/>
    <d v="2024-03-06T00:00:00"/>
  </r>
  <r>
    <x v="6"/>
    <s v="ST"/>
    <x v="1"/>
    <x v="39"/>
    <x v="1"/>
    <n v="1012026"/>
    <n v="390000"/>
    <x v="1"/>
    <s v="YES"/>
    <d v="2024-09-10T00:00:00"/>
  </r>
  <r>
    <x v="6"/>
    <s v="ST"/>
    <x v="2"/>
    <x v="2"/>
    <x v="0"/>
    <n v="1005390"/>
    <n v="545000"/>
    <x v="1"/>
    <s v="YES"/>
    <d v="2024-03-08T00:00:00"/>
  </r>
  <r>
    <x v="7"/>
    <s v="STG"/>
    <x v="16"/>
    <x v="13"/>
    <x v="2"/>
    <n v="1007397"/>
    <n v="31000000"/>
    <x v="1"/>
    <s v="YES"/>
    <d v="2024-05-06T00:00:00"/>
  </r>
  <r>
    <x v="8"/>
    <s v="TI"/>
    <x v="8"/>
    <x v="44"/>
    <x v="0"/>
    <n v="1006591"/>
    <n v="779000"/>
    <x v="1"/>
    <s v="YES"/>
    <d v="2024-04-11T00:00:00"/>
  </r>
  <r>
    <x v="8"/>
    <s v="TI"/>
    <x v="8"/>
    <x v="44"/>
    <x v="2"/>
    <n v="1005449"/>
    <n v="450000"/>
    <x v="1"/>
    <s v="YES"/>
    <d v="2024-03-11T00:00:00"/>
  </r>
  <r>
    <x v="8"/>
    <s v="TI"/>
    <x v="8"/>
    <x v="44"/>
    <x v="0"/>
    <n v="1014122"/>
    <n v="967231.46"/>
    <x v="0"/>
    <s v="YES"/>
    <d v="2024-10-29T00:00:00"/>
  </r>
  <r>
    <x v="8"/>
    <s v="TI"/>
    <x v="8"/>
    <x v="44"/>
    <x v="0"/>
    <n v="1007041"/>
    <n v="1725000"/>
    <x v="1"/>
    <s v="YES"/>
    <d v="2024-04-24T00:00:00"/>
  </r>
  <r>
    <x v="8"/>
    <s v="TI"/>
    <x v="8"/>
    <x v="44"/>
    <x v="2"/>
    <n v="1007120"/>
    <n v="425000"/>
    <x v="1"/>
    <s v="YES"/>
    <d v="2024-04-26T00:00:00"/>
  </r>
  <r>
    <x v="8"/>
    <s v="TI"/>
    <x v="8"/>
    <x v="44"/>
    <x v="0"/>
    <n v="1004991"/>
    <n v="595000"/>
    <x v="1"/>
    <s v="YES"/>
    <d v="2024-02-23T00:00:00"/>
  </r>
  <r>
    <x v="8"/>
    <s v="TI"/>
    <x v="8"/>
    <x v="44"/>
    <x v="0"/>
    <n v="1009377"/>
    <n v="1495000"/>
    <x v="1"/>
    <s v="YES"/>
    <d v="2024-06-24T00:00:00"/>
  </r>
  <r>
    <x v="8"/>
    <s v="TI"/>
    <x v="8"/>
    <x v="44"/>
    <x v="0"/>
    <n v="1005152"/>
    <n v="675000"/>
    <x v="1"/>
    <s v="YES"/>
    <d v="2024-02-29T00:00:00"/>
  </r>
  <r>
    <x v="8"/>
    <s v="TI"/>
    <x v="8"/>
    <x v="44"/>
    <x v="0"/>
    <n v="1007253"/>
    <n v="499900"/>
    <x v="0"/>
    <s v="YES"/>
    <d v="2024-04-30T00:00:00"/>
  </r>
  <r>
    <x v="8"/>
    <s v="TI"/>
    <x v="2"/>
    <x v="45"/>
    <x v="0"/>
    <n v="1010129"/>
    <n v="589500"/>
    <x v="1"/>
    <s v="YES"/>
    <d v="2024-07-18T00:00:00"/>
  </r>
  <r>
    <x v="8"/>
    <s v="TI"/>
    <x v="8"/>
    <x v="44"/>
    <x v="0"/>
    <n v="1014455"/>
    <n v="645000"/>
    <x v="1"/>
    <s v="YES"/>
    <d v="2024-10-31T00:00:00"/>
  </r>
  <r>
    <x v="8"/>
    <s v="TI"/>
    <x v="8"/>
    <x v="46"/>
    <x v="2"/>
    <n v="1013986"/>
    <n v="500000"/>
    <x v="1"/>
    <s v="YES"/>
    <d v="2024-10-28T00:00:00"/>
  </r>
  <r>
    <x v="8"/>
    <s v="TI"/>
    <x v="2"/>
    <x v="45"/>
    <x v="0"/>
    <n v="1010125"/>
    <n v="580000"/>
    <x v="1"/>
    <s v="YES"/>
    <d v="2024-07-18T00:00:00"/>
  </r>
  <r>
    <x v="8"/>
    <s v="TI"/>
    <x v="2"/>
    <x v="45"/>
    <x v="0"/>
    <n v="1010417"/>
    <n v="455000"/>
    <x v="1"/>
    <s v="YES"/>
    <d v="2024-07-26T00:00:00"/>
  </r>
  <r>
    <x v="8"/>
    <s v="TI"/>
    <x v="8"/>
    <x v="44"/>
    <x v="0"/>
    <n v="1004492"/>
    <n v="3275000"/>
    <x v="1"/>
    <s v="YES"/>
    <d v="2024-02-05T00:00:00"/>
  </r>
  <r>
    <x v="8"/>
    <s v="TI"/>
    <x v="8"/>
    <x v="44"/>
    <x v="5"/>
    <n v="1009573"/>
    <n v="250000"/>
    <x v="1"/>
    <s v="YES"/>
    <d v="2024-06-28T00:00:00"/>
  </r>
  <r>
    <x v="8"/>
    <s v="TI"/>
    <x v="8"/>
    <x v="44"/>
    <x v="0"/>
    <n v="1008573"/>
    <n v="670000"/>
    <x v="0"/>
    <s v="YES"/>
    <d v="2024-05-29T00:00:00"/>
  </r>
  <r>
    <x v="8"/>
    <s v="TI"/>
    <x v="8"/>
    <x v="44"/>
    <x v="0"/>
    <n v="1013803"/>
    <n v="741050"/>
    <x v="0"/>
    <s v="YES"/>
    <d v="2024-10-23T00:00:00"/>
  </r>
  <r>
    <x v="8"/>
    <s v="TI"/>
    <x v="17"/>
    <x v="47"/>
    <x v="0"/>
    <n v="1013802"/>
    <n v="640000"/>
    <x v="1"/>
    <s v="YES"/>
    <d v="2024-10-23T00:00:00"/>
  </r>
  <r>
    <x v="8"/>
    <s v="TI"/>
    <x v="8"/>
    <x v="44"/>
    <x v="0"/>
    <n v="1014412"/>
    <n v="455000"/>
    <x v="1"/>
    <s v="YES"/>
    <d v="2024-10-31T00:00:00"/>
  </r>
  <r>
    <x v="8"/>
    <s v="TI"/>
    <x v="1"/>
    <x v="48"/>
    <x v="2"/>
    <n v="1013778"/>
    <n v="375725.63"/>
    <x v="1"/>
    <s v="YES"/>
    <d v="2024-10-22T00:00:00"/>
  </r>
  <r>
    <x v="8"/>
    <s v="TI"/>
    <x v="8"/>
    <x v="44"/>
    <x v="0"/>
    <n v="1005252"/>
    <n v="620000"/>
    <x v="1"/>
    <s v="YES"/>
    <d v="2024-03-04T00:00:00"/>
  </r>
  <r>
    <x v="8"/>
    <s v="TI"/>
    <x v="8"/>
    <x v="44"/>
    <x v="0"/>
    <n v="1013690"/>
    <n v="699500"/>
    <x v="0"/>
    <s v="YES"/>
    <d v="2024-10-18T00:00:00"/>
  </r>
  <r>
    <x v="8"/>
    <s v="TI"/>
    <x v="8"/>
    <x v="44"/>
    <x v="0"/>
    <n v="1012199"/>
    <n v="790000"/>
    <x v="1"/>
    <s v="YES"/>
    <d v="2024-09-13T00:00:00"/>
  </r>
  <r>
    <x v="8"/>
    <s v="TI"/>
    <x v="8"/>
    <x v="44"/>
    <x v="0"/>
    <n v="1008522"/>
    <n v="440000"/>
    <x v="1"/>
    <s v="YES"/>
    <d v="2024-05-24T00:00:00"/>
  </r>
  <r>
    <x v="8"/>
    <s v="TI"/>
    <x v="8"/>
    <x v="44"/>
    <x v="0"/>
    <n v="1010426"/>
    <n v="600000"/>
    <x v="1"/>
    <s v="YES"/>
    <d v="2024-07-26T00:00:00"/>
  </r>
  <r>
    <x v="8"/>
    <s v="TI"/>
    <x v="8"/>
    <x v="44"/>
    <x v="0"/>
    <n v="1012251"/>
    <n v="725000"/>
    <x v="1"/>
    <s v="YES"/>
    <d v="2024-09-16T00:00:00"/>
  </r>
  <r>
    <x v="8"/>
    <s v="TI"/>
    <x v="8"/>
    <x v="44"/>
    <x v="0"/>
    <n v="1015988"/>
    <n v="542450"/>
    <x v="0"/>
    <s v="YES"/>
    <d v="2024-12-20T00:00:00"/>
  </r>
  <r>
    <x v="8"/>
    <s v="TI"/>
    <x v="8"/>
    <x v="44"/>
    <x v="0"/>
    <n v="1006916"/>
    <n v="1100000"/>
    <x v="1"/>
    <s v="YES"/>
    <d v="2024-04-22T00:00:00"/>
  </r>
  <r>
    <x v="8"/>
    <s v="TI"/>
    <x v="8"/>
    <x v="44"/>
    <x v="2"/>
    <n v="1014382"/>
    <n v="735000"/>
    <x v="1"/>
    <s v="YES"/>
    <d v="2024-10-30T00:00:00"/>
  </r>
  <r>
    <x v="8"/>
    <s v="TI"/>
    <x v="8"/>
    <x v="44"/>
    <x v="0"/>
    <n v="1013258"/>
    <n v="414900"/>
    <x v="1"/>
    <s v="YES"/>
    <d v="2024-10-08T00:00:00"/>
  </r>
  <r>
    <x v="8"/>
    <s v="TI"/>
    <x v="8"/>
    <x v="44"/>
    <x v="0"/>
    <n v="1014435"/>
    <n v="1050000"/>
    <x v="1"/>
    <s v="YES"/>
    <d v="2024-10-31T00:00:00"/>
  </r>
  <r>
    <x v="8"/>
    <s v="TI"/>
    <x v="8"/>
    <x v="44"/>
    <x v="0"/>
    <n v="1009425"/>
    <n v="248000"/>
    <x v="1"/>
    <s v="YES"/>
    <d v="2024-06-25T00:00:00"/>
  </r>
  <r>
    <x v="8"/>
    <s v="TI"/>
    <x v="2"/>
    <x v="45"/>
    <x v="0"/>
    <n v="1007525"/>
    <n v="525000"/>
    <x v="1"/>
    <s v="YES"/>
    <d v="2024-05-09T00:00:00"/>
  </r>
  <r>
    <x v="8"/>
    <s v="TI"/>
    <x v="8"/>
    <x v="44"/>
    <x v="0"/>
    <n v="1005160"/>
    <n v="760000"/>
    <x v="1"/>
    <s v="YES"/>
    <d v="2024-02-29T00:00:00"/>
  </r>
  <r>
    <x v="8"/>
    <s v="TI"/>
    <x v="8"/>
    <x v="44"/>
    <x v="2"/>
    <n v="1009474"/>
    <n v="175000"/>
    <x v="1"/>
    <s v="YES"/>
    <d v="2024-06-26T00:00:00"/>
  </r>
  <r>
    <x v="8"/>
    <s v="TI"/>
    <x v="8"/>
    <x v="44"/>
    <x v="0"/>
    <n v="1010388"/>
    <n v="538000"/>
    <x v="1"/>
    <s v="YES"/>
    <d v="2024-07-26T00:00:00"/>
  </r>
  <r>
    <x v="8"/>
    <s v="TI"/>
    <x v="8"/>
    <x v="44"/>
    <x v="0"/>
    <n v="1007579"/>
    <n v="697793"/>
    <x v="0"/>
    <s v="YES"/>
    <d v="2024-05-10T00:00:00"/>
  </r>
  <r>
    <x v="8"/>
    <s v="TI"/>
    <x v="8"/>
    <x v="44"/>
    <x v="0"/>
    <n v="1010386"/>
    <n v="1625000"/>
    <x v="1"/>
    <s v="YES"/>
    <d v="2024-07-26T00:00:00"/>
  </r>
  <r>
    <x v="8"/>
    <s v="TI"/>
    <x v="8"/>
    <x v="44"/>
    <x v="2"/>
    <n v="1004772"/>
    <n v="100000"/>
    <x v="1"/>
    <s v="YES"/>
    <d v="2024-02-15T00:00:00"/>
  </r>
  <r>
    <x v="8"/>
    <s v="TI"/>
    <x v="8"/>
    <x v="44"/>
    <x v="2"/>
    <n v="1004775"/>
    <n v="575000"/>
    <x v="1"/>
    <s v="YES"/>
    <d v="2024-02-15T00:00:00"/>
  </r>
  <r>
    <x v="8"/>
    <s v="TI"/>
    <x v="8"/>
    <x v="44"/>
    <x v="0"/>
    <n v="1014363"/>
    <n v="939408"/>
    <x v="0"/>
    <s v="YES"/>
    <d v="2024-10-30T00:00:00"/>
  </r>
  <r>
    <x v="8"/>
    <s v="TI"/>
    <x v="8"/>
    <x v="44"/>
    <x v="0"/>
    <n v="1010207"/>
    <n v="940000"/>
    <x v="1"/>
    <s v="YES"/>
    <d v="2024-07-19T00:00:00"/>
  </r>
  <r>
    <x v="8"/>
    <s v="TI"/>
    <x v="2"/>
    <x v="45"/>
    <x v="0"/>
    <n v="1010353"/>
    <n v="650000"/>
    <x v="1"/>
    <s v="YES"/>
    <d v="2024-07-25T00:00:00"/>
  </r>
  <r>
    <x v="8"/>
    <s v="TI"/>
    <x v="8"/>
    <x v="44"/>
    <x v="2"/>
    <n v="1008875"/>
    <n v="450000"/>
    <x v="1"/>
    <s v="YES"/>
    <d v="2024-06-07T00:00:00"/>
  </r>
  <r>
    <x v="8"/>
    <s v="TI"/>
    <x v="8"/>
    <x v="44"/>
    <x v="0"/>
    <n v="1010209"/>
    <n v="808650"/>
    <x v="1"/>
    <s v="YES"/>
    <d v="2024-07-19T00:00:00"/>
  </r>
  <r>
    <x v="8"/>
    <s v="TI"/>
    <x v="2"/>
    <x v="45"/>
    <x v="0"/>
    <n v="1006045"/>
    <n v="1325000"/>
    <x v="1"/>
    <s v="YES"/>
    <d v="2024-03-27T00:00:00"/>
  </r>
  <r>
    <x v="8"/>
    <s v="TI"/>
    <x v="8"/>
    <x v="44"/>
    <x v="0"/>
    <n v="1009107"/>
    <n v="969000"/>
    <x v="1"/>
    <s v="YES"/>
    <d v="2024-06-14T00:00:00"/>
  </r>
  <r>
    <x v="8"/>
    <s v="TI"/>
    <x v="8"/>
    <x v="44"/>
    <x v="0"/>
    <n v="1015357"/>
    <n v="250000"/>
    <x v="1"/>
    <s v="YES"/>
    <d v="2024-12-02T00:00:00"/>
  </r>
  <r>
    <x v="8"/>
    <s v="TI"/>
    <x v="8"/>
    <x v="44"/>
    <x v="0"/>
    <n v="1006664"/>
    <n v="489000"/>
    <x v="1"/>
    <s v="YES"/>
    <d v="2024-04-15T00:00:00"/>
  </r>
  <r>
    <x v="8"/>
    <s v="TI"/>
    <x v="8"/>
    <x v="44"/>
    <x v="0"/>
    <n v="1005992"/>
    <n v="750000"/>
    <x v="1"/>
    <s v="YES"/>
    <d v="2024-03-25T00:00:00"/>
  </r>
  <r>
    <x v="8"/>
    <s v="TI"/>
    <x v="8"/>
    <x v="46"/>
    <x v="2"/>
    <n v="1015328"/>
    <n v="260000"/>
    <x v="1"/>
    <s v="YES"/>
    <d v="2024-11-27T00:00:00"/>
  </r>
  <r>
    <x v="8"/>
    <s v="TI"/>
    <x v="8"/>
    <x v="44"/>
    <x v="0"/>
    <n v="1013608"/>
    <n v="935000"/>
    <x v="1"/>
    <s v="YES"/>
    <d v="2024-10-17T00:00:00"/>
  </r>
  <r>
    <x v="8"/>
    <s v="TI"/>
    <x v="8"/>
    <x v="44"/>
    <x v="0"/>
    <n v="1009536"/>
    <n v="1282500"/>
    <x v="1"/>
    <s v="YES"/>
    <d v="2024-06-28T00:00:00"/>
  </r>
  <r>
    <x v="8"/>
    <s v="TI"/>
    <x v="8"/>
    <x v="44"/>
    <x v="0"/>
    <n v="1006674"/>
    <n v="1375000"/>
    <x v="1"/>
    <s v="YES"/>
    <d v="2024-04-15T00:00:00"/>
  </r>
  <r>
    <x v="8"/>
    <s v="TI"/>
    <x v="17"/>
    <x v="47"/>
    <x v="0"/>
    <n v="1006574"/>
    <n v="595000"/>
    <x v="1"/>
    <s v="YES"/>
    <d v="2024-04-11T00:00:00"/>
  </r>
  <r>
    <x v="8"/>
    <s v="TI"/>
    <x v="1"/>
    <x v="37"/>
    <x v="1"/>
    <n v="1006074"/>
    <n v="1100000"/>
    <x v="1"/>
    <s v="YES"/>
    <d v="2024-03-27T00:00:00"/>
  </r>
  <r>
    <x v="8"/>
    <s v="TI"/>
    <x v="8"/>
    <x v="44"/>
    <x v="0"/>
    <n v="1006531"/>
    <n v="475000"/>
    <x v="1"/>
    <s v="YES"/>
    <d v="2024-04-10T00:00:00"/>
  </r>
  <r>
    <x v="8"/>
    <s v="TI"/>
    <x v="8"/>
    <x v="44"/>
    <x v="0"/>
    <n v="1015645"/>
    <n v="440000"/>
    <x v="1"/>
    <s v="YES"/>
    <d v="2024-12-11T00:00:00"/>
  </r>
  <r>
    <x v="8"/>
    <s v="TI"/>
    <x v="8"/>
    <x v="44"/>
    <x v="0"/>
    <n v="1013603"/>
    <n v="540000"/>
    <x v="1"/>
    <s v="YES"/>
    <d v="2024-10-17T00:00:00"/>
  </r>
  <r>
    <x v="8"/>
    <s v="TI"/>
    <x v="8"/>
    <x v="44"/>
    <x v="5"/>
    <n v="1009273"/>
    <n v="2400000"/>
    <x v="1"/>
    <s v="YES"/>
    <d v="2024-06-20T00:00:00"/>
  </r>
  <r>
    <x v="8"/>
    <s v="TI"/>
    <x v="8"/>
    <x v="44"/>
    <x v="1"/>
    <n v="1006034"/>
    <n v="507126"/>
    <x v="0"/>
    <s v="YES"/>
    <d v="2024-03-26T00:00:00"/>
  </r>
  <r>
    <x v="8"/>
    <s v="TI"/>
    <x v="1"/>
    <x v="49"/>
    <x v="0"/>
    <n v="1007149"/>
    <n v="875000"/>
    <x v="1"/>
    <s v="YES"/>
    <d v="2024-04-29T00:00:00"/>
  </r>
  <r>
    <x v="8"/>
    <s v="TI"/>
    <x v="8"/>
    <x v="44"/>
    <x v="0"/>
    <n v="1014779"/>
    <n v="700000"/>
    <x v="1"/>
    <s v="YES"/>
    <d v="2024-11-08T00:00:00"/>
  </r>
  <r>
    <x v="8"/>
    <s v="TI"/>
    <x v="2"/>
    <x v="45"/>
    <x v="0"/>
    <n v="1011099"/>
    <n v="365000"/>
    <x v="1"/>
    <s v="YES"/>
    <d v="2024-08-19T00:00:00"/>
  </r>
  <r>
    <x v="8"/>
    <s v="TI"/>
    <x v="2"/>
    <x v="45"/>
    <x v="0"/>
    <n v="1009213"/>
    <n v="650000"/>
    <x v="1"/>
    <s v="YES"/>
    <d v="2024-06-18T00:00:00"/>
  </r>
  <r>
    <x v="8"/>
    <s v="TI"/>
    <x v="8"/>
    <x v="44"/>
    <x v="0"/>
    <n v="1014831"/>
    <n v="926909"/>
    <x v="0"/>
    <s v="YES"/>
    <d v="2024-11-12T00:00:00"/>
  </r>
  <r>
    <x v="8"/>
    <s v="TI"/>
    <x v="8"/>
    <x v="44"/>
    <x v="4"/>
    <n v="1006182"/>
    <n v="750000"/>
    <x v="1"/>
    <s v="YES"/>
    <d v="2024-03-29T00:00:00"/>
  </r>
  <r>
    <x v="8"/>
    <s v="TI"/>
    <x v="8"/>
    <x v="44"/>
    <x v="0"/>
    <n v="1015248"/>
    <n v="717000"/>
    <x v="1"/>
    <s v="YES"/>
    <d v="2024-11-26T00:00:00"/>
  </r>
  <r>
    <x v="8"/>
    <s v="TI"/>
    <x v="8"/>
    <x v="44"/>
    <x v="0"/>
    <n v="1005050"/>
    <n v="379000"/>
    <x v="1"/>
    <s v="YES"/>
    <d v="2024-02-26T00:00:00"/>
  </r>
  <r>
    <x v="8"/>
    <s v="TI"/>
    <x v="8"/>
    <x v="44"/>
    <x v="0"/>
    <n v="1013375"/>
    <n v="600000"/>
    <x v="1"/>
    <s v="YES"/>
    <d v="2024-10-11T00:00:00"/>
  </r>
  <r>
    <x v="8"/>
    <s v="TI"/>
    <x v="8"/>
    <x v="44"/>
    <x v="2"/>
    <n v="1009110"/>
    <n v="299000"/>
    <x v="1"/>
    <s v="YES"/>
    <d v="2024-06-14T00:00:00"/>
  </r>
  <r>
    <x v="8"/>
    <s v="TI"/>
    <x v="8"/>
    <x v="44"/>
    <x v="2"/>
    <n v="1009207"/>
    <n v="130000"/>
    <x v="1"/>
    <s v="YES"/>
    <d v="2024-06-18T00:00:00"/>
  </r>
  <r>
    <x v="8"/>
    <s v="TI"/>
    <x v="8"/>
    <x v="44"/>
    <x v="0"/>
    <n v="1006712"/>
    <n v="1320000"/>
    <x v="1"/>
    <s v="YES"/>
    <d v="2024-04-16T00:00:00"/>
  </r>
  <r>
    <x v="8"/>
    <s v="TI"/>
    <x v="8"/>
    <x v="44"/>
    <x v="0"/>
    <n v="1013293"/>
    <n v="6500000"/>
    <x v="1"/>
    <s v="YES"/>
    <d v="2024-10-09T00:00:00"/>
  </r>
  <r>
    <x v="8"/>
    <s v="TI"/>
    <x v="8"/>
    <x v="44"/>
    <x v="2"/>
    <n v="1015683"/>
    <n v="552000"/>
    <x v="1"/>
    <s v="YES"/>
    <d v="2024-12-12T00:00:00"/>
  </r>
  <r>
    <x v="8"/>
    <s v="TI"/>
    <x v="8"/>
    <x v="44"/>
    <x v="0"/>
    <n v="1007242"/>
    <n v="513500"/>
    <x v="1"/>
    <s v="YES"/>
    <d v="2024-04-30T00:00:00"/>
  </r>
  <r>
    <x v="8"/>
    <s v="TI"/>
    <x v="8"/>
    <x v="44"/>
    <x v="0"/>
    <n v="1013624"/>
    <n v="690000"/>
    <x v="1"/>
    <s v="YES"/>
    <d v="2024-10-17T00:00:00"/>
  </r>
  <r>
    <x v="8"/>
    <s v="TI"/>
    <x v="8"/>
    <x v="44"/>
    <x v="2"/>
    <n v="1006218"/>
    <n v="540000"/>
    <x v="1"/>
    <s v="YES"/>
    <d v="2024-04-01T00:00:00"/>
  </r>
  <r>
    <x v="8"/>
    <s v="TI"/>
    <x v="8"/>
    <x v="44"/>
    <x v="0"/>
    <n v="1005173"/>
    <n v="826639"/>
    <x v="0"/>
    <s v="YES"/>
    <d v="2024-02-29T00:00:00"/>
  </r>
  <r>
    <x v="8"/>
    <s v="TI"/>
    <x v="8"/>
    <x v="44"/>
    <x v="0"/>
    <n v="1005215"/>
    <n v="425000"/>
    <x v="1"/>
    <s v="YES"/>
    <d v="2024-03-01T00:00:00"/>
  </r>
  <r>
    <x v="8"/>
    <s v="TI"/>
    <x v="8"/>
    <x v="44"/>
    <x v="0"/>
    <n v="1011738"/>
    <n v="505000"/>
    <x v="1"/>
    <s v="YES"/>
    <d v="2024-09-03T00:00:00"/>
  </r>
  <r>
    <x v="8"/>
    <s v="TI"/>
    <x v="2"/>
    <x v="45"/>
    <x v="0"/>
    <n v="1011821"/>
    <n v="575000"/>
    <x v="1"/>
    <s v="YES"/>
    <d v="2024-09-04T00:00:00"/>
  </r>
  <r>
    <x v="8"/>
    <s v="TI"/>
    <x v="8"/>
    <x v="44"/>
    <x v="5"/>
    <n v="1008404"/>
    <n v="375000"/>
    <x v="1"/>
    <s v="YES"/>
    <d v="2024-05-22T00:00:00"/>
  </r>
  <r>
    <x v="8"/>
    <s v="TI"/>
    <x v="1"/>
    <x v="50"/>
    <x v="0"/>
    <n v="1005203"/>
    <n v="410000"/>
    <x v="1"/>
    <s v="YES"/>
    <d v="2024-03-01T00:00:00"/>
  </r>
  <r>
    <x v="8"/>
    <s v="TI"/>
    <x v="13"/>
    <x v="51"/>
    <x v="0"/>
    <n v="1015634"/>
    <n v="755000"/>
    <x v="1"/>
    <s v="YES"/>
    <d v="2024-12-11T00:00:00"/>
  </r>
  <r>
    <x v="8"/>
    <s v="TI"/>
    <x v="8"/>
    <x v="44"/>
    <x v="0"/>
    <n v="1010602"/>
    <n v="979000"/>
    <x v="1"/>
    <s v="YES"/>
    <d v="2024-07-31T00:00:00"/>
  </r>
  <r>
    <x v="8"/>
    <s v="TI"/>
    <x v="8"/>
    <x v="44"/>
    <x v="2"/>
    <n v="1011591"/>
    <n v="750000"/>
    <x v="1"/>
    <s v="YES"/>
    <d v="2024-08-29T00:00:00"/>
  </r>
  <r>
    <x v="8"/>
    <s v="TI"/>
    <x v="8"/>
    <x v="44"/>
    <x v="0"/>
    <n v="1008512"/>
    <n v="493000"/>
    <x v="1"/>
    <s v="YES"/>
    <d v="2024-05-24T00:00:00"/>
  </r>
  <r>
    <x v="8"/>
    <s v="TI"/>
    <x v="1"/>
    <x v="40"/>
    <x v="2"/>
    <n v="1010297"/>
    <n v="3000000"/>
    <x v="1"/>
    <s v="YES"/>
    <d v="2024-07-23T00:00:00"/>
  </r>
  <r>
    <x v="8"/>
    <s v="TI"/>
    <x v="8"/>
    <x v="44"/>
    <x v="0"/>
    <n v="1014319"/>
    <n v="1100000"/>
    <x v="1"/>
    <s v="YES"/>
    <d v="2024-10-29T00:00:00"/>
  </r>
  <r>
    <x v="8"/>
    <s v="TI"/>
    <x v="8"/>
    <x v="44"/>
    <x v="2"/>
    <n v="1010330"/>
    <n v="1075000"/>
    <x v="1"/>
    <s v="YES"/>
    <d v="2024-07-24T00:00:00"/>
  </r>
  <r>
    <x v="8"/>
    <s v="TI"/>
    <x v="8"/>
    <x v="44"/>
    <x v="2"/>
    <n v="1008869"/>
    <n v="125000"/>
    <x v="1"/>
    <s v="YES"/>
    <d v="2024-06-07T00:00:00"/>
  </r>
  <r>
    <x v="8"/>
    <s v="TI"/>
    <x v="8"/>
    <x v="44"/>
    <x v="0"/>
    <n v="1010335"/>
    <n v="550000"/>
    <x v="1"/>
    <s v="YES"/>
    <d v="2024-07-24T00:00:00"/>
  </r>
  <r>
    <x v="8"/>
    <s v="TI"/>
    <x v="8"/>
    <x v="44"/>
    <x v="2"/>
    <n v="1007032"/>
    <n v="2471000"/>
    <x v="1"/>
    <s v="YES"/>
    <d v="2024-04-24T00:00:00"/>
  </r>
  <r>
    <x v="8"/>
    <s v="TI"/>
    <x v="8"/>
    <x v="44"/>
    <x v="0"/>
    <n v="1011710"/>
    <n v="1275000"/>
    <x v="1"/>
    <s v="YES"/>
    <d v="2024-08-30T00:00:00"/>
  </r>
  <r>
    <x v="8"/>
    <s v="TI"/>
    <x v="8"/>
    <x v="44"/>
    <x v="0"/>
    <n v="1013636"/>
    <n v="885000"/>
    <x v="1"/>
    <s v="YES"/>
    <d v="2024-10-18T00:00:00"/>
  </r>
  <r>
    <x v="8"/>
    <s v="TI"/>
    <x v="8"/>
    <x v="44"/>
    <x v="0"/>
    <n v="1013638"/>
    <n v="450000"/>
    <x v="1"/>
    <s v="YES"/>
    <d v="2024-10-18T00:00:00"/>
  </r>
  <r>
    <x v="8"/>
    <s v="TI"/>
    <x v="8"/>
    <x v="44"/>
    <x v="0"/>
    <n v="1011688"/>
    <n v="745000"/>
    <x v="1"/>
    <s v="YES"/>
    <d v="2024-08-30T00:00:00"/>
  </r>
  <r>
    <x v="8"/>
    <s v="TI"/>
    <x v="8"/>
    <x v="44"/>
    <x v="0"/>
    <n v="1013647"/>
    <n v="499900"/>
    <x v="0"/>
    <s v="YES"/>
    <d v="2024-10-18T00:00:00"/>
  </r>
  <r>
    <x v="8"/>
    <s v="TI"/>
    <x v="8"/>
    <x v="44"/>
    <x v="0"/>
    <n v="1011691"/>
    <n v="679000"/>
    <x v="1"/>
    <s v="YES"/>
    <d v="2024-08-30T00:00:00"/>
  </r>
  <r>
    <x v="8"/>
    <s v="TI"/>
    <x v="8"/>
    <x v="44"/>
    <x v="0"/>
    <n v="1008930"/>
    <n v="1089825"/>
    <x v="1"/>
    <s v="YES"/>
    <d v="2024-06-10T00:00:00"/>
  </r>
  <r>
    <x v="8"/>
    <s v="TI"/>
    <x v="8"/>
    <x v="44"/>
    <x v="2"/>
    <n v="1005219"/>
    <n v="425000"/>
    <x v="1"/>
    <s v="YES"/>
    <d v="2024-03-01T00:00:00"/>
  </r>
  <r>
    <x v="8"/>
    <s v="TI"/>
    <x v="8"/>
    <x v="44"/>
    <x v="0"/>
    <n v="1011508"/>
    <n v="694000"/>
    <x v="1"/>
    <s v="YES"/>
    <d v="2024-08-27T00:00:00"/>
  </r>
  <r>
    <x v="8"/>
    <s v="TI"/>
    <x v="8"/>
    <x v="44"/>
    <x v="2"/>
    <n v="1011592"/>
    <n v="750000"/>
    <x v="1"/>
    <s v="YES"/>
    <d v="2024-08-29T00:00:00"/>
  </r>
  <r>
    <x v="8"/>
    <s v="TI"/>
    <x v="8"/>
    <x v="44"/>
    <x v="2"/>
    <n v="1015537"/>
    <n v="530000"/>
    <x v="1"/>
    <s v="YES"/>
    <d v="2024-12-09T00:00:00"/>
  </r>
  <r>
    <x v="8"/>
    <s v="TI"/>
    <x v="1"/>
    <x v="49"/>
    <x v="2"/>
    <n v="1011524"/>
    <n v="275000"/>
    <x v="1"/>
    <s v="YES"/>
    <d v="2024-08-27T00:00:00"/>
  </r>
  <r>
    <x v="8"/>
    <s v="TI"/>
    <x v="2"/>
    <x v="45"/>
    <x v="0"/>
    <n v="1015530"/>
    <n v="852000"/>
    <x v="1"/>
    <s v="YES"/>
    <d v="2024-12-09T00:00:00"/>
  </r>
  <r>
    <x v="8"/>
    <s v="TI"/>
    <x v="8"/>
    <x v="44"/>
    <x v="5"/>
    <n v="1008684"/>
    <n v="2600000"/>
    <x v="1"/>
    <s v="YES"/>
    <d v="2024-05-31T00:00:00"/>
  </r>
  <r>
    <x v="8"/>
    <s v="TI"/>
    <x v="8"/>
    <x v="44"/>
    <x v="0"/>
    <n v="1013510"/>
    <n v="520000"/>
    <x v="1"/>
    <s v="YES"/>
    <d v="2024-10-16T00:00:00"/>
  </r>
  <r>
    <x v="8"/>
    <s v="TI"/>
    <x v="8"/>
    <x v="44"/>
    <x v="0"/>
    <n v="1005165"/>
    <n v="750194"/>
    <x v="0"/>
    <s v="YES"/>
    <d v="2024-02-29T00:00:00"/>
  </r>
  <r>
    <x v="8"/>
    <s v="TI"/>
    <x v="8"/>
    <x v="44"/>
    <x v="0"/>
    <n v="1013281"/>
    <n v="550000"/>
    <x v="1"/>
    <s v="YES"/>
    <d v="2024-10-08T00:00:00"/>
  </r>
  <r>
    <x v="8"/>
    <s v="TI"/>
    <x v="5"/>
    <x v="52"/>
    <x v="0"/>
    <n v="1004296"/>
    <n v="855000"/>
    <x v="1"/>
    <s v="YES"/>
    <d v="2024-01-26T00:00:00"/>
  </r>
  <r>
    <x v="8"/>
    <s v="TI"/>
    <x v="2"/>
    <x v="45"/>
    <x v="2"/>
    <n v="1015101"/>
    <n v="120000"/>
    <x v="1"/>
    <s v="YES"/>
    <d v="2024-11-21T00:00:00"/>
  </r>
  <r>
    <x v="8"/>
    <s v="TI"/>
    <x v="8"/>
    <x v="44"/>
    <x v="0"/>
    <n v="1006428"/>
    <n v="432000"/>
    <x v="1"/>
    <s v="YES"/>
    <d v="2024-04-08T00:00:00"/>
  </r>
  <r>
    <x v="8"/>
    <s v="TI"/>
    <x v="8"/>
    <x v="44"/>
    <x v="0"/>
    <n v="1006426"/>
    <n v="1330000"/>
    <x v="1"/>
    <s v="YES"/>
    <d v="2024-04-08T00:00:00"/>
  </r>
  <r>
    <x v="8"/>
    <s v="TI"/>
    <x v="8"/>
    <x v="44"/>
    <x v="0"/>
    <n v="1013101"/>
    <n v="960000"/>
    <x v="1"/>
    <s v="YES"/>
    <d v="2024-10-02T00:00:00"/>
  </r>
  <r>
    <x v="8"/>
    <s v="TI"/>
    <x v="8"/>
    <x v="44"/>
    <x v="0"/>
    <n v="1006402"/>
    <n v="480000"/>
    <x v="1"/>
    <s v="YES"/>
    <d v="2024-04-05T00:00:00"/>
  </r>
  <r>
    <x v="8"/>
    <s v="TI"/>
    <x v="8"/>
    <x v="44"/>
    <x v="0"/>
    <n v="1015483"/>
    <n v="445000"/>
    <x v="1"/>
    <s v="YES"/>
    <d v="2024-12-05T00:00:00"/>
  </r>
  <r>
    <x v="8"/>
    <s v="TI"/>
    <x v="8"/>
    <x v="44"/>
    <x v="0"/>
    <n v="1015074"/>
    <n v="497000"/>
    <x v="1"/>
    <s v="YES"/>
    <d v="2024-11-20T00:00:00"/>
  </r>
  <r>
    <x v="8"/>
    <s v="TI"/>
    <x v="8"/>
    <x v="44"/>
    <x v="0"/>
    <n v="1012812"/>
    <n v="530000"/>
    <x v="0"/>
    <s v="YES"/>
    <d v="2024-09-26T00:00:00"/>
  </r>
  <r>
    <x v="8"/>
    <s v="TI"/>
    <x v="8"/>
    <x v="44"/>
    <x v="0"/>
    <n v="1006395"/>
    <n v="465000"/>
    <x v="1"/>
    <s v="YES"/>
    <d v="2024-04-05T00:00:00"/>
  </r>
  <r>
    <x v="8"/>
    <s v="TI"/>
    <x v="8"/>
    <x v="44"/>
    <x v="0"/>
    <n v="1012647"/>
    <n v="464000"/>
    <x v="1"/>
    <s v="YES"/>
    <d v="2024-09-25T00:00:00"/>
  </r>
  <r>
    <x v="8"/>
    <s v="TI"/>
    <x v="2"/>
    <x v="45"/>
    <x v="0"/>
    <n v="1012621"/>
    <n v="579000"/>
    <x v="1"/>
    <s v="YES"/>
    <d v="2024-09-24T00:00:00"/>
  </r>
  <r>
    <x v="8"/>
    <s v="TI"/>
    <x v="8"/>
    <x v="44"/>
    <x v="0"/>
    <n v="1012619"/>
    <n v="530000"/>
    <x v="1"/>
    <s v="YES"/>
    <d v="2024-09-24T00:00:00"/>
  </r>
  <r>
    <x v="8"/>
    <s v="TI"/>
    <x v="2"/>
    <x v="45"/>
    <x v="0"/>
    <n v="1012009"/>
    <n v="725000"/>
    <x v="1"/>
    <s v="YES"/>
    <d v="2024-09-10T00:00:00"/>
  </r>
  <r>
    <x v="8"/>
    <s v="TI"/>
    <x v="8"/>
    <x v="44"/>
    <x v="0"/>
    <n v="1004703"/>
    <n v="600000"/>
    <x v="1"/>
    <s v="YES"/>
    <d v="2024-02-13T00:00:00"/>
  </r>
  <r>
    <x v="8"/>
    <s v="TI"/>
    <x v="2"/>
    <x v="45"/>
    <x v="0"/>
    <n v="1015076"/>
    <n v="567500"/>
    <x v="1"/>
    <s v="YES"/>
    <d v="2024-11-20T00:00:00"/>
  </r>
  <r>
    <x v="8"/>
    <s v="TI"/>
    <x v="8"/>
    <x v="44"/>
    <x v="0"/>
    <n v="1004366"/>
    <n v="575000"/>
    <x v="1"/>
    <s v="YES"/>
    <d v="2024-01-30T00:00:00"/>
  </r>
  <r>
    <x v="8"/>
    <s v="TI"/>
    <x v="8"/>
    <x v="44"/>
    <x v="1"/>
    <n v="1006873"/>
    <n v="650000"/>
    <x v="1"/>
    <s v="YES"/>
    <d v="2024-04-19T00:00:00"/>
  </r>
  <r>
    <x v="8"/>
    <s v="TI"/>
    <x v="8"/>
    <x v="44"/>
    <x v="0"/>
    <n v="1004089"/>
    <n v="2650000"/>
    <x v="1"/>
    <s v="YES"/>
    <d v="2024-01-22T00:00:00"/>
  </r>
  <r>
    <x v="8"/>
    <s v="TI"/>
    <x v="8"/>
    <x v="44"/>
    <x v="0"/>
    <n v="1006871"/>
    <n v="575000"/>
    <x v="1"/>
    <s v="YES"/>
    <d v="2024-04-19T00:00:00"/>
  </r>
  <r>
    <x v="8"/>
    <s v="TI"/>
    <x v="13"/>
    <x v="51"/>
    <x v="1"/>
    <n v="1004167"/>
    <n v="515000"/>
    <x v="1"/>
    <s v="YES"/>
    <d v="2024-01-24T00:00:00"/>
  </r>
  <r>
    <x v="8"/>
    <s v="TI"/>
    <x v="8"/>
    <x v="44"/>
    <x v="2"/>
    <n v="1013001"/>
    <n v="300000"/>
    <x v="1"/>
    <s v="YES"/>
    <d v="2024-09-30T00:00:00"/>
  </r>
  <r>
    <x v="8"/>
    <s v="TI"/>
    <x v="8"/>
    <x v="44"/>
    <x v="0"/>
    <n v="1009807"/>
    <n v="400000"/>
    <x v="1"/>
    <s v="YES"/>
    <d v="2024-07-08T00:00:00"/>
  </r>
  <r>
    <x v="8"/>
    <s v="TI"/>
    <x v="8"/>
    <x v="44"/>
    <x v="0"/>
    <n v="1015107"/>
    <n v="1170000"/>
    <x v="1"/>
    <s v="YES"/>
    <d v="2024-11-21T00:00:00"/>
  </r>
  <r>
    <x v="8"/>
    <s v="TI"/>
    <x v="8"/>
    <x v="44"/>
    <x v="2"/>
    <n v="1005378"/>
    <n v="430000"/>
    <x v="1"/>
    <s v="YES"/>
    <d v="2024-03-08T00:00:00"/>
  </r>
  <r>
    <x v="8"/>
    <s v="TI"/>
    <x v="8"/>
    <x v="44"/>
    <x v="0"/>
    <n v="1015119"/>
    <n v="734080"/>
    <x v="0"/>
    <s v="YES"/>
    <d v="2024-11-22T00:00:00"/>
  </r>
  <r>
    <x v="8"/>
    <s v="TI"/>
    <x v="8"/>
    <x v="44"/>
    <x v="0"/>
    <n v="1015212"/>
    <n v="398000"/>
    <x v="1"/>
    <s v="YES"/>
    <d v="2024-11-25T00:00:00"/>
  </r>
  <r>
    <x v="8"/>
    <s v="TI"/>
    <x v="8"/>
    <x v="44"/>
    <x v="0"/>
    <n v="1009953"/>
    <n v="720000"/>
    <x v="1"/>
    <s v="YES"/>
    <d v="2024-07-11T00:00:00"/>
  </r>
  <r>
    <x v="8"/>
    <s v="TI"/>
    <x v="8"/>
    <x v="44"/>
    <x v="5"/>
    <n v="1012831"/>
    <n v="200000"/>
    <x v="1"/>
    <s v="YES"/>
    <d v="2024-09-27T00:00:00"/>
  </r>
  <r>
    <x v="8"/>
    <s v="TI"/>
    <x v="8"/>
    <x v="44"/>
    <x v="0"/>
    <n v="1013123"/>
    <n v="1200000"/>
    <x v="1"/>
    <s v="YES"/>
    <d v="2024-10-02T00:00:00"/>
  </r>
  <r>
    <x v="8"/>
    <s v="TI"/>
    <x v="1"/>
    <x v="53"/>
    <x v="0"/>
    <n v="1008506"/>
    <n v="735000"/>
    <x v="1"/>
    <s v="YES"/>
    <d v="2024-05-24T00:00:00"/>
  </r>
  <r>
    <x v="8"/>
    <s v="TI"/>
    <x v="2"/>
    <x v="45"/>
    <x v="0"/>
    <n v="1011981"/>
    <n v="720000"/>
    <x v="1"/>
    <s v="YES"/>
    <d v="2024-09-09T00:00:00"/>
  </r>
  <r>
    <x v="8"/>
    <s v="TI"/>
    <x v="8"/>
    <x v="44"/>
    <x v="0"/>
    <n v="1013125"/>
    <n v="395000"/>
    <x v="1"/>
    <s v="YES"/>
    <d v="2024-10-02T00:00:00"/>
  </r>
  <r>
    <x v="8"/>
    <s v="TI"/>
    <x v="8"/>
    <x v="44"/>
    <x v="0"/>
    <n v="1014611"/>
    <n v="920000"/>
    <x v="1"/>
    <s v="YES"/>
    <d v="2024-11-04T00:00:00"/>
  </r>
  <r>
    <x v="8"/>
    <s v="TI"/>
    <x v="8"/>
    <x v="44"/>
    <x v="0"/>
    <n v="1004706"/>
    <n v="766000"/>
    <x v="1"/>
    <s v="YES"/>
    <d v="2024-02-13T00:00:00"/>
  </r>
  <r>
    <x v="8"/>
    <s v="TI"/>
    <x v="2"/>
    <x v="45"/>
    <x v="0"/>
    <n v="1005758"/>
    <n v="449000"/>
    <x v="1"/>
    <s v="YES"/>
    <d v="2024-03-19T00:00:00"/>
  </r>
  <r>
    <x v="8"/>
    <s v="TI"/>
    <x v="2"/>
    <x v="54"/>
    <x v="0"/>
    <n v="1005770"/>
    <n v="1168000"/>
    <x v="1"/>
    <s v="YES"/>
    <d v="2024-03-19T00:00:00"/>
  </r>
  <r>
    <x v="8"/>
    <s v="TI"/>
    <x v="13"/>
    <x v="51"/>
    <x v="0"/>
    <n v="1012455"/>
    <n v="1040000"/>
    <x v="1"/>
    <s v="YES"/>
    <d v="2024-09-19T00:00:00"/>
  </r>
  <r>
    <x v="8"/>
    <s v="TI"/>
    <x v="2"/>
    <x v="45"/>
    <x v="0"/>
    <n v="1014728"/>
    <n v="385000"/>
    <x v="1"/>
    <s v="YES"/>
    <d v="2024-11-07T00:00:00"/>
  </r>
  <r>
    <x v="8"/>
    <s v="TI"/>
    <x v="8"/>
    <x v="46"/>
    <x v="0"/>
    <n v="1014725"/>
    <n v="975000"/>
    <x v="1"/>
    <s v="YES"/>
    <d v="2024-11-07T00:00:00"/>
  </r>
  <r>
    <x v="8"/>
    <s v="TI"/>
    <x v="8"/>
    <x v="44"/>
    <x v="0"/>
    <n v="1012525"/>
    <n v="745000"/>
    <x v="1"/>
    <s v="YES"/>
    <d v="2024-09-20T00:00:00"/>
  </r>
  <r>
    <x v="8"/>
    <s v="TI"/>
    <x v="8"/>
    <x v="44"/>
    <x v="0"/>
    <n v="1012440"/>
    <n v="2750000"/>
    <x v="1"/>
    <s v="YES"/>
    <d v="2024-09-19T00:00:00"/>
  </r>
  <r>
    <x v="8"/>
    <s v="TI"/>
    <x v="8"/>
    <x v="44"/>
    <x v="2"/>
    <n v="1012527"/>
    <n v="102000"/>
    <x v="1"/>
    <s v="YES"/>
    <d v="2024-09-20T00:00:00"/>
  </r>
  <r>
    <x v="8"/>
    <s v="TI"/>
    <x v="8"/>
    <x v="44"/>
    <x v="0"/>
    <n v="1013054"/>
    <n v="215000"/>
    <x v="1"/>
    <s v="YES"/>
    <d v="2024-10-01T00:00:00"/>
  </r>
  <r>
    <x v="8"/>
    <s v="TI"/>
    <x v="2"/>
    <x v="45"/>
    <x v="5"/>
    <n v="1013055"/>
    <n v="340000"/>
    <x v="1"/>
    <s v="YES"/>
    <d v="2024-10-01T00:00:00"/>
  </r>
  <r>
    <x v="8"/>
    <s v="TI"/>
    <x v="8"/>
    <x v="44"/>
    <x v="0"/>
    <n v="1012402"/>
    <n v="798900"/>
    <x v="1"/>
    <s v="YES"/>
    <d v="2024-09-18T00:00:00"/>
  </r>
  <r>
    <x v="8"/>
    <s v="TI"/>
    <x v="8"/>
    <x v="44"/>
    <x v="2"/>
    <n v="1012397"/>
    <n v="850000"/>
    <x v="1"/>
    <s v="YES"/>
    <d v="2024-09-18T00:00:00"/>
  </r>
  <r>
    <x v="8"/>
    <s v="TI"/>
    <x v="8"/>
    <x v="44"/>
    <x v="2"/>
    <n v="1013061"/>
    <n v="2562152"/>
    <x v="1"/>
    <s v="YES"/>
    <d v="2024-10-01T00:00:00"/>
  </r>
  <r>
    <x v="8"/>
    <s v="TI"/>
    <x v="8"/>
    <x v="44"/>
    <x v="2"/>
    <n v="1006087"/>
    <n v="500000"/>
    <x v="1"/>
    <s v="YES"/>
    <d v="2024-03-28T00:00:00"/>
  </r>
  <r>
    <x v="8"/>
    <s v="TI"/>
    <x v="8"/>
    <x v="44"/>
    <x v="3"/>
    <n v="1014690"/>
    <n v="295000"/>
    <x v="1"/>
    <s v="YES"/>
    <d v="2024-11-06T00:00:00"/>
  </r>
  <r>
    <x v="8"/>
    <s v="TI"/>
    <x v="8"/>
    <x v="44"/>
    <x v="2"/>
    <n v="1005593"/>
    <n v="950000"/>
    <x v="1"/>
    <s v="YES"/>
    <d v="2024-03-14T00:00:00"/>
  </r>
  <r>
    <x v="8"/>
    <s v="TI"/>
    <x v="13"/>
    <x v="51"/>
    <x v="1"/>
    <n v="1010909"/>
    <n v="500000"/>
    <x v="1"/>
    <s v="YES"/>
    <d v="2024-08-12T00:00:00"/>
  </r>
  <r>
    <x v="8"/>
    <s v="TI"/>
    <x v="8"/>
    <x v="44"/>
    <x v="0"/>
    <n v="1011973"/>
    <n v="1495000"/>
    <x v="1"/>
    <s v="YES"/>
    <d v="2024-09-09T00:00:00"/>
  </r>
  <r>
    <x v="8"/>
    <s v="TI"/>
    <x v="8"/>
    <x v="44"/>
    <x v="0"/>
    <n v="1011966"/>
    <n v="1690000"/>
    <x v="1"/>
    <s v="YES"/>
    <d v="2024-09-09T00:00:00"/>
  </r>
  <r>
    <x v="8"/>
    <s v="TI"/>
    <x v="8"/>
    <x v="44"/>
    <x v="2"/>
    <n v="1011000"/>
    <n v="210000"/>
    <x v="1"/>
    <s v="YES"/>
    <d v="2024-08-15T00:00:00"/>
  </r>
  <r>
    <x v="8"/>
    <s v="TI"/>
    <x v="8"/>
    <x v="44"/>
    <x v="2"/>
    <n v="1011862"/>
    <n v="135000"/>
    <x v="1"/>
    <s v="YES"/>
    <d v="2024-09-05T00:00:00"/>
  </r>
  <r>
    <x v="8"/>
    <s v="TI"/>
    <x v="2"/>
    <x v="45"/>
    <x v="0"/>
    <n v="1011919"/>
    <n v="425000"/>
    <x v="1"/>
    <s v="YES"/>
    <d v="2024-09-09T00:00:00"/>
  </r>
  <r>
    <x v="8"/>
    <s v="TI"/>
    <x v="2"/>
    <x v="45"/>
    <x v="3"/>
    <n v="1014750"/>
    <n v="332000"/>
    <x v="1"/>
    <s v="YES"/>
    <d v="2024-11-08T00:00:00"/>
  </r>
  <r>
    <x v="8"/>
    <s v="TI"/>
    <x v="8"/>
    <x v="44"/>
    <x v="0"/>
    <n v="1011893"/>
    <n v="728706"/>
    <x v="0"/>
    <s v="YES"/>
    <d v="2024-09-06T00:00:00"/>
  </r>
  <r>
    <x v="8"/>
    <s v="TI"/>
    <x v="8"/>
    <x v="44"/>
    <x v="2"/>
    <n v="1015036"/>
    <n v="455500"/>
    <x v="1"/>
    <s v="YES"/>
    <d v="2024-11-19T00:00:00"/>
  </r>
  <r>
    <x v="8"/>
    <s v="TI"/>
    <x v="8"/>
    <x v="44"/>
    <x v="5"/>
    <n v="1012547"/>
    <n v="2000000"/>
    <x v="1"/>
    <s v="YES"/>
    <d v="2024-09-23T00:00:00"/>
  </r>
  <r>
    <x v="8"/>
    <s v="TI"/>
    <x v="8"/>
    <x v="44"/>
    <x v="0"/>
    <n v="1013070"/>
    <n v="720000"/>
    <x v="1"/>
    <s v="YES"/>
    <d v="2024-10-01T00:00:00"/>
  </r>
  <r>
    <x v="8"/>
    <s v="TI"/>
    <x v="8"/>
    <x v="44"/>
    <x v="0"/>
    <n v="1012530"/>
    <n v="614000"/>
    <x v="1"/>
    <s v="YES"/>
    <d v="2024-09-20T00:00:00"/>
  </r>
  <r>
    <x v="8"/>
    <s v="TI"/>
    <x v="8"/>
    <x v="44"/>
    <x v="0"/>
    <n v="1011899"/>
    <n v="375000"/>
    <x v="1"/>
    <s v="YES"/>
    <d v="2024-09-06T00:00:00"/>
  </r>
  <r>
    <x v="8"/>
    <s v="TI"/>
    <x v="8"/>
    <x v="44"/>
    <x v="0"/>
    <n v="1005682"/>
    <n v="975000"/>
    <x v="1"/>
    <s v="YES"/>
    <d v="2024-03-15T00:00:00"/>
  </r>
  <r>
    <x v="8"/>
    <s v="TI"/>
    <x v="17"/>
    <x v="47"/>
    <x v="0"/>
    <n v="1005697"/>
    <n v="485000"/>
    <x v="1"/>
    <s v="YES"/>
    <d v="2024-03-18T00:00:00"/>
  </r>
  <r>
    <x v="8"/>
    <s v="TI"/>
    <x v="2"/>
    <x v="45"/>
    <x v="0"/>
    <n v="1006177"/>
    <n v="1000000"/>
    <x v="1"/>
    <s v="YES"/>
    <d v="2024-03-29T00:00:00"/>
  </r>
  <r>
    <x v="8"/>
    <s v="TI"/>
    <x v="2"/>
    <x v="45"/>
    <x v="0"/>
    <n v="1008309"/>
    <n v="600000"/>
    <x v="1"/>
    <s v="YES"/>
    <d v="2024-05-20T00:00:00"/>
  </r>
  <r>
    <x v="8"/>
    <s v="TI"/>
    <x v="8"/>
    <x v="44"/>
    <x v="0"/>
    <n v="1007465"/>
    <n v="477500"/>
    <x v="1"/>
    <s v="YES"/>
    <d v="2024-05-07T00:00:00"/>
  </r>
  <r>
    <x v="8"/>
    <s v="TI"/>
    <x v="5"/>
    <x v="52"/>
    <x v="1"/>
    <n v="1003949"/>
    <n v="4450000"/>
    <x v="1"/>
    <s v="YES"/>
    <d v="2024-01-17T00:00:00"/>
  </r>
  <r>
    <x v="8"/>
    <s v="TI"/>
    <x v="8"/>
    <x v="44"/>
    <x v="0"/>
    <n v="1008316"/>
    <n v="436000"/>
    <x v="1"/>
    <s v="YES"/>
    <d v="2024-05-20T00:00:00"/>
  </r>
  <r>
    <x v="8"/>
    <s v="TI"/>
    <x v="2"/>
    <x v="45"/>
    <x v="0"/>
    <n v="1009621"/>
    <n v="700000"/>
    <x v="1"/>
    <s v="YES"/>
    <d v="2024-07-01T00:00:00"/>
  </r>
  <r>
    <x v="8"/>
    <s v="TI"/>
    <x v="8"/>
    <x v="44"/>
    <x v="0"/>
    <n v="1010532"/>
    <n v="800150"/>
    <x v="0"/>
    <s v="YES"/>
    <d v="2024-07-30T00:00:00"/>
  </r>
  <r>
    <x v="8"/>
    <s v="TI"/>
    <x v="8"/>
    <x v="44"/>
    <x v="0"/>
    <n v="1015921"/>
    <n v="439000"/>
    <x v="1"/>
    <s v="YES"/>
    <d v="2024-12-18T00:00:00"/>
  </r>
  <r>
    <x v="8"/>
    <s v="TI"/>
    <x v="8"/>
    <x v="44"/>
    <x v="2"/>
    <n v="1008272"/>
    <n v="695000"/>
    <x v="1"/>
    <s v="YES"/>
    <d v="2024-05-17T00:00:00"/>
  </r>
  <r>
    <x v="8"/>
    <s v="TI"/>
    <x v="2"/>
    <x v="45"/>
    <x v="0"/>
    <n v="1008485"/>
    <n v="390000"/>
    <x v="1"/>
    <s v="YES"/>
    <d v="2024-05-24T00:00:00"/>
  </r>
  <r>
    <x v="8"/>
    <s v="TI"/>
    <x v="8"/>
    <x v="44"/>
    <x v="0"/>
    <n v="1010514"/>
    <n v="415000"/>
    <x v="1"/>
    <s v="YES"/>
    <d v="2024-07-30T00:00:00"/>
  </r>
  <r>
    <x v="8"/>
    <s v="TI"/>
    <x v="8"/>
    <x v="44"/>
    <x v="0"/>
    <n v="1009624"/>
    <n v="580000"/>
    <x v="1"/>
    <s v="YES"/>
    <d v="2024-07-01T00:00:00"/>
  </r>
  <r>
    <x v="8"/>
    <s v="TI"/>
    <x v="8"/>
    <x v="44"/>
    <x v="2"/>
    <n v="1003663"/>
    <n v="55000"/>
    <x v="1"/>
    <s v="YES"/>
    <d v="2024-01-05T00:00:00"/>
  </r>
  <r>
    <x v="8"/>
    <s v="TI"/>
    <x v="8"/>
    <x v="44"/>
    <x v="0"/>
    <n v="1006839"/>
    <n v="800000"/>
    <x v="0"/>
    <s v="YES"/>
    <d v="2024-04-19T00:00:00"/>
  </r>
  <r>
    <x v="8"/>
    <s v="TI"/>
    <x v="8"/>
    <x v="44"/>
    <x v="2"/>
    <n v="1013335"/>
    <n v="225000"/>
    <x v="1"/>
    <s v="YES"/>
    <d v="2024-10-10T00:00:00"/>
  </r>
  <r>
    <x v="8"/>
    <s v="TI"/>
    <x v="8"/>
    <x v="44"/>
    <x v="0"/>
    <n v="1009696"/>
    <n v="527950"/>
    <x v="0"/>
    <s v="YES"/>
    <d v="2024-07-02T00:00:00"/>
  </r>
  <r>
    <x v="8"/>
    <s v="TI"/>
    <x v="1"/>
    <x v="48"/>
    <x v="5"/>
    <n v="1006867"/>
    <n v="4500000"/>
    <x v="1"/>
    <s v="YES"/>
    <d v="2024-04-19T00:00:00"/>
  </r>
  <r>
    <x v="8"/>
    <s v="TI"/>
    <x v="8"/>
    <x v="44"/>
    <x v="0"/>
    <n v="1004545"/>
    <n v="280000"/>
    <x v="1"/>
    <s v="YES"/>
    <d v="2024-02-07T00:00:00"/>
  </r>
  <r>
    <x v="8"/>
    <s v="TI"/>
    <x v="2"/>
    <x v="45"/>
    <x v="0"/>
    <n v="1009658"/>
    <n v="599000"/>
    <x v="1"/>
    <s v="YES"/>
    <d v="2024-07-02T00:00:00"/>
  </r>
  <r>
    <x v="8"/>
    <s v="TI"/>
    <x v="8"/>
    <x v="44"/>
    <x v="0"/>
    <n v="1008458"/>
    <n v="750000"/>
    <x v="1"/>
    <s v="YES"/>
    <d v="2024-05-23T00:00:00"/>
  </r>
  <r>
    <x v="8"/>
    <s v="TI"/>
    <x v="8"/>
    <x v="44"/>
    <x v="0"/>
    <n v="1004457"/>
    <n v="400000"/>
    <x v="1"/>
    <s v="YES"/>
    <d v="2024-02-02T00:00:00"/>
  </r>
  <r>
    <x v="8"/>
    <s v="TI"/>
    <x v="8"/>
    <x v="44"/>
    <x v="0"/>
    <n v="1003670"/>
    <n v="881500"/>
    <x v="1"/>
    <s v="YES"/>
    <d v="2024-01-05T00:00:00"/>
  </r>
  <r>
    <x v="8"/>
    <s v="TI"/>
    <x v="8"/>
    <x v="44"/>
    <x v="0"/>
    <n v="1013333"/>
    <n v="558000"/>
    <x v="1"/>
    <s v="YES"/>
    <d v="2024-10-10T00:00:00"/>
  </r>
  <r>
    <x v="8"/>
    <s v="TI"/>
    <x v="8"/>
    <x v="44"/>
    <x v="0"/>
    <n v="1004446"/>
    <n v="1815000"/>
    <x v="1"/>
    <s v="YES"/>
    <d v="2024-02-01T00:00:00"/>
  </r>
  <r>
    <x v="8"/>
    <s v="TI"/>
    <x v="2"/>
    <x v="45"/>
    <x v="0"/>
    <n v="1009648"/>
    <n v="695000"/>
    <x v="1"/>
    <s v="YES"/>
    <d v="2024-07-02T00:00:00"/>
  </r>
  <r>
    <x v="8"/>
    <s v="TI"/>
    <x v="8"/>
    <x v="44"/>
    <x v="0"/>
    <n v="1008469"/>
    <n v="775000"/>
    <x v="1"/>
    <s v="YES"/>
    <d v="2024-05-23T00:00:00"/>
  </r>
  <r>
    <x v="8"/>
    <s v="TI"/>
    <x v="17"/>
    <x v="47"/>
    <x v="0"/>
    <n v="1003681"/>
    <n v="590000"/>
    <x v="1"/>
    <s v="YES"/>
    <d v="2024-01-05T00:00:00"/>
  </r>
  <r>
    <x v="8"/>
    <s v="TI"/>
    <x v="8"/>
    <x v="44"/>
    <x v="2"/>
    <n v="1010868"/>
    <n v="450000"/>
    <x v="1"/>
    <s v="YES"/>
    <d v="2024-08-09T00:00:00"/>
  </r>
  <r>
    <x v="8"/>
    <s v="TI"/>
    <x v="2"/>
    <x v="45"/>
    <x v="0"/>
    <n v="1006849"/>
    <n v="1050000"/>
    <x v="1"/>
    <s v="YES"/>
    <d v="2024-04-19T00:00:00"/>
  </r>
  <r>
    <x v="8"/>
    <s v="TI"/>
    <x v="8"/>
    <x v="44"/>
    <x v="2"/>
    <n v="1008504"/>
    <n v="55000"/>
    <x v="1"/>
    <s v="YES"/>
    <d v="2024-05-24T00:00:00"/>
  </r>
  <r>
    <x v="8"/>
    <s v="TI"/>
    <x v="8"/>
    <x v="44"/>
    <x v="1"/>
    <n v="1006862"/>
    <n v="515000"/>
    <x v="1"/>
    <s v="YES"/>
    <d v="2024-04-19T00:00:00"/>
  </r>
  <r>
    <x v="8"/>
    <s v="TI"/>
    <x v="8"/>
    <x v="46"/>
    <x v="0"/>
    <n v="1016022"/>
    <n v="650000"/>
    <x v="1"/>
    <s v="YES"/>
    <d v="2024-12-20T00:00:00"/>
  </r>
  <r>
    <x v="8"/>
    <s v="TI"/>
    <x v="8"/>
    <x v="44"/>
    <x v="0"/>
    <n v="1011090"/>
    <n v="550000"/>
    <x v="1"/>
    <s v="YES"/>
    <d v="2024-08-19T00:00:00"/>
  </r>
  <r>
    <x v="8"/>
    <s v="TI"/>
    <x v="8"/>
    <x v="44"/>
    <x v="0"/>
    <n v="1003853"/>
    <n v="435000"/>
    <x v="1"/>
    <s v="YES"/>
    <d v="2024-01-11T00:00:00"/>
  </r>
  <r>
    <x v="8"/>
    <s v="TI"/>
    <x v="8"/>
    <x v="44"/>
    <x v="0"/>
    <n v="1009620"/>
    <n v="1745000"/>
    <x v="1"/>
    <s v="YES"/>
    <d v="2024-07-01T00:00:00"/>
  </r>
  <r>
    <x v="8"/>
    <s v="TI"/>
    <x v="5"/>
    <x v="52"/>
    <x v="0"/>
    <n v="1009767"/>
    <n v="712000"/>
    <x v="1"/>
    <s v="YES"/>
    <d v="2024-07-05T00:00:00"/>
  </r>
  <r>
    <x v="8"/>
    <s v="TI"/>
    <x v="8"/>
    <x v="44"/>
    <x v="2"/>
    <n v="1007778"/>
    <n v="2500000"/>
    <x v="1"/>
    <s v="YES"/>
    <d v="2024-05-14T00:00:00"/>
  </r>
  <r>
    <x v="8"/>
    <s v="TI"/>
    <x v="8"/>
    <x v="44"/>
    <x v="0"/>
    <n v="1010751"/>
    <n v="850000"/>
    <x v="1"/>
    <s v="YES"/>
    <d v="2024-08-06T00:00:00"/>
  </r>
  <r>
    <x v="8"/>
    <s v="TI"/>
    <x v="8"/>
    <x v="44"/>
    <x v="0"/>
    <n v="1010903"/>
    <n v="985000"/>
    <x v="1"/>
    <s v="YES"/>
    <d v="2024-08-12T00:00:00"/>
  </r>
  <r>
    <x v="8"/>
    <s v="TI"/>
    <x v="8"/>
    <x v="44"/>
    <x v="0"/>
    <n v="1003792"/>
    <n v="525000"/>
    <x v="1"/>
    <s v="YES"/>
    <d v="2024-01-09T00:00:00"/>
  </r>
  <r>
    <x v="8"/>
    <s v="TI"/>
    <x v="8"/>
    <x v="44"/>
    <x v="0"/>
    <n v="1013154"/>
    <n v="1200000"/>
    <x v="1"/>
    <s v="YES"/>
    <d v="2024-10-03T00:00:00"/>
  </r>
  <r>
    <x v="8"/>
    <s v="TI"/>
    <x v="8"/>
    <x v="44"/>
    <x v="0"/>
    <n v="1015953"/>
    <n v="730075"/>
    <x v="0"/>
    <s v="YES"/>
    <d v="2024-12-19T00:00:00"/>
  </r>
  <r>
    <x v="8"/>
    <s v="TI"/>
    <x v="2"/>
    <x v="45"/>
    <x v="0"/>
    <n v="1007828"/>
    <n v="705000"/>
    <x v="1"/>
    <s v="YES"/>
    <d v="2024-05-15T00:00:00"/>
  </r>
  <r>
    <x v="8"/>
    <s v="TI"/>
    <x v="8"/>
    <x v="44"/>
    <x v="2"/>
    <n v="1003964"/>
    <n v="599000"/>
    <x v="1"/>
    <s v="YES"/>
    <d v="2024-01-18T00:00:00"/>
  </r>
  <r>
    <x v="9"/>
    <s v="TT"/>
    <x v="3"/>
    <x v="55"/>
    <x v="0"/>
    <n v="1012209"/>
    <n v="556500"/>
    <x v="1"/>
    <s v="YES"/>
    <d v="2024-09-13T00:00:00"/>
  </r>
  <r>
    <x v="9"/>
    <s v="TT"/>
    <x v="3"/>
    <x v="55"/>
    <x v="0"/>
    <n v="1013062"/>
    <n v="2000000"/>
    <x v="1"/>
    <s v="YES"/>
    <d v="2024-10-01T00:00:00"/>
  </r>
  <r>
    <x v="9"/>
    <s v="TT"/>
    <x v="3"/>
    <x v="55"/>
    <x v="2"/>
    <n v="1007610"/>
    <n v="320000"/>
    <x v="1"/>
    <s v="YES"/>
    <d v="2024-05-13T00:00:00"/>
  </r>
  <r>
    <x v="9"/>
    <s v="TT"/>
    <x v="3"/>
    <x v="55"/>
    <x v="0"/>
    <n v="1015320"/>
    <n v="930000"/>
    <x v="1"/>
    <s v="YES"/>
    <d v="2024-11-27T00:00:00"/>
  </r>
  <r>
    <x v="9"/>
    <s v="TT"/>
    <x v="3"/>
    <x v="55"/>
    <x v="0"/>
    <n v="1013033"/>
    <n v="575000"/>
    <x v="1"/>
    <s v="YES"/>
    <d v="2024-09-30T00:00:00"/>
  </r>
  <r>
    <x v="9"/>
    <s v="TT"/>
    <x v="3"/>
    <x v="55"/>
    <x v="0"/>
    <n v="1009530"/>
    <n v="270000"/>
    <x v="1"/>
    <s v="YES"/>
    <d v="2024-06-28T00:00:00"/>
  </r>
  <r>
    <x v="9"/>
    <s v="TT"/>
    <x v="3"/>
    <x v="55"/>
    <x v="0"/>
    <n v="1007182"/>
    <n v="750000"/>
    <x v="1"/>
    <s v="YES"/>
    <d v="2024-04-29T00:00:00"/>
  </r>
  <r>
    <x v="9"/>
    <s v="TT"/>
    <x v="3"/>
    <x v="55"/>
    <x v="0"/>
    <n v="1011340"/>
    <n v="18000000"/>
    <x v="1"/>
    <s v="YES"/>
    <d v="2024-08-21T00:00:00"/>
  </r>
  <r>
    <x v="9"/>
    <s v="TT"/>
    <x v="3"/>
    <x v="55"/>
    <x v="0"/>
    <n v="1011011"/>
    <n v="285000"/>
    <x v="1"/>
    <s v="YES"/>
    <d v="2024-08-15T00:00:00"/>
  </r>
  <r>
    <x v="9"/>
    <s v="TT"/>
    <x v="3"/>
    <x v="55"/>
    <x v="0"/>
    <n v="1013022"/>
    <n v="464000"/>
    <x v="1"/>
    <s v="YES"/>
    <d v="2024-09-30T00:00:00"/>
  </r>
  <r>
    <x v="9"/>
    <s v="TT"/>
    <x v="3"/>
    <x v="55"/>
    <x v="0"/>
    <n v="1008568"/>
    <n v="520000"/>
    <x v="1"/>
    <s v="YES"/>
    <d v="2024-05-29T00:00:00"/>
  </r>
  <r>
    <x v="9"/>
    <s v="TT"/>
    <x v="3"/>
    <x v="55"/>
    <x v="0"/>
    <n v="1009212"/>
    <n v="180000"/>
    <x v="1"/>
    <s v="YES"/>
    <d v="2024-06-18T00:00:00"/>
  </r>
  <r>
    <x v="9"/>
    <s v="TT"/>
    <x v="3"/>
    <x v="55"/>
    <x v="3"/>
    <n v="1014952"/>
    <n v="330000"/>
    <x v="1"/>
    <s v="YES"/>
    <d v="2024-11-15T00:00:00"/>
  </r>
  <r>
    <x v="9"/>
    <s v="TT"/>
    <x v="3"/>
    <x v="55"/>
    <x v="0"/>
    <n v="1009113"/>
    <n v="660000"/>
    <x v="1"/>
    <s v="YES"/>
    <d v="2024-06-14T00:00:00"/>
  </r>
  <r>
    <x v="9"/>
    <s v="TT"/>
    <x v="18"/>
    <x v="37"/>
    <x v="0"/>
    <n v="1005021"/>
    <n v="825000"/>
    <x v="1"/>
    <s v="YES"/>
    <d v="2024-02-23T00:00:00"/>
  </r>
  <r>
    <x v="9"/>
    <s v="TT"/>
    <x v="18"/>
    <x v="37"/>
    <x v="0"/>
    <n v="1006316"/>
    <n v="762500"/>
    <x v="1"/>
    <s v="YES"/>
    <d v="2024-04-03T00:00:00"/>
  </r>
  <r>
    <x v="9"/>
    <s v="TT"/>
    <x v="3"/>
    <x v="55"/>
    <x v="2"/>
    <n v="1013068"/>
    <n v="320000"/>
    <x v="1"/>
    <s v="YES"/>
    <d v="2024-10-01T00:00:00"/>
  </r>
  <r>
    <x v="9"/>
    <s v="TT"/>
    <x v="3"/>
    <x v="55"/>
    <x v="0"/>
    <n v="1015243"/>
    <n v="299800"/>
    <x v="1"/>
    <s v="YES"/>
    <d v="2024-11-26T00:00:00"/>
  </r>
  <r>
    <x v="9"/>
    <s v="TT"/>
    <x v="3"/>
    <x v="55"/>
    <x v="0"/>
    <n v="1007581"/>
    <n v="1395000"/>
    <x v="1"/>
    <s v="YES"/>
    <d v="2024-05-10T00:00:00"/>
  </r>
  <r>
    <x v="9"/>
    <s v="TT"/>
    <x v="3"/>
    <x v="55"/>
    <x v="3"/>
    <n v="1015370"/>
    <n v="347000"/>
    <x v="1"/>
    <s v="YES"/>
    <d v="2024-12-02T00:00:00"/>
  </r>
  <r>
    <x v="9"/>
    <s v="TT"/>
    <x v="3"/>
    <x v="55"/>
    <x v="2"/>
    <n v="1012243"/>
    <n v="750000"/>
    <x v="1"/>
    <s v="YES"/>
    <d v="2024-09-16T00:00:00"/>
  </r>
  <r>
    <x v="9"/>
    <s v="TT"/>
    <x v="3"/>
    <x v="55"/>
    <x v="0"/>
    <n v="1014608"/>
    <n v="375000"/>
    <x v="1"/>
    <s v="YES"/>
    <d v="2024-11-04T00:00:00"/>
  </r>
  <r>
    <x v="9"/>
    <s v="TT"/>
    <x v="3"/>
    <x v="55"/>
    <x v="0"/>
    <n v="1015956"/>
    <n v="685000"/>
    <x v="1"/>
    <s v="YES"/>
    <d v="2024-12-19T00:00:00"/>
  </r>
  <r>
    <x v="9"/>
    <s v="TT"/>
    <x v="3"/>
    <x v="55"/>
    <x v="0"/>
    <n v="1012273"/>
    <n v="1169000"/>
    <x v="1"/>
    <s v="YES"/>
    <d v="2024-09-16T00:00:00"/>
  </r>
  <r>
    <x v="9"/>
    <s v="TT"/>
    <x v="18"/>
    <x v="37"/>
    <x v="0"/>
    <n v="1007113"/>
    <n v="270000"/>
    <x v="1"/>
    <s v="YES"/>
    <d v="2024-04-26T00:00:00"/>
  </r>
  <r>
    <x v="9"/>
    <s v="TT"/>
    <x v="18"/>
    <x v="37"/>
    <x v="0"/>
    <n v="1007245"/>
    <n v="1275000"/>
    <x v="1"/>
    <s v="YES"/>
    <d v="2024-04-30T00:00:00"/>
  </r>
  <r>
    <x v="9"/>
    <s v="TT"/>
    <x v="3"/>
    <x v="55"/>
    <x v="0"/>
    <n v="1012835"/>
    <n v="750000"/>
    <x v="1"/>
    <s v="YES"/>
    <d v="2024-09-27T00:00:00"/>
  </r>
  <r>
    <x v="9"/>
    <s v="TT"/>
    <x v="3"/>
    <x v="55"/>
    <x v="0"/>
    <n v="1010076"/>
    <n v="560000"/>
    <x v="1"/>
    <s v="YES"/>
    <d v="2024-07-16T00:00:00"/>
  </r>
  <r>
    <x v="9"/>
    <s v="TT"/>
    <x v="3"/>
    <x v="55"/>
    <x v="0"/>
    <n v="1015083"/>
    <n v="1800000"/>
    <x v="1"/>
    <s v="YES"/>
    <d v="2024-11-20T00:00:00"/>
  </r>
  <r>
    <x v="9"/>
    <s v="TT"/>
    <x v="3"/>
    <x v="55"/>
    <x v="2"/>
    <n v="1008443"/>
    <n v="35000"/>
    <x v="1"/>
    <s v="YES"/>
    <d v="2024-05-23T00:00:00"/>
  </r>
  <r>
    <x v="9"/>
    <s v="TT"/>
    <x v="3"/>
    <x v="55"/>
    <x v="2"/>
    <n v="1007539"/>
    <n v="348500"/>
    <x v="1"/>
    <s v="YES"/>
    <d v="2024-05-09T00:00:00"/>
  </r>
  <r>
    <x v="9"/>
    <s v="TT"/>
    <x v="3"/>
    <x v="55"/>
    <x v="0"/>
    <n v="1007536"/>
    <n v="560000"/>
    <x v="1"/>
    <s v="YES"/>
    <d v="2024-05-09T00:00:00"/>
  </r>
  <r>
    <x v="9"/>
    <s v="TT"/>
    <x v="3"/>
    <x v="55"/>
    <x v="2"/>
    <n v="1007492"/>
    <n v="150000"/>
    <x v="1"/>
    <s v="YES"/>
    <d v="2024-05-08T00:00:00"/>
  </r>
  <r>
    <x v="9"/>
    <s v="TT"/>
    <x v="18"/>
    <x v="37"/>
    <x v="1"/>
    <n v="1008550"/>
    <n v="335000"/>
    <x v="1"/>
    <s v="YES"/>
    <d v="2024-05-28T00:00:00"/>
  </r>
  <r>
    <x v="9"/>
    <s v="TT"/>
    <x v="18"/>
    <x v="37"/>
    <x v="1"/>
    <n v="1006505"/>
    <n v="350000"/>
    <x v="1"/>
    <s v="YES"/>
    <d v="2024-04-10T00:00:00"/>
  </r>
  <r>
    <x v="9"/>
    <s v="TT"/>
    <x v="3"/>
    <x v="55"/>
    <x v="0"/>
    <n v="1013400"/>
    <n v="1099000"/>
    <x v="1"/>
    <s v="YES"/>
    <d v="2024-10-14T00:00:00"/>
  </r>
  <r>
    <x v="9"/>
    <s v="TT"/>
    <x v="3"/>
    <x v="55"/>
    <x v="0"/>
    <n v="1008651"/>
    <n v="320000"/>
    <x v="1"/>
    <s v="YES"/>
    <d v="2024-05-31T00:00:00"/>
  </r>
  <r>
    <x v="9"/>
    <s v="TT"/>
    <x v="3"/>
    <x v="55"/>
    <x v="0"/>
    <n v="1009407"/>
    <n v="965000"/>
    <x v="1"/>
    <s v="YES"/>
    <d v="2024-06-25T00:00:00"/>
  </r>
  <r>
    <x v="9"/>
    <s v="TT"/>
    <x v="18"/>
    <x v="37"/>
    <x v="0"/>
    <n v="1006945"/>
    <n v="645000"/>
    <x v="1"/>
    <s v="YES"/>
    <d v="2024-04-22T00:00:00"/>
  </r>
  <r>
    <x v="9"/>
    <s v="TT"/>
    <x v="3"/>
    <x v="55"/>
    <x v="0"/>
    <n v="1015445"/>
    <n v="1850000"/>
    <x v="1"/>
    <s v="YES"/>
    <d v="2024-12-04T00:00:00"/>
  </r>
  <r>
    <x v="9"/>
    <s v="TT"/>
    <x v="3"/>
    <x v="55"/>
    <x v="3"/>
    <n v="1010758"/>
    <n v="390000"/>
    <x v="1"/>
    <s v="YES"/>
    <d v="2024-08-06T00:00:00"/>
  </r>
  <r>
    <x v="9"/>
    <s v="TT"/>
    <x v="3"/>
    <x v="55"/>
    <x v="0"/>
    <n v="1016023"/>
    <n v="295000"/>
    <x v="1"/>
    <s v="YES"/>
    <d v="2024-12-20T00:00:00"/>
  </r>
  <r>
    <x v="9"/>
    <s v="TT"/>
    <x v="3"/>
    <x v="55"/>
    <x v="0"/>
    <n v="1009310"/>
    <n v="256900"/>
    <x v="1"/>
    <s v="YES"/>
    <d v="2024-06-21T00:00:00"/>
  </r>
  <r>
    <x v="9"/>
    <s v="TT"/>
    <x v="3"/>
    <x v="55"/>
    <x v="0"/>
    <n v="1010789"/>
    <n v="1619000"/>
    <x v="1"/>
    <s v="YES"/>
    <d v="2024-08-07T00:00:00"/>
  </r>
  <r>
    <x v="9"/>
    <s v="TT"/>
    <x v="18"/>
    <x v="37"/>
    <x v="2"/>
    <n v="1007037"/>
    <n v="560000"/>
    <x v="1"/>
    <s v="YES"/>
    <d v="2024-04-24T00:00:00"/>
  </r>
  <r>
    <x v="9"/>
    <s v="TT"/>
    <x v="18"/>
    <x v="37"/>
    <x v="0"/>
    <n v="1004689"/>
    <n v="404000"/>
    <x v="1"/>
    <s v="YES"/>
    <d v="2024-02-13T00:00:00"/>
  </r>
  <r>
    <x v="9"/>
    <s v="TT"/>
    <x v="3"/>
    <x v="55"/>
    <x v="0"/>
    <n v="1010048"/>
    <n v="615000"/>
    <x v="1"/>
    <s v="YES"/>
    <d v="2024-07-15T00:00:00"/>
  </r>
  <r>
    <x v="9"/>
    <s v="TT"/>
    <x v="3"/>
    <x v="37"/>
    <x v="4"/>
    <n v="1007289"/>
    <n v="816000"/>
    <x v="1"/>
    <s v="YES"/>
    <d v="2024-05-01T00:00:00"/>
  </r>
  <r>
    <x v="9"/>
    <s v="TT"/>
    <x v="3"/>
    <x v="55"/>
    <x v="0"/>
    <n v="1008633"/>
    <n v="700000"/>
    <x v="1"/>
    <s v="YES"/>
    <d v="2024-05-30T00:00:00"/>
  </r>
  <r>
    <x v="9"/>
    <s v="TT"/>
    <x v="3"/>
    <x v="55"/>
    <x v="0"/>
    <n v="1013598"/>
    <n v="435000"/>
    <x v="1"/>
    <s v="YES"/>
    <d v="2024-10-17T00:00:00"/>
  </r>
  <r>
    <x v="9"/>
    <s v="TT"/>
    <x v="18"/>
    <x v="37"/>
    <x v="2"/>
    <n v="1004500"/>
    <n v="800000"/>
    <x v="1"/>
    <s v="YES"/>
    <d v="2024-02-05T00:00:00"/>
  </r>
  <r>
    <x v="9"/>
    <s v="TT"/>
    <x v="3"/>
    <x v="55"/>
    <x v="0"/>
    <n v="1011978"/>
    <n v="525000"/>
    <x v="1"/>
    <s v="YES"/>
    <d v="2024-09-09T00:00:00"/>
  </r>
  <r>
    <x v="9"/>
    <s v="TT"/>
    <x v="3"/>
    <x v="55"/>
    <x v="0"/>
    <n v="1008983"/>
    <n v="849000"/>
    <x v="1"/>
    <s v="YES"/>
    <d v="2024-06-12T00:00:00"/>
  </r>
  <r>
    <x v="9"/>
    <s v="TT"/>
    <x v="3"/>
    <x v="55"/>
    <x v="2"/>
    <n v="1015293"/>
    <n v="225000"/>
    <x v="1"/>
    <s v="YES"/>
    <d v="2024-11-26T00:00:00"/>
  </r>
  <r>
    <x v="9"/>
    <s v="TT"/>
    <x v="3"/>
    <x v="55"/>
    <x v="0"/>
    <n v="1014335"/>
    <n v="825000"/>
    <x v="1"/>
    <s v="YES"/>
    <d v="2024-10-30T00:00:00"/>
  </r>
  <r>
    <x v="9"/>
    <s v="TT"/>
    <x v="18"/>
    <x v="37"/>
    <x v="5"/>
    <n v="1004761"/>
    <n v="375000"/>
    <x v="1"/>
    <s v="YES"/>
    <d v="2024-02-14T00:00:00"/>
  </r>
  <r>
    <x v="9"/>
    <s v="TT"/>
    <x v="3"/>
    <x v="55"/>
    <x v="0"/>
    <n v="1010070"/>
    <n v="575000"/>
    <x v="1"/>
    <s v="YES"/>
    <d v="2024-07-16T00:00:00"/>
  </r>
  <r>
    <x v="9"/>
    <s v="TT"/>
    <x v="3"/>
    <x v="55"/>
    <x v="0"/>
    <n v="1010720"/>
    <n v="1500000"/>
    <x v="1"/>
    <s v="YES"/>
    <d v="2024-08-05T00:00:00"/>
  </r>
  <r>
    <x v="9"/>
    <s v="TT"/>
    <x v="3"/>
    <x v="55"/>
    <x v="0"/>
    <n v="1010727"/>
    <n v="625000"/>
    <x v="1"/>
    <s v="YES"/>
    <d v="2024-08-05T00:00:00"/>
  </r>
  <r>
    <x v="9"/>
    <s v="TT"/>
    <x v="3"/>
    <x v="55"/>
    <x v="0"/>
    <n v="1008282"/>
    <n v="510000"/>
    <x v="1"/>
    <s v="YES"/>
    <d v="2024-05-17T00:00:00"/>
  </r>
  <r>
    <x v="9"/>
    <s v="TT"/>
    <x v="3"/>
    <x v="55"/>
    <x v="2"/>
    <n v="1011539"/>
    <n v="200000"/>
    <x v="1"/>
    <s v="YES"/>
    <d v="2024-08-28T00:00:00"/>
  </r>
  <r>
    <x v="9"/>
    <s v="TT"/>
    <x v="3"/>
    <x v="55"/>
    <x v="0"/>
    <n v="1015532"/>
    <n v="385000"/>
    <x v="1"/>
    <s v="YES"/>
    <d v="2024-12-09T00:00:00"/>
  </r>
  <r>
    <x v="9"/>
    <s v="TT"/>
    <x v="18"/>
    <x v="37"/>
    <x v="0"/>
    <n v="1006969"/>
    <n v="825000"/>
    <x v="1"/>
    <s v="YES"/>
    <d v="2024-04-23T00:00:00"/>
  </r>
  <r>
    <x v="9"/>
    <s v="TT"/>
    <x v="3"/>
    <x v="56"/>
    <x v="0"/>
    <n v="1011696"/>
    <n v="225000"/>
    <x v="1"/>
    <s v="YES"/>
    <d v="2024-08-30T00:00:00"/>
  </r>
  <r>
    <x v="10"/>
    <s v="TTE"/>
    <x v="13"/>
    <x v="57"/>
    <x v="0"/>
    <n v="1013009"/>
    <n v="452000"/>
    <x v="1"/>
    <s v="YES"/>
    <d v="2024-09-30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33">
  <r>
    <x v="0"/>
    <s v="CT"/>
    <x v="0"/>
    <s v="1220-16-510-090"/>
    <n v="1013709"/>
    <n v="434309"/>
    <d v="2024-10-21T00:00:00"/>
    <x v="0"/>
  </r>
  <r>
    <x v="0"/>
    <s v="CT"/>
    <x v="1"/>
    <s v="1220-15-410-016"/>
    <n v="1013260"/>
    <n v="436438"/>
    <d v="2024-10-08T00:00:00"/>
    <x v="1"/>
  </r>
  <r>
    <x v="0"/>
    <s v="CT"/>
    <x v="2"/>
    <s v="1420-07-411-018"/>
    <n v="1011871"/>
    <n v="194943.08"/>
    <d v="2024-09-05T00:00:00"/>
    <x v="2"/>
  </r>
  <r>
    <x v="0"/>
    <s v="CT"/>
    <x v="2"/>
    <s v="1420-33-213-016"/>
    <n v="1010308"/>
    <n v="345000"/>
    <d v="2024-07-23T00:00:00"/>
    <x v="3"/>
  </r>
  <r>
    <x v="0"/>
    <s v="CT"/>
    <x v="2"/>
    <s v="1220-04-210-034"/>
    <n v="1013974"/>
    <n v="388000"/>
    <d v="2024-10-28T00:00:00"/>
    <x v="4"/>
  </r>
  <r>
    <x v="0"/>
    <s v="CT"/>
    <x v="2"/>
    <s v="1219-04-002-006"/>
    <n v="1016046"/>
    <n v="309000"/>
    <d v="2024-12-23T00:00:00"/>
    <x v="1"/>
  </r>
  <r>
    <x v="0"/>
    <s v="CT"/>
    <x v="0"/>
    <s v="1420-18-113-104"/>
    <n v="1015061"/>
    <n v="376983"/>
    <d v="2024-11-20T00:00:00"/>
    <x v="0"/>
  </r>
  <r>
    <x v="0"/>
    <s v="CT"/>
    <x v="2"/>
    <s v="1420-07-613-010"/>
    <n v="1013979"/>
    <n v="455000"/>
    <d v="2024-10-28T00:00:00"/>
    <x v="5"/>
  </r>
  <r>
    <x v="0"/>
    <s v="CT"/>
    <x v="3"/>
    <s v="1420-07-210-004"/>
    <n v="1015162"/>
    <n v="159950"/>
    <d v="2024-11-22T00:00:00"/>
    <x v="6"/>
  </r>
  <r>
    <x v="0"/>
    <s v="CT"/>
    <x v="1"/>
    <s v="1420-08-214-002"/>
    <n v="1011681"/>
    <n v="436959"/>
    <d v="2024-08-30T00:00:00"/>
    <x v="1"/>
  </r>
  <r>
    <x v="0"/>
    <s v="CT"/>
    <x v="2"/>
    <s v="1022-32-110-041"/>
    <n v="1010945"/>
    <n v="449300"/>
    <d v="2024-08-14T00:00:00"/>
    <x v="1"/>
  </r>
  <r>
    <x v="0"/>
    <s v="CT"/>
    <x v="3"/>
    <s v="1419-01-610-005"/>
    <n v="1012642"/>
    <n v="400000"/>
    <d v="2024-09-25T00:00:00"/>
    <x v="7"/>
  </r>
  <r>
    <x v="0"/>
    <s v="CT"/>
    <x v="0"/>
    <s v="1320-29-711-022"/>
    <n v="1016090"/>
    <n v="446682"/>
    <d v="2024-12-24T00:00:00"/>
    <x v="0"/>
  </r>
  <r>
    <x v="0"/>
    <s v="CT"/>
    <x v="3"/>
    <s v="1320-08-002-008"/>
    <n v="1014434"/>
    <n v="600000"/>
    <d v="2024-10-31T00:00:00"/>
    <x v="8"/>
  </r>
  <r>
    <x v="0"/>
    <s v="CT"/>
    <x v="2"/>
    <s v="1220-17-610-021"/>
    <n v="1015574"/>
    <n v="400000"/>
    <d v="2024-12-10T00:00:00"/>
    <x v="0"/>
  </r>
  <r>
    <x v="1"/>
    <s v="FA"/>
    <x v="2"/>
    <s v="1420-33-810-062"/>
    <n v="1014458"/>
    <n v="245850"/>
    <d v="2024-10-31T00:00:00"/>
    <x v="9"/>
  </r>
  <r>
    <x v="1"/>
    <s v="FA"/>
    <x v="0"/>
    <s v="1220-24-401-013"/>
    <n v="1013349"/>
    <n v="178062"/>
    <d v="2024-10-11T00:00:00"/>
    <x v="1"/>
  </r>
  <r>
    <x v="1"/>
    <s v="FA"/>
    <x v="2"/>
    <s v="1420-33-310-010"/>
    <n v="1015297"/>
    <n v="87500"/>
    <d v="2024-11-27T00:00:00"/>
    <x v="1"/>
  </r>
  <r>
    <x v="1"/>
    <s v="FA"/>
    <x v="4"/>
    <s v="1418-03-401-017"/>
    <n v="1006638"/>
    <n v="350000"/>
    <d v="2024-04-12T00:00:00"/>
    <x v="10"/>
  </r>
  <r>
    <x v="1"/>
    <s v="FA"/>
    <x v="2"/>
    <s v="1320-33-110-016"/>
    <n v="1014896"/>
    <n v="375000"/>
    <d v="2024-11-14T00:00:00"/>
    <x v="11"/>
  </r>
  <r>
    <x v="1"/>
    <s v="FA"/>
    <x v="3"/>
    <s v="1320-30-511-025"/>
    <n v="1005712"/>
    <n v="48000"/>
    <d v="2024-03-18T00:00:00"/>
    <x v="12"/>
  </r>
  <r>
    <x v="1"/>
    <s v="FA"/>
    <x v="5"/>
    <s v="1318-22-310-016"/>
    <n v="1006676"/>
    <n v="15000000"/>
    <d v="2024-04-15T00:00:00"/>
    <x v="13"/>
  </r>
  <r>
    <x v="1"/>
    <s v="FA"/>
    <x v="0"/>
    <s v="1220-21-110-007"/>
    <n v="1009106"/>
    <n v="366300"/>
    <d v="2024-06-14T00:00:00"/>
    <x v="1"/>
  </r>
  <r>
    <x v="1"/>
    <s v="FA"/>
    <x v="2"/>
    <s v="1420-07-310-010"/>
    <n v="1003579"/>
    <n v="132000"/>
    <d v="2024-01-02T00:00:00"/>
    <x v="14"/>
  </r>
  <r>
    <x v="1"/>
    <s v="FA"/>
    <x v="6"/>
    <s v="1320-30-701-031"/>
    <n v="1014590"/>
    <n v="1820000"/>
    <d v="2024-11-01T00:00:00"/>
    <x v="15"/>
  </r>
  <r>
    <x v="1"/>
    <s v="FA"/>
    <x v="5"/>
    <s v="1318-22-301-001"/>
    <n v="1009883"/>
    <n v="15000000"/>
    <d v="2024-07-09T00:00:00"/>
    <x v="16"/>
  </r>
  <r>
    <x v="1"/>
    <s v="FA"/>
    <x v="3"/>
    <s v="1318-03-211-002"/>
    <n v="1014768"/>
    <n v="2720000"/>
    <d v="2024-11-08T00:00:00"/>
    <x v="17"/>
  </r>
  <r>
    <x v="1"/>
    <s v="FA"/>
    <x v="3"/>
    <s v="1419-34-002-005"/>
    <n v="1009254"/>
    <n v="1200000"/>
    <d v="2024-06-20T00:00:00"/>
    <x v="18"/>
  </r>
  <r>
    <x v="1"/>
    <s v="FA"/>
    <x v="2"/>
    <s v="1318-23-410-022"/>
    <n v="1008292"/>
    <n v="285388"/>
    <d v="2024-05-17T00:00:00"/>
    <x v="1"/>
  </r>
  <r>
    <x v="1"/>
    <s v="FA"/>
    <x v="2"/>
    <s v="1220-24-701-054"/>
    <n v="1005752"/>
    <n v="92000"/>
    <d v="2024-03-19T00:00:00"/>
    <x v="1"/>
  </r>
  <r>
    <x v="1"/>
    <s v="FA"/>
    <x v="5"/>
    <s v="1320-30-701-030"/>
    <n v="1015259"/>
    <n v="3442500"/>
    <d v="2024-11-26T00:00:00"/>
    <x v="19"/>
  </r>
  <r>
    <x v="1"/>
    <s v="FA"/>
    <x v="2"/>
    <s v="1320-33-816-026"/>
    <n v="1012005"/>
    <n v="82500"/>
    <d v="2024-09-10T00:00:00"/>
    <x v="1"/>
  </r>
  <r>
    <x v="1"/>
    <s v="FA"/>
    <x v="2"/>
    <s v="1320-35-001-052"/>
    <n v="1006342"/>
    <n v="600000"/>
    <d v="2024-04-04T00:00:00"/>
    <x v="1"/>
  </r>
  <r>
    <x v="1"/>
    <s v="FA"/>
    <x v="2"/>
    <s v="1220-17-612-010"/>
    <n v="1016203"/>
    <n v="150000"/>
    <d v="2024-12-31T00:00:00"/>
    <x v="20"/>
  </r>
  <r>
    <x v="1"/>
    <s v="FA"/>
    <x v="6"/>
    <s v="1219-22-001-024"/>
    <n v="1004312"/>
    <n v="1050000"/>
    <d v="2024-01-26T00:00:00"/>
    <x v="21"/>
  </r>
  <r>
    <x v="1"/>
    <s v="FA"/>
    <x v="2"/>
    <s v="1320-30-816-005"/>
    <n v="1012197"/>
    <n v="271000"/>
    <d v="2024-09-13T00:00:00"/>
    <x v="1"/>
  </r>
  <r>
    <x v="2"/>
    <s v="FC"/>
    <x v="6"/>
    <s v="1220-17-616-004"/>
    <n v="1006903"/>
    <n v="900000"/>
    <d v="2024-04-22T00:00:00"/>
    <x v="22"/>
  </r>
  <r>
    <x v="2"/>
    <s v="FC"/>
    <x v="6"/>
    <s v="1420-34-510-011"/>
    <n v="1015704"/>
    <n v="1500000"/>
    <d v="2024-12-13T00:00:00"/>
    <x v="22"/>
  </r>
  <r>
    <x v="2"/>
    <s v="FC"/>
    <x v="2"/>
    <s v="1320-14-001-018"/>
    <n v="1009745"/>
    <n v="308000"/>
    <d v="2024-07-05T00:00:00"/>
    <x v="23"/>
  </r>
  <r>
    <x v="2"/>
    <s v="FC"/>
    <x v="1"/>
    <s v="1320-33-719-011"/>
    <n v="1014596"/>
    <n v="384000"/>
    <d v="2024-11-04T00:00:00"/>
    <x v="3"/>
  </r>
  <r>
    <x v="2"/>
    <s v="FC"/>
    <x v="2"/>
    <s v="1420-05-437-002"/>
    <n v="1010598"/>
    <n v="317000"/>
    <d v="2024-07-31T00:00:00"/>
    <x v="24"/>
  </r>
  <r>
    <x v="2"/>
    <s v="FC"/>
    <x v="3"/>
    <s v="1419-03-002-083"/>
    <n v="1013065"/>
    <n v="230000"/>
    <d v="2024-10-01T00:00:00"/>
    <x v="25"/>
  </r>
  <r>
    <x v="2"/>
    <s v="FC"/>
    <x v="2"/>
    <s v="1420-05-437-003"/>
    <n v="1010600"/>
    <n v="335000"/>
    <d v="2024-07-31T00:00:00"/>
    <x v="24"/>
  </r>
  <r>
    <x v="2"/>
    <s v="FC"/>
    <x v="2"/>
    <s v="1420-05-443-003"/>
    <n v="1010575"/>
    <n v="456000"/>
    <d v="2024-07-31T00:00:00"/>
    <x v="24"/>
  </r>
  <r>
    <x v="2"/>
    <s v="FC"/>
    <x v="6"/>
    <s v="1420-05-210-036 AND MORE"/>
    <n v="1015322"/>
    <n v="2686681"/>
    <d v="2024-11-27T00:00:00"/>
    <x v="26"/>
  </r>
  <r>
    <x v="2"/>
    <s v="FC"/>
    <x v="2"/>
    <s v="1320-29-115-003"/>
    <n v="1016103"/>
    <n v="380000"/>
    <d v="2024-12-26T00:00:00"/>
    <x v="23"/>
  </r>
  <r>
    <x v="2"/>
    <s v="FC"/>
    <x v="5"/>
    <s v="1320-30-714-021"/>
    <n v="1013049"/>
    <n v="2413000"/>
    <d v="2024-10-01T00:00:00"/>
    <x v="27"/>
  </r>
  <r>
    <x v="2"/>
    <s v="FC"/>
    <x v="2"/>
    <s v="1220-15-210-004"/>
    <n v="1015295"/>
    <n v="600000"/>
    <d v="2024-11-27T00:00:00"/>
    <x v="1"/>
  </r>
  <r>
    <x v="2"/>
    <s v="FC"/>
    <x v="2"/>
    <s v="1320-33-313-017"/>
    <n v="1012506"/>
    <n v="53500"/>
    <d v="2024-09-20T00:00:00"/>
    <x v="1"/>
  </r>
  <r>
    <x v="2"/>
    <s v="FC"/>
    <x v="2"/>
    <s v="1420-28-402-004"/>
    <n v="1004565"/>
    <n v="460000"/>
    <d v="2024-02-08T00:00:00"/>
    <x v="11"/>
  </r>
  <r>
    <x v="2"/>
    <s v="FC"/>
    <x v="2"/>
    <s v="1420-05-444-015"/>
    <n v="1006926"/>
    <n v="470400"/>
    <d v="2024-04-22T00:00:00"/>
    <x v="28"/>
  </r>
  <r>
    <x v="2"/>
    <s v="FC"/>
    <x v="3"/>
    <s v="1320-31-513-007"/>
    <n v="1012354"/>
    <n v="500000"/>
    <d v="2024-09-17T00:00:00"/>
    <x v="29"/>
  </r>
  <r>
    <x v="2"/>
    <s v="FC"/>
    <x v="2"/>
    <s v="1420-05-444-017"/>
    <n v="1006930"/>
    <n v="590400"/>
    <d v="2024-04-22T00:00:00"/>
    <x v="28"/>
  </r>
  <r>
    <x v="2"/>
    <s v="FC"/>
    <x v="2"/>
    <s v="1420-05-443-002"/>
    <n v="1010571"/>
    <n v="490000"/>
    <d v="2024-07-31T00:00:00"/>
    <x v="24"/>
  </r>
  <r>
    <x v="2"/>
    <s v="FC"/>
    <x v="2"/>
    <s v="1318-15-713-006"/>
    <n v="1012606"/>
    <n v="441000"/>
    <d v="2024-09-24T00:00:00"/>
    <x v="30"/>
  </r>
  <r>
    <x v="2"/>
    <s v="FC"/>
    <x v="2"/>
    <s v="1320-02-002-011"/>
    <n v="1014838"/>
    <n v="45000"/>
    <d v="2024-11-13T00:00:00"/>
    <x v="1"/>
  </r>
  <r>
    <x v="2"/>
    <s v="FC"/>
    <x v="2"/>
    <s v="1320-32-812-009"/>
    <n v="1005399"/>
    <n v="125000"/>
    <d v="2024-03-08T00:00:00"/>
    <x v="14"/>
  </r>
  <r>
    <x v="2"/>
    <s v="FC"/>
    <x v="0"/>
    <s v="1220-03-311-012"/>
    <n v="1009534"/>
    <n v="423280"/>
    <d v="2024-06-28T00:00:00"/>
    <x v="31"/>
  </r>
  <r>
    <x v="2"/>
    <s v="FC"/>
    <x v="4"/>
    <s v="1220-04-515-010"/>
    <n v="1012136"/>
    <n v="50000"/>
    <d v="2024-09-13T00:00:00"/>
    <x v="32"/>
  </r>
  <r>
    <x v="2"/>
    <s v="FC"/>
    <x v="2"/>
    <s v="1121-35-001-025"/>
    <n v="1016156"/>
    <n v="704000"/>
    <d v="2024-12-30T00:00:00"/>
    <x v="11"/>
  </r>
  <r>
    <x v="2"/>
    <s v="FC"/>
    <x v="2"/>
    <s v="1420-05-443-004"/>
    <n v="1010572"/>
    <n v="532000"/>
    <d v="2024-07-31T00:00:00"/>
    <x v="24"/>
  </r>
  <r>
    <x v="2"/>
    <s v="FC"/>
    <x v="6"/>
    <s v="1219-22-001-075"/>
    <n v="1013355"/>
    <n v="2047500"/>
    <d v="2024-10-11T00:00:00"/>
    <x v="33"/>
  </r>
  <r>
    <x v="2"/>
    <s v="FC"/>
    <x v="2"/>
    <s v="1221-05-002-031"/>
    <n v="1016188"/>
    <n v="467000"/>
    <d v="2024-12-31T00:00:00"/>
    <x v="0"/>
  </r>
  <r>
    <x v="2"/>
    <s v="FC"/>
    <x v="4"/>
    <s v="1318-09-810-110"/>
    <n v="1010460"/>
    <n v="5000000"/>
    <d v="2024-07-29T00:00:00"/>
    <x v="34"/>
  </r>
  <r>
    <x v="2"/>
    <s v="FC"/>
    <x v="5"/>
    <s v="1319-16-001-012"/>
    <n v="1005444"/>
    <n v="960000"/>
    <d v="2024-03-11T00:00:00"/>
    <x v="35"/>
  </r>
  <r>
    <x v="2"/>
    <s v="FC"/>
    <x v="1"/>
    <s v="1022-09-001-096"/>
    <n v="1010695"/>
    <n v="410500"/>
    <d v="2024-08-05T00:00:00"/>
    <x v="36"/>
  </r>
  <r>
    <x v="2"/>
    <s v="FC"/>
    <x v="6"/>
    <s v="1320-27-002-033"/>
    <n v="1016142"/>
    <n v="12000000"/>
    <d v="2024-12-27T00:00:00"/>
    <x v="37"/>
  </r>
  <r>
    <x v="2"/>
    <s v="FC"/>
    <x v="4"/>
    <s v="1319-19-411-004"/>
    <n v="1014598"/>
    <n v="1116700"/>
    <d v="2024-11-04T00:00:00"/>
    <x v="37"/>
  </r>
  <r>
    <x v="2"/>
    <s v="FC"/>
    <x v="1"/>
    <s v="1320-33-230-007"/>
    <n v="1014888"/>
    <n v="410000"/>
    <d v="2024-11-14T00:00:00"/>
    <x v="38"/>
  </r>
  <r>
    <x v="2"/>
    <s v="FC"/>
    <x v="3"/>
    <s v="1219-10-002-049"/>
    <n v="1008414"/>
    <n v="900000"/>
    <d v="2024-05-22T00:00:00"/>
    <x v="39"/>
  </r>
  <r>
    <x v="2"/>
    <s v="FC"/>
    <x v="2"/>
    <s v="1318-23-510-011"/>
    <n v="1014615"/>
    <n v="399000"/>
    <d v="2024-11-04T00:00:00"/>
    <x v="40"/>
  </r>
  <r>
    <x v="2"/>
    <s v="FC"/>
    <x v="2"/>
    <s v="1120-05-000-001"/>
    <n v="1006021"/>
    <n v="766550"/>
    <d v="2024-03-26T00:00:00"/>
    <x v="0"/>
  </r>
  <r>
    <x v="2"/>
    <s v="FC"/>
    <x v="2"/>
    <s v="1420-34-710-015"/>
    <n v="1013457"/>
    <n v="454000"/>
    <d v="2024-10-15T00:00:00"/>
    <x v="41"/>
  </r>
  <r>
    <x v="2"/>
    <s v="FC"/>
    <x v="6"/>
    <s v="1420-34-610-034"/>
    <n v="1013455"/>
    <n v="1500000"/>
    <d v="2024-10-15T00:00:00"/>
    <x v="22"/>
  </r>
  <r>
    <x v="2"/>
    <s v="FC"/>
    <x v="2"/>
    <s v="1219-11-002-006"/>
    <n v="1015949"/>
    <n v="2160000"/>
    <d v="2024-12-19T00:00:00"/>
    <x v="42"/>
  </r>
  <r>
    <x v="2"/>
    <s v="FC"/>
    <x v="4"/>
    <s v="1420-08-211-064"/>
    <n v="1011667"/>
    <n v="35000"/>
    <d v="2024-08-30T00:00:00"/>
    <x v="37"/>
  </r>
  <r>
    <x v="2"/>
    <s v="FC"/>
    <x v="4"/>
    <s v="1319-10-210-002"/>
    <n v="1011727"/>
    <n v="150000"/>
    <d v="2024-09-03T00:00:00"/>
    <x v="37"/>
  </r>
  <r>
    <x v="2"/>
    <s v="FC"/>
    <x v="2"/>
    <s v="1320-33-713-002"/>
    <n v="1004751"/>
    <n v="390000"/>
    <d v="2024-02-14T00:00:00"/>
    <x v="43"/>
  </r>
  <r>
    <x v="2"/>
    <s v="FC"/>
    <x v="4"/>
    <s v="1321-33-001-005"/>
    <n v="1005262"/>
    <n v="126150"/>
    <d v="2024-03-04T00:00:00"/>
    <x v="44"/>
  </r>
  <r>
    <x v="2"/>
    <s v="FC"/>
    <x v="2"/>
    <s v="1320-29-115-003"/>
    <n v="1009787"/>
    <n v="255000"/>
    <d v="2024-07-08T00:00:00"/>
    <x v="14"/>
  </r>
  <r>
    <x v="2"/>
    <s v="FC"/>
    <x v="2"/>
    <s v="1418-34-113-013"/>
    <n v="1009718"/>
    <n v="890500"/>
    <d v="2024-07-03T00:00:00"/>
    <x v="45"/>
  </r>
  <r>
    <x v="2"/>
    <s v="FC"/>
    <x v="2"/>
    <s v="1419-12-610-028"/>
    <n v="1011839"/>
    <n v="424000"/>
    <d v="2024-09-04T00:00:00"/>
    <x v="11"/>
  </r>
  <r>
    <x v="2"/>
    <s v="FC"/>
    <x v="2"/>
    <s v="1318-10-416-049"/>
    <n v="1011729"/>
    <n v="1944000"/>
    <d v="2024-09-03T00:00:00"/>
    <x v="46"/>
  </r>
  <r>
    <x v="2"/>
    <s v="FC"/>
    <x v="2"/>
    <s v="1022-10-020-076"/>
    <n v="1004955"/>
    <n v="180000"/>
    <d v="2024-02-22T00:00:00"/>
    <x v="14"/>
  </r>
  <r>
    <x v="2"/>
    <s v="FC"/>
    <x v="6"/>
    <s v="1320-33-313-029"/>
    <n v="1011671"/>
    <n v="3446250"/>
    <d v="2024-08-30T00:00:00"/>
    <x v="22"/>
  </r>
  <r>
    <x v="2"/>
    <s v="FC"/>
    <x v="2"/>
    <s v="1219-10-002-007"/>
    <n v="1010438"/>
    <n v="1700000"/>
    <d v="2024-07-29T00:00:00"/>
    <x v="0"/>
  </r>
  <r>
    <x v="2"/>
    <s v="FC"/>
    <x v="2"/>
    <s v="1420-33-701-043"/>
    <n v="1011653"/>
    <n v="557000"/>
    <d v="2024-08-30T00:00:00"/>
    <x v="0"/>
  </r>
  <r>
    <x v="2"/>
    <s v="FC"/>
    <x v="6"/>
    <s v="1420-34-610-032"/>
    <n v="1011439"/>
    <n v="825000"/>
    <d v="2024-08-23T00:00:00"/>
    <x v="22"/>
  </r>
  <r>
    <x v="2"/>
    <s v="FC"/>
    <x v="6"/>
    <s v="1420-34-610-033"/>
    <n v="1011435"/>
    <n v="825000"/>
    <d v="2024-08-23T00:00:00"/>
    <x v="22"/>
  </r>
  <r>
    <x v="2"/>
    <s v="FC"/>
    <x v="2"/>
    <s v="1420-33-810-014"/>
    <n v="1011358"/>
    <n v="155000"/>
    <d v="2024-08-21T00:00:00"/>
    <x v="0"/>
  </r>
  <r>
    <x v="2"/>
    <s v="FC"/>
    <x v="4"/>
    <s v="1420-29-612-028"/>
    <n v="1011426"/>
    <n v="750000"/>
    <d v="2024-08-23T00:00:00"/>
    <x v="37"/>
  </r>
  <r>
    <x v="2"/>
    <s v="FC"/>
    <x v="6"/>
    <s v="1321-32-002-012"/>
    <n v="1011044"/>
    <n v="748000"/>
    <d v="2024-08-16T00:00:00"/>
    <x v="11"/>
  </r>
  <r>
    <x v="2"/>
    <s v="FC"/>
    <x v="2"/>
    <s v="1320-32-611-008"/>
    <n v="1011363"/>
    <n v="405000"/>
    <d v="2024-08-21T00:00:00"/>
    <x v="0"/>
  </r>
  <r>
    <x v="2"/>
    <s v="FC"/>
    <x v="6"/>
    <s v="1320-33-313-009"/>
    <n v="1004433"/>
    <n v="3148500"/>
    <d v="2024-02-01T00:00:00"/>
    <x v="22"/>
  </r>
  <r>
    <x v="2"/>
    <s v="FC"/>
    <x v="6"/>
    <s v="1321-32-001-027"/>
    <n v="1006974"/>
    <n v="1500000"/>
    <d v="2024-04-23T00:00:00"/>
    <x v="11"/>
  </r>
  <r>
    <x v="2"/>
    <s v="FC"/>
    <x v="5"/>
    <s v="1320-32-111-079"/>
    <n v="1008644"/>
    <n v="1190000"/>
    <d v="2024-05-30T00:00:00"/>
    <x v="47"/>
  </r>
  <r>
    <x v="2"/>
    <s v="FC"/>
    <x v="4"/>
    <s v="1318-23-813-018"/>
    <n v="1004071"/>
    <n v="927400"/>
    <d v="2024-01-22T00:00:00"/>
    <x v="48"/>
  </r>
  <r>
    <x v="2"/>
    <s v="FC"/>
    <x v="5"/>
    <s v="1121-22-000-012"/>
    <n v="1004059"/>
    <n v="815000"/>
    <d v="2024-01-22T00:00:00"/>
    <x v="49"/>
  </r>
  <r>
    <x v="2"/>
    <s v="FC"/>
    <x v="2"/>
    <s v="1419-26-311-038"/>
    <n v="1004051"/>
    <n v="678400"/>
    <d v="2024-01-22T00:00:00"/>
    <x v="50"/>
  </r>
  <r>
    <x v="2"/>
    <s v="FC"/>
    <x v="2"/>
    <s v="1420-05-444-016"/>
    <n v="1006928"/>
    <n v="552000"/>
    <d v="2024-04-22T00:00:00"/>
    <x v="28"/>
  </r>
  <r>
    <x v="2"/>
    <s v="FC"/>
    <x v="2"/>
    <s v="1420-07-310-034"/>
    <n v="1004135"/>
    <n v="200000"/>
    <d v="2024-01-24T00:00:00"/>
    <x v="1"/>
  </r>
  <r>
    <x v="2"/>
    <s v="FC"/>
    <x v="2"/>
    <s v="1420-07-114-013"/>
    <n v="1007460"/>
    <n v="424000"/>
    <d v="2024-05-07T00:00:00"/>
    <x v="11"/>
  </r>
  <r>
    <x v="2"/>
    <s v="FC"/>
    <x v="6"/>
    <s v="1420-34-610-030"/>
    <n v="1012435"/>
    <n v="1500000"/>
    <d v="2024-09-19T00:00:00"/>
    <x v="22"/>
  </r>
  <r>
    <x v="2"/>
    <s v="FC"/>
    <x v="3"/>
    <s v="1220-25-510-019"/>
    <n v="1006984"/>
    <n v="200000"/>
    <d v="2024-04-23T00:00:00"/>
    <x v="51"/>
  </r>
  <r>
    <x v="2"/>
    <s v="FC"/>
    <x v="6"/>
    <s v="1420-05-210-001"/>
    <n v="1005813"/>
    <n v="11600000"/>
    <d v="2024-03-20T00:00:00"/>
    <x v="52"/>
  </r>
  <r>
    <x v="2"/>
    <s v="FC"/>
    <x v="3"/>
    <s v="1220-25-501-030"/>
    <n v="1006822"/>
    <n v="405000"/>
    <d v="2024-04-18T00:00:00"/>
    <x v="53"/>
  </r>
  <r>
    <x v="2"/>
    <s v="FC"/>
    <x v="4"/>
    <s v="1320-30-310-004"/>
    <n v="1006687"/>
    <n v="127200"/>
    <d v="2024-04-15T00:00:00"/>
    <x v="37"/>
  </r>
  <r>
    <x v="2"/>
    <s v="FC"/>
    <x v="0"/>
    <s v="1220-09-415-009"/>
    <n v="1006642"/>
    <n v="1287000"/>
    <d v="2024-04-12T00:00:00"/>
    <x v="54"/>
  </r>
  <r>
    <x v="2"/>
    <s v="FC"/>
    <x v="2"/>
    <s v="1420-08-210-038"/>
    <n v="1005199"/>
    <n v="335000"/>
    <d v="2024-03-01T00:00:00"/>
    <x v="55"/>
  </r>
  <r>
    <x v="2"/>
    <s v="FC"/>
    <x v="2"/>
    <s v="1318-23-310-044"/>
    <n v="1005146"/>
    <n v="75000"/>
    <d v="2024-02-29T00:00:00"/>
    <x v="56"/>
  </r>
  <r>
    <x v="2"/>
    <s v="FC"/>
    <x v="3"/>
    <s v="1320-26-001-023"/>
    <n v="1016114"/>
    <n v="650000"/>
    <d v="2024-12-26T00:00:00"/>
    <x v="57"/>
  </r>
  <r>
    <x v="2"/>
    <s v="FC"/>
    <x v="6"/>
    <s v="1419-03-002-026"/>
    <n v="1004541"/>
    <n v="1010000"/>
    <d v="2024-02-07T00:00:00"/>
    <x v="35"/>
  </r>
  <r>
    <x v="2"/>
    <s v="FC"/>
    <x v="3"/>
    <s v="1419-04-002-044"/>
    <n v="1004117"/>
    <n v="305000"/>
    <d v="2024-01-23T00:00:00"/>
    <x v="58"/>
  </r>
  <r>
    <x v="2"/>
    <s v="FC"/>
    <x v="6"/>
    <s v="1320-33-313-007"/>
    <n v="1007287"/>
    <n v="3092250"/>
    <d v="2024-05-01T00:00:00"/>
    <x v="22"/>
  </r>
  <r>
    <x v="2"/>
    <s v="FC"/>
    <x v="3"/>
    <s v="1219-04-001-027"/>
    <n v="1013385"/>
    <n v="350000"/>
    <d v="2024-10-11T00:00:00"/>
    <x v="59"/>
  </r>
  <r>
    <x v="2"/>
    <s v="FC"/>
    <x v="2"/>
    <s v="1420-05-437-001"/>
    <n v="1010601"/>
    <n v="293000"/>
    <d v="2024-07-31T00:00:00"/>
    <x v="24"/>
  </r>
  <r>
    <x v="2"/>
    <s v="FC"/>
    <x v="2"/>
    <s v="1319-10-212-006"/>
    <n v="1006227"/>
    <n v="460000"/>
    <d v="2024-04-01T00:00:00"/>
    <x v="0"/>
  </r>
  <r>
    <x v="3"/>
    <s v="LT"/>
    <x v="2"/>
    <s v="1318-23-610-022"/>
    <n v="1013104"/>
    <n v="300000"/>
    <d v="2024-10-02T00:00:00"/>
    <x v="60"/>
  </r>
  <r>
    <x v="3"/>
    <s v="LT"/>
    <x v="2"/>
    <s v="1420-35-410-003"/>
    <n v="1012279"/>
    <n v="150000"/>
    <d v="2024-09-16T00:00:00"/>
    <x v="4"/>
  </r>
  <r>
    <x v="4"/>
    <s v="SIG"/>
    <x v="6"/>
    <s v="1419-03-002-160"/>
    <n v="1010702"/>
    <n v="2000000"/>
    <d v="2024-08-05T00:00:00"/>
    <x v="37"/>
  </r>
  <r>
    <x v="4"/>
    <s v="SIG"/>
    <x v="6"/>
    <s v="1318-23-315-015"/>
    <n v="1008798"/>
    <n v="13070000"/>
    <d v="2024-06-06T00:00:00"/>
    <x v="11"/>
  </r>
  <r>
    <x v="4"/>
    <s v="SIG"/>
    <x v="4"/>
    <s v="1319-18-214-007"/>
    <n v="1003822"/>
    <n v="250000"/>
    <d v="2024-01-10T00:00:00"/>
    <x v="41"/>
  </r>
  <r>
    <x v="4"/>
    <s v="SIG"/>
    <x v="6"/>
    <s v="1419-04-002-086"/>
    <n v="1011658"/>
    <n v="2583750"/>
    <d v="2024-08-30T00:00:00"/>
    <x v="61"/>
  </r>
  <r>
    <x v="4"/>
    <s v="SIG"/>
    <x v="6"/>
    <s v="1419-03-002-169"/>
    <n v="1010478"/>
    <n v="2000000"/>
    <d v="2024-07-30T00:00:00"/>
    <x v="61"/>
  </r>
  <r>
    <x v="4"/>
    <s v="SIG"/>
    <x v="6"/>
    <s v="1419-10-001-015"/>
    <n v="1008637"/>
    <n v="2000000"/>
    <d v="2024-05-30T00:00:00"/>
    <x v="61"/>
  </r>
  <r>
    <x v="4"/>
    <s v="SIG"/>
    <x v="2"/>
    <s v="1419-09-001-001"/>
    <n v="1005917"/>
    <n v="5000000"/>
    <d v="2024-03-22T00:00:00"/>
    <x v="62"/>
  </r>
  <r>
    <x v="4"/>
    <s v="SIG"/>
    <x v="2"/>
    <s v="1318-15-714-001"/>
    <n v="1014334"/>
    <n v="280000"/>
    <d v="2024-10-30T00:00:00"/>
    <x v="1"/>
  </r>
  <r>
    <x v="4"/>
    <s v="SIG"/>
    <x v="2"/>
    <s v="1419-10-001-050"/>
    <n v="1006013"/>
    <n v="5000000"/>
    <d v="2024-03-26T00:00:00"/>
    <x v="63"/>
  </r>
  <r>
    <x v="4"/>
    <s v="SIG"/>
    <x v="6"/>
    <s v="1419-09-001-051"/>
    <n v="1015722"/>
    <n v="5823500"/>
    <d v="2024-12-13T00:00:00"/>
    <x v="64"/>
  </r>
  <r>
    <x v="4"/>
    <s v="SIG"/>
    <x v="4"/>
    <s v="1318-23-710-047"/>
    <n v="1016130"/>
    <n v="125000"/>
    <d v="2024-12-27T00:00:00"/>
    <x v="32"/>
  </r>
  <r>
    <x v="4"/>
    <s v="SIG"/>
    <x v="2"/>
    <s v="1318-23-811-031"/>
    <n v="1014205"/>
    <n v="750000"/>
    <d v="2024-10-29T00:00:00"/>
    <x v="9"/>
  </r>
  <r>
    <x v="4"/>
    <s v="SIG"/>
    <x v="1"/>
    <s v="1320-33-110-018"/>
    <n v="1011918"/>
    <n v="511000"/>
    <d v="2024-09-09T00:00:00"/>
    <x v="1"/>
  </r>
  <r>
    <x v="4"/>
    <s v="SIG"/>
    <x v="3"/>
    <s v="1419-09-001-034"/>
    <n v="1015171"/>
    <n v="900000"/>
    <d v="2024-11-22T00:00:00"/>
    <x v="65"/>
  </r>
  <r>
    <x v="4"/>
    <s v="SIG"/>
    <x v="4"/>
    <s v="1318-26-515-035"/>
    <n v="1012656"/>
    <n v="396000"/>
    <d v="2024-09-25T00:00:00"/>
    <x v="32"/>
  </r>
  <r>
    <x v="4"/>
    <s v="SIG"/>
    <x v="6"/>
    <s v="1419-10-001-058"/>
    <n v="1006028"/>
    <n v="3500000"/>
    <d v="2024-03-26T00:00:00"/>
    <x v="61"/>
  </r>
  <r>
    <x v="4"/>
    <s v="SIG"/>
    <x v="2"/>
    <s v="1318-26-515-035"/>
    <n v="1011460"/>
    <n v="1500000"/>
    <d v="2024-08-26T00:00:00"/>
    <x v="1"/>
  </r>
  <r>
    <x v="5"/>
    <s v="ST"/>
    <x v="3"/>
    <s v="1419-12-511-018"/>
    <n v="1009247"/>
    <n v="350000"/>
    <d v="2024-06-20T00:00:00"/>
    <x v="66"/>
  </r>
  <r>
    <x v="5"/>
    <s v="ST"/>
    <x v="4"/>
    <s v="1220-28-510-068"/>
    <n v="1015499"/>
    <n v="200000"/>
    <d v="2024-12-06T00:00:00"/>
    <x v="20"/>
  </r>
  <r>
    <x v="5"/>
    <s v="ST"/>
    <x v="2"/>
    <s v="1319-09-602-010"/>
    <n v="1012825"/>
    <n v="135000"/>
    <d v="2024-09-27T00:00:00"/>
    <x v="0"/>
  </r>
  <r>
    <x v="5"/>
    <s v="ST"/>
    <x v="2"/>
    <s v="1220-24-401-014"/>
    <n v="1012891"/>
    <n v="735000"/>
    <d v="2024-09-27T00:00:00"/>
    <x v="67"/>
  </r>
  <r>
    <x v="5"/>
    <s v="ST"/>
    <x v="4"/>
    <s v="1220-16-610-059"/>
    <n v="1009961"/>
    <n v="50000"/>
    <d v="2024-07-11T00:00:00"/>
    <x v="68"/>
  </r>
  <r>
    <x v="5"/>
    <s v="ST"/>
    <x v="3"/>
    <s v="1320-32-613-019"/>
    <n v="1008899"/>
    <n v="125000"/>
    <d v="2024-06-07T00:00:00"/>
    <x v="69"/>
  </r>
  <r>
    <x v="5"/>
    <s v="ST"/>
    <x v="3"/>
    <s v="1320-08-002-008"/>
    <n v="1010808"/>
    <n v="190000"/>
    <d v="2024-08-07T00:00:00"/>
    <x v="70"/>
  </r>
  <r>
    <x v="5"/>
    <s v="ST"/>
    <x v="2"/>
    <s v="1220-28-510-002"/>
    <n v="1004642"/>
    <n v="390000"/>
    <d v="2024-02-12T00:00:00"/>
    <x v="48"/>
  </r>
  <r>
    <x v="5"/>
    <s v="ST"/>
    <x v="2"/>
    <s v="1220-21-710-050"/>
    <n v="1011967"/>
    <n v="61500"/>
    <d v="2024-09-09T00:00:00"/>
    <x v="1"/>
  </r>
  <r>
    <x v="5"/>
    <s v="ST"/>
    <x v="2"/>
    <s v="1219-24-002-014"/>
    <n v="1010192"/>
    <n v="400000"/>
    <d v="2024-07-19T00:00:00"/>
    <x v="1"/>
  </r>
  <r>
    <x v="5"/>
    <s v="ST"/>
    <x v="2"/>
    <s v="1220-22-410-122"/>
    <n v="1011826"/>
    <n v="156000"/>
    <d v="2024-09-04T00:00:00"/>
    <x v="30"/>
  </r>
  <r>
    <x v="5"/>
    <s v="ST"/>
    <x v="2"/>
    <s v="1320-35-002-012"/>
    <n v="1008683"/>
    <n v="160000"/>
    <d v="2024-05-31T00:00:00"/>
    <x v="71"/>
  </r>
  <r>
    <x v="5"/>
    <s v="ST"/>
    <x v="4"/>
    <s v="1220-04-602-006"/>
    <n v="1014547"/>
    <n v="130000"/>
    <d v="2024-11-01T00:00:00"/>
    <x v="72"/>
  </r>
  <r>
    <x v="5"/>
    <s v="ST"/>
    <x v="5"/>
    <s v="1220-11-001-067"/>
    <n v="1016182"/>
    <n v="4000000"/>
    <d v="2024-12-31T00:00:00"/>
    <x v="33"/>
  </r>
  <r>
    <x v="5"/>
    <s v="ST"/>
    <x v="4"/>
    <s v="1320-11-001-012"/>
    <n v="1006150"/>
    <n v="50000"/>
    <d v="2024-03-29T00:00:00"/>
    <x v="38"/>
  </r>
  <r>
    <x v="5"/>
    <s v="ST"/>
    <x v="2"/>
    <s v="1420-18-214-054"/>
    <n v="1006204"/>
    <n v="212000"/>
    <d v="2024-04-01T00:00:00"/>
    <x v="41"/>
  </r>
  <r>
    <x v="5"/>
    <s v="ST"/>
    <x v="4"/>
    <s v="1022-11-002-031"/>
    <n v="1010590"/>
    <n v="68000"/>
    <d v="2024-07-31T00:00:00"/>
    <x v="20"/>
  </r>
  <r>
    <x v="5"/>
    <s v="ST"/>
    <x v="2"/>
    <s v="1220-21-710-170"/>
    <n v="1013723"/>
    <n v="75000"/>
    <d v="2024-10-21T00:00:00"/>
    <x v="20"/>
  </r>
  <r>
    <x v="5"/>
    <s v="ST"/>
    <x v="4"/>
    <s v="1320-04-001-110"/>
    <n v="1006863"/>
    <n v="250000"/>
    <d v="2024-04-19T00:00:00"/>
    <x v="37"/>
  </r>
  <r>
    <x v="5"/>
    <s v="ST"/>
    <x v="2"/>
    <s v="1320-11-001-012"/>
    <n v="1006149"/>
    <n v="592000"/>
    <d v="2024-03-29T00:00:00"/>
    <x v="41"/>
  </r>
  <r>
    <x v="5"/>
    <s v="ST"/>
    <x v="2"/>
    <s v="1221-10-000-003"/>
    <n v="1004648"/>
    <n v="761250"/>
    <d v="2024-02-12T00:00:00"/>
    <x v="3"/>
  </r>
  <r>
    <x v="5"/>
    <s v="ST"/>
    <x v="3"/>
    <s v="1320-08-002-008"/>
    <n v="1003582"/>
    <n v="77450"/>
    <d v="2024-01-02T00:00:00"/>
    <x v="73"/>
  </r>
  <r>
    <x v="5"/>
    <s v="ST"/>
    <x v="7"/>
    <s v="1419-34-410-007"/>
    <n v="1007294"/>
    <n v="1854200"/>
    <d v="2024-05-01T00:00:00"/>
    <x v="48"/>
  </r>
  <r>
    <x v="5"/>
    <s v="ST"/>
    <x v="4"/>
    <s v="1220-04-512-004"/>
    <n v="1016065"/>
    <n v="50000"/>
    <d v="2024-12-23T00:00:00"/>
    <x v="20"/>
  </r>
  <r>
    <x v="5"/>
    <s v="ST"/>
    <x v="2"/>
    <s v="1320-31-511-034"/>
    <n v="1004947"/>
    <n v="300000"/>
    <d v="2024-02-22T00:00:00"/>
    <x v="48"/>
  </r>
  <r>
    <x v="5"/>
    <s v="ST"/>
    <x v="0"/>
    <s v="1022-16-001-088"/>
    <n v="1005045"/>
    <n v="320104"/>
    <d v="2024-02-26T00:00:00"/>
    <x v="41"/>
  </r>
  <r>
    <x v="5"/>
    <s v="ST"/>
    <x v="3"/>
    <s v="1220-08-812-078"/>
    <n v="1004490"/>
    <n v="520000"/>
    <d v="2024-02-05T00:00:00"/>
    <x v="74"/>
  </r>
  <r>
    <x v="5"/>
    <s v="ST"/>
    <x v="2"/>
    <s v="1320-29-111-051"/>
    <n v="1005687"/>
    <n v="50000"/>
    <d v="2024-03-18T00:00:00"/>
    <x v="75"/>
  </r>
  <r>
    <x v="5"/>
    <s v="ST"/>
    <x v="5"/>
    <s v="1318-22-001-005"/>
    <n v="1013391"/>
    <n v="478000"/>
    <d v="2024-10-11T00:00:00"/>
    <x v="33"/>
  </r>
  <r>
    <x v="5"/>
    <s v="ST"/>
    <x v="2"/>
    <s v="1320-32-702-003"/>
    <n v="1005508"/>
    <n v="405000"/>
    <d v="2024-03-12T00:00:00"/>
    <x v="37"/>
  </r>
  <r>
    <x v="6"/>
    <s v="STG"/>
    <x v="8"/>
    <s v="1319-30-544-001 AND MORE"/>
    <n v="1007398"/>
    <n v="39000000"/>
    <d v="2024-05-06T00:00:00"/>
    <x v="76"/>
  </r>
  <r>
    <x v="7"/>
    <s v="TI"/>
    <x v="2"/>
    <s v="1220-22-110-075"/>
    <n v="1008576"/>
    <n v="328000"/>
    <d v="2024-05-29T00:00:00"/>
    <x v="1"/>
  </r>
  <r>
    <x v="7"/>
    <s v="TI"/>
    <x v="3"/>
    <s v="1320-30-702-020"/>
    <n v="1012614"/>
    <n v="200000"/>
    <d v="2024-09-24T00:00:00"/>
    <x v="77"/>
  </r>
  <r>
    <x v="7"/>
    <s v="TI"/>
    <x v="4"/>
    <s v="1022-18-002-055"/>
    <n v="1012582"/>
    <n v="100000"/>
    <d v="2024-09-23T00:00:00"/>
    <x v="78"/>
  </r>
  <r>
    <x v="7"/>
    <s v="TI"/>
    <x v="3"/>
    <s v="1320-30-718-021"/>
    <n v="1008979"/>
    <n v="500000"/>
    <d v="2024-06-11T00:00:00"/>
    <x v="79"/>
  </r>
  <r>
    <x v="7"/>
    <s v="TI"/>
    <x v="2"/>
    <s v="1220-22-110-094"/>
    <n v="1014175"/>
    <n v="444500"/>
    <d v="2024-10-29T00:00:00"/>
    <x v="80"/>
  </r>
  <r>
    <x v="7"/>
    <s v="TI"/>
    <x v="6"/>
    <s v="1419-03-002-161"/>
    <n v="1015138"/>
    <n v="2000000"/>
    <d v="2024-11-22T00:00:00"/>
    <x v="37"/>
  </r>
  <r>
    <x v="7"/>
    <s v="TI"/>
    <x v="3"/>
    <s v="1320-30-513-014"/>
    <n v="1015714"/>
    <n v="550000"/>
    <d v="2024-12-13T00:00:00"/>
    <x v="81"/>
  </r>
  <r>
    <x v="7"/>
    <s v="TI"/>
    <x v="2"/>
    <s v="1420-28-811-028"/>
    <n v="1015296"/>
    <n v="215000"/>
    <d v="2024-11-27T00:00:00"/>
    <x v="5"/>
  </r>
  <r>
    <x v="7"/>
    <s v="TI"/>
    <x v="4"/>
    <s v="1419-09-001-033"/>
    <n v="1013495"/>
    <n v="1250000"/>
    <d v="2024-10-16T00:00:00"/>
    <x v="82"/>
  </r>
  <r>
    <x v="7"/>
    <s v="TI"/>
    <x v="2"/>
    <s v="1220-13-801-008"/>
    <n v="1009978"/>
    <n v="343000"/>
    <d v="2024-07-12T00:00:00"/>
    <x v="14"/>
  </r>
  <r>
    <x v="7"/>
    <s v="TI"/>
    <x v="2"/>
    <s v="1320-32-210-007"/>
    <n v="1013473"/>
    <n v="336500"/>
    <d v="2024-10-16T00:00:00"/>
    <x v="1"/>
  </r>
  <r>
    <x v="7"/>
    <s v="TI"/>
    <x v="1"/>
    <s v="1022-10-002-080"/>
    <n v="1015271"/>
    <n v="464850"/>
    <d v="2024-11-26T00:00:00"/>
    <x v="1"/>
  </r>
  <r>
    <x v="7"/>
    <s v="TI"/>
    <x v="3"/>
    <s v="0000-00-000-000"/>
    <n v="1006524"/>
    <n v="3500000"/>
    <d v="2024-04-10T00:00:00"/>
    <x v="83"/>
  </r>
  <r>
    <x v="7"/>
    <s v="TI"/>
    <x v="2"/>
    <s v="1220-16-210-067"/>
    <n v="1012388"/>
    <n v="30000"/>
    <d v="2024-09-18T00:00:00"/>
    <x v="1"/>
  </r>
  <r>
    <x v="7"/>
    <s v="TI"/>
    <x v="3"/>
    <s v="1022-13-001-022"/>
    <n v="1008883"/>
    <n v="250000"/>
    <d v="2024-06-07T00:00:00"/>
    <x v="84"/>
  </r>
  <r>
    <x v="7"/>
    <s v="TI"/>
    <x v="2"/>
    <s v="1420-18-113-024"/>
    <n v="1008616"/>
    <n v="45000"/>
    <d v="2024-05-30T00:00:00"/>
    <x v="1"/>
  </r>
  <r>
    <x v="7"/>
    <s v="TI"/>
    <x v="3"/>
    <s v="1220-02-001-032"/>
    <n v="1006433"/>
    <n v="200000"/>
    <d v="2024-04-08T00:00:00"/>
    <x v="84"/>
  </r>
  <r>
    <x v="7"/>
    <s v="TI"/>
    <x v="2"/>
    <s v="1420-33-213-024"/>
    <n v="1009157"/>
    <n v="505000"/>
    <d v="2024-06-17T00:00:00"/>
    <x v="14"/>
  </r>
  <r>
    <x v="7"/>
    <s v="TI"/>
    <x v="1"/>
    <s v="1220-21-710-180"/>
    <n v="1011503"/>
    <n v="441470"/>
    <d v="2024-08-27T00:00:00"/>
    <x v="1"/>
  </r>
  <r>
    <x v="7"/>
    <s v="TI"/>
    <x v="2"/>
    <s v="1420-28-212-020"/>
    <n v="1009538"/>
    <n v="98000"/>
    <d v="2024-06-28T00:00:00"/>
    <x v="1"/>
  </r>
  <r>
    <x v="7"/>
    <s v="TI"/>
    <x v="0"/>
    <s v="1420-06-310-029"/>
    <n v="1009552"/>
    <n v="967500"/>
    <d v="2024-06-28T00:00:00"/>
    <x v="85"/>
  </r>
  <r>
    <x v="7"/>
    <s v="TI"/>
    <x v="3"/>
    <s v="1320-27-002-040"/>
    <n v="1009906"/>
    <n v="1500000"/>
    <d v="2024-07-10T00:00:00"/>
    <x v="83"/>
  </r>
  <r>
    <x v="7"/>
    <s v="TI"/>
    <x v="1"/>
    <s v="1320-30-718-010"/>
    <n v="1014502"/>
    <n v="779176"/>
    <d v="2024-11-01T00:00:00"/>
    <x v="86"/>
  </r>
  <r>
    <x v="7"/>
    <s v="TI"/>
    <x v="2"/>
    <s v="1420-29-812-035"/>
    <n v="1004030"/>
    <n v="540000"/>
    <d v="2024-01-19T00:00:00"/>
    <x v="3"/>
  </r>
  <r>
    <x v="7"/>
    <s v="TI"/>
    <x v="0"/>
    <s v="1022-16-001-094"/>
    <n v="1014815"/>
    <n v="667500"/>
    <d v="2024-11-12T00:00:00"/>
    <x v="87"/>
  </r>
  <r>
    <x v="7"/>
    <s v="TI"/>
    <x v="2"/>
    <s v="1220-10-811-019"/>
    <n v="1010606"/>
    <n v="207000"/>
    <d v="2024-07-31T00:00:00"/>
    <x v="1"/>
  </r>
  <r>
    <x v="7"/>
    <s v="TI"/>
    <x v="2"/>
    <s v="1221-13-000-001"/>
    <n v="1010224"/>
    <n v="441000"/>
    <d v="2024-07-19T00:00:00"/>
    <x v="14"/>
  </r>
  <r>
    <x v="7"/>
    <s v="TI"/>
    <x v="4"/>
    <s v="1220-14-010-008"/>
    <n v="1005267"/>
    <n v="75000"/>
    <d v="2024-03-04T00:00:00"/>
    <x v="78"/>
  </r>
  <r>
    <x v="7"/>
    <s v="TI"/>
    <x v="3"/>
    <s v="1319-09-702-047"/>
    <n v="1005707"/>
    <n v="200000"/>
    <d v="2024-03-18T00:00:00"/>
    <x v="88"/>
  </r>
  <r>
    <x v="7"/>
    <s v="TI"/>
    <x v="2"/>
    <s v="1022-29-412-007"/>
    <n v="1014857"/>
    <n v="62500"/>
    <d v="2024-11-13T00:00:00"/>
    <x v="48"/>
  </r>
  <r>
    <x v="7"/>
    <s v="TI"/>
    <x v="2"/>
    <s v="1420-26-301-039"/>
    <n v="1006024"/>
    <n v="750000"/>
    <d v="2024-03-26T00:00:00"/>
    <x v="89"/>
  </r>
  <r>
    <x v="7"/>
    <s v="TI"/>
    <x v="0"/>
    <s v="1220-22-111-020"/>
    <n v="1005263"/>
    <n v="1027500"/>
    <d v="2024-03-04T00:00:00"/>
    <x v="1"/>
  </r>
  <r>
    <x v="7"/>
    <s v="TI"/>
    <x v="3"/>
    <s v="1319-09-702-047"/>
    <n v="1014383"/>
    <n v="150000"/>
    <d v="2024-10-30T00:00:00"/>
    <x v="90"/>
  </r>
  <r>
    <x v="7"/>
    <s v="TI"/>
    <x v="2"/>
    <s v="1420-29-812-030"/>
    <n v="1004743"/>
    <n v="198700"/>
    <d v="2024-02-14T00:00:00"/>
    <x v="1"/>
  </r>
  <r>
    <x v="7"/>
    <s v="TI"/>
    <x v="3"/>
    <s v="1221-10-000-009"/>
    <n v="1010700"/>
    <n v="300000"/>
    <d v="2024-08-05T00:00:00"/>
    <x v="91"/>
  </r>
  <r>
    <x v="7"/>
    <s v="TI"/>
    <x v="2"/>
    <s v="1318-22-002-059"/>
    <n v="1006069"/>
    <n v="50000"/>
    <d v="2024-03-27T00:00:00"/>
    <x v="1"/>
  </r>
  <r>
    <x v="7"/>
    <s v="TI"/>
    <x v="0"/>
    <s v="1320-33-311-011"/>
    <n v="1006038"/>
    <n v="982500"/>
    <d v="2024-03-26T00:00:00"/>
    <x v="1"/>
  </r>
  <r>
    <x v="7"/>
    <s v="TI"/>
    <x v="2"/>
    <s v="1022-13-002-002"/>
    <n v="1006065"/>
    <n v="600000"/>
    <d v="2024-03-27T00:00:00"/>
    <x v="31"/>
  </r>
  <r>
    <x v="7"/>
    <s v="TI"/>
    <x v="2"/>
    <s v="1220-24-302-029"/>
    <n v="1014609"/>
    <n v="744300"/>
    <d v="2024-11-04T00:00:00"/>
    <x v="41"/>
  </r>
  <r>
    <x v="7"/>
    <s v="TI"/>
    <x v="2"/>
    <s v="1319-30-627-010"/>
    <n v="1005472"/>
    <n v="455000"/>
    <d v="2024-03-11T00:00:00"/>
    <x v="92"/>
  </r>
  <r>
    <x v="7"/>
    <s v="TI"/>
    <x v="2"/>
    <s v="1321-29-002-014"/>
    <n v="1013096"/>
    <n v="524300"/>
    <d v="2024-10-02T00:00:00"/>
    <x v="41"/>
  </r>
  <r>
    <x v="7"/>
    <s v="TI"/>
    <x v="6"/>
    <s v="1419-09-001-085"/>
    <n v="1003945"/>
    <n v="1566200.07"/>
    <d v="2024-01-17T00:00:00"/>
    <x v="93"/>
  </r>
  <r>
    <x v="7"/>
    <s v="TI"/>
    <x v="1"/>
    <s v="1420-33-312-013"/>
    <n v="1013002"/>
    <n v="425079"/>
    <d v="2024-09-30T00:00:00"/>
    <x v="94"/>
  </r>
  <r>
    <x v="7"/>
    <s v="TI"/>
    <x v="4"/>
    <s v="1419-11-002-047"/>
    <n v="1014575"/>
    <n v="100000"/>
    <d v="2024-11-01T00:00:00"/>
    <x v="78"/>
  </r>
  <r>
    <x v="7"/>
    <s v="TI"/>
    <x v="3"/>
    <s v="1320-30-717-028"/>
    <n v="1010733"/>
    <n v="350000"/>
    <d v="2024-08-06T00:00:00"/>
    <x v="95"/>
  </r>
  <r>
    <x v="7"/>
    <s v="TI"/>
    <x v="1"/>
    <s v="1220-21-110-014"/>
    <n v="1013378"/>
    <n v="476302"/>
    <d v="2024-10-11T00:00:00"/>
    <x v="1"/>
  </r>
  <r>
    <x v="7"/>
    <s v="TI"/>
    <x v="4"/>
    <s v="1420-07-811-004"/>
    <n v="1013373"/>
    <n v="38000"/>
    <d v="2024-10-11T00:00:00"/>
    <x v="78"/>
  </r>
  <r>
    <x v="7"/>
    <s v="TI"/>
    <x v="3"/>
    <s v="0922-00-001-005"/>
    <n v="1009127"/>
    <n v="2500000"/>
    <d v="2024-06-14T00:00:00"/>
    <x v="96"/>
  </r>
  <r>
    <x v="7"/>
    <s v="TI"/>
    <x v="3"/>
    <s v="1022-18-002-077"/>
    <n v="1013229"/>
    <n v="315000"/>
    <d v="2024-10-07T00:00:00"/>
    <x v="97"/>
  </r>
  <r>
    <x v="7"/>
    <s v="TI"/>
    <x v="1"/>
    <s v="1320-33-813-024"/>
    <n v="1006143"/>
    <n v="380000"/>
    <d v="2024-03-29T00:00:00"/>
    <x v="4"/>
  </r>
  <r>
    <x v="7"/>
    <s v="TI"/>
    <x v="2"/>
    <s v="1220-17-401-011"/>
    <n v="1016040"/>
    <n v="500000"/>
    <d v="2024-12-23T00:00:00"/>
    <x v="98"/>
  </r>
  <r>
    <x v="7"/>
    <s v="TI"/>
    <x v="3"/>
    <s v="1321-33-002-008"/>
    <n v="1015486"/>
    <n v="700000"/>
    <d v="2024-12-06T00:00:00"/>
    <x v="99"/>
  </r>
  <r>
    <x v="8"/>
    <s v="TT"/>
    <x v="6"/>
    <s v="1419-26-610-029"/>
    <n v="1015533"/>
    <n v="1125000"/>
    <d v="2024-12-09T00:00:00"/>
    <x v="22"/>
  </r>
  <r>
    <x v="8"/>
    <s v="TT"/>
    <x v="3"/>
    <s v="1220-01-002-043"/>
    <n v="1007115"/>
    <n v="174113"/>
    <d v="2024-04-26T00:00:00"/>
    <x v="100"/>
  </r>
  <r>
    <x v="8"/>
    <s v="TT"/>
    <x v="3"/>
    <s v="1320-29-113-006"/>
    <n v="1016024"/>
    <n v="297567.28000000003"/>
    <d v="2024-12-20T00:00:00"/>
    <x v="101"/>
  </r>
  <r>
    <x v="8"/>
    <s v="TT"/>
    <x v="6"/>
    <s v="1220-08-812-032"/>
    <n v="1007540"/>
    <n v="900000"/>
    <d v="2024-05-09T00:00:00"/>
    <x v="22"/>
  </r>
  <r>
    <x v="8"/>
    <s v="TT"/>
    <x v="6"/>
    <s v="1420-34-601-016"/>
    <n v="1009531"/>
    <n v="731250"/>
    <d v="2024-06-28T00:00:00"/>
    <x v="22"/>
  </r>
  <r>
    <x v="8"/>
    <s v="TT"/>
    <x v="4"/>
    <s v="1220-02-002-001"/>
    <n v="1010442"/>
    <n v="500000"/>
    <d v="2024-07-29T00:00:00"/>
    <x v="102"/>
  </r>
  <r>
    <x v="8"/>
    <s v="TT"/>
    <x v="3"/>
    <s v="1220-03-212-019"/>
    <n v="1014738"/>
    <n v="400000"/>
    <d v="2024-11-07T00:00:00"/>
    <x v="103"/>
  </r>
  <r>
    <x v="8"/>
    <s v="TT"/>
    <x v="6"/>
    <s v="1220-01-002-043"/>
    <n v="1007114"/>
    <n v="700000"/>
    <d v="2024-04-26T00:00:00"/>
    <x v="104"/>
  </r>
  <r>
    <x v="8"/>
    <s v="TT"/>
    <x v="2"/>
    <s v="1419-26-311-037"/>
    <n v="1013067"/>
    <n v="500000"/>
    <d v="2024-10-01T00:00:00"/>
    <x v="105"/>
  </r>
  <r>
    <x v="8"/>
    <s v="TT"/>
    <x v="6"/>
    <s v="1220-08-812-043"/>
    <n v="1007611"/>
    <n v="862500"/>
    <d v="2024-05-13T00:00:00"/>
    <x v="22"/>
  </r>
  <r>
    <x v="8"/>
    <s v="TT"/>
    <x v="6"/>
    <s v="1419-26-610-028"/>
    <n v="1015244"/>
    <n v="900000"/>
    <d v="2024-11-26T00:00:00"/>
    <x v="22"/>
  </r>
  <r>
    <x v="8"/>
    <s v="TT"/>
    <x v="2"/>
    <s v="1420-29-001-008"/>
    <n v="1004674"/>
    <n v="488500"/>
    <d v="2024-02-12T00:00:00"/>
    <x v="23"/>
  </r>
  <r>
    <x v="8"/>
    <s v="TT"/>
    <x v="6"/>
    <s v="1420-29-001-011"/>
    <n v="1004501"/>
    <n v="1217639"/>
    <d v="2024-02-05T00:00:00"/>
    <x v="23"/>
  </r>
  <r>
    <x v="8"/>
    <s v="TT"/>
    <x v="6"/>
    <s v="1420-28-402-009"/>
    <n v="1015294"/>
    <n v="656250"/>
    <d v="2024-11-26T00:00:00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27" firstHeaderRow="1" firstDataRow="2" firstDataCol="3" rowPageCount="2" colPageCount="1"/>
  <pivotFields count="10">
    <pivotField name="TITLE COMPANY" axis="axisRow" compact="0" showAll="0">
      <items count="13">
        <item m="1" x="11"/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showAll="0"/>
    <pivotField axis="axisRow" compact="0" showAll="0">
      <items count="21">
        <item m="1"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Row" compact="0" showAll="0">
      <items count="60">
        <item m="1" x="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axis="axisPage" compact="0" showAll="0">
      <items count="8">
        <item m="1" x="6"/>
        <item x="0"/>
        <item x="1"/>
        <item x="2"/>
        <item x="3"/>
        <item x="4"/>
        <item x="5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122">
    <i>
      <x v="1"/>
    </i>
    <i r="1">
      <x v="1"/>
    </i>
    <i r="2">
      <x v="1"/>
    </i>
    <i>
      <x v="2"/>
    </i>
    <i r="1">
      <x v="2"/>
    </i>
    <i r="2">
      <x v="2"/>
    </i>
    <i r="2">
      <x v="4"/>
    </i>
    <i r="2">
      <x v="6"/>
    </i>
    <i r="1">
      <x v="3"/>
    </i>
    <i r="2">
      <x v="3"/>
    </i>
    <i r="2">
      <x v="5"/>
    </i>
    <i r="2">
      <x v="7"/>
    </i>
    <i r="1">
      <x v="4"/>
    </i>
    <i r="2">
      <x v="8"/>
    </i>
    <i>
      <x v="3"/>
    </i>
    <i r="1">
      <x v="2"/>
    </i>
    <i r="2">
      <x v="9"/>
    </i>
    <i r="2">
      <x v="11"/>
    </i>
    <i r="2">
      <x v="13"/>
    </i>
    <i r="2">
      <x v="15"/>
    </i>
    <i r="2">
      <x v="16"/>
    </i>
    <i r="1">
      <x v="4"/>
    </i>
    <i r="2">
      <x v="10"/>
    </i>
    <i r="1">
      <x v="5"/>
    </i>
    <i r="2">
      <x v="9"/>
    </i>
    <i r="1">
      <x v="6"/>
    </i>
    <i r="2">
      <x v="12"/>
    </i>
    <i r="1">
      <x v="7"/>
    </i>
    <i r="2">
      <x v="14"/>
    </i>
    <i r="1">
      <x v="8"/>
    </i>
    <i r="2">
      <x v="14"/>
    </i>
    <i>
      <x v="4"/>
    </i>
    <i r="1">
      <x v="3"/>
    </i>
    <i r="2">
      <x v="23"/>
    </i>
    <i r="2">
      <x v="26"/>
    </i>
    <i r="1">
      <x v="9"/>
    </i>
    <i r="2">
      <x v="17"/>
    </i>
    <i r="1">
      <x v="10"/>
    </i>
    <i r="2">
      <x v="18"/>
    </i>
    <i r="2">
      <x v="20"/>
    </i>
    <i r="2">
      <x v="22"/>
    </i>
    <i r="2">
      <x v="24"/>
    </i>
    <i r="2">
      <x v="27"/>
    </i>
    <i r="1">
      <x v="11"/>
    </i>
    <i r="2">
      <x v="19"/>
    </i>
    <i r="1">
      <x v="12"/>
    </i>
    <i r="2">
      <x v="21"/>
    </i>
    <i r="1">
      <x v="13"/>
    </i>
    <i r="2">
      <x v="25"/>
    </i>
    <i>
      <x v="5"/>
    </i>
    <i r="1">
      <x v="14"/>
    </i>
    <i r="2">
      <x v="28"/>
    </i>
    <i>
      <x v="6"/>
    </i>
    <i r="1">
      <x v="3"/>
    </i>
    <i r="2">
      <x v="30"/>
    </i>
    <i r="1">
      <x v="4"/>
    </i>
    <i r="2">
      <x v="30"/>
    </i>
    <i r="1">
      <x v="12"/>
    </i>
    <i r="2">
      <x v="29"/>
    </i>
    <i>
      <x v="7"/>
    </i>
    <i r="1">
      <x v="2"/>
    </i>
    <i r="2">
      <x v="4"/>
    </i>
    <i r="2">
      <x v="16"/>
    </i>
    <i r="2">
      <x v="37"/>
    </i>
    <i r="2">
      <x v="39"/>
    </i>
    <i r="2">
      <x v="40"/>
    </i>
    <i r="2">
      <x v="41"/>
    </i>
    <i r="2">
      <x v="42"/>
    </i>
    <i r="2">
      <x v="43"/>
    </i>
    <i r="1">
      <x v="3"/>
    </i>
    <i r="2">
      <x v="3"/>
    </i>
    <i r="2">
      <x v="5"/>
    </i>
    <i r="2">
      <x v="7"/>
    </i>
    <i r="2">
      <x v="36"/>
    </i>
    <i r="1">
      <x v="9"/>
    </i>
    <i r="2">
      <x v="31"/>
    </i>
    <i r="2">
      <x v="32"/>
    </i>
    <i r="1">
      <x v="14"/>
    </i>
    <i r="2">
      <x v="33"/>
    </i>
    <i r="2">
      <x v="34"/>
    </i>
    <i r="2">
      <x v="44"/>
    </i>
    <i r="1">
      <x v="15"/>
    </i>
    <i r="2">
      <x v="2"/>
    </i>
    <i r="2">
      <x v="35"/>
    </i>
    <i r="2">
      <x v="38"/>
    </i>
    <i r="2">
      <x v="40"/>
    </i>
    <i r="1">
      <x v="16"/>
    </i>
    <i r="2">
      <x v="3"/>
    </i>
    <i>
      <x v="8"/>
    </i>
    <i r="1">
      <x v="17"/>
    </i>
    <i r="2">
      <x v="14"/>
    </i>
    <i>
      <x v="9"/>
    </i>
    <i r="1">
      <x v="2"/>
    </i>
    <i r="2">
      <x v="38"/>
    </i>
    <i r="2">
      <x v="41"/>
    </i>
    <i r="2">
      <x v="49"/>
    </i>
    <i r="2">
      <x v="50"/>
    </i>
    <i r="2">
      <x v="51"/>
    </i>
    <i r="2">
      <x v="54"/>
    </i>
    <i r="1">
      <x v="3"/>
    </i>
    <i r="2">
      <x v="46"/>
    </i>
    <i r="2">
      <x v="55"/>
    </i>
    <i r="1">
      <x v="6"/>
    </i>
    <i r="2">
      <x v="53"/>
    </i>
    <i r="1">
      <x v="9"/>
    </i>
    <i r="2">
      <x v="45"/>
    </i>
    <i r="2">
      <x v="47"/>
    </i>
    <i r="1">
      <x v="14"/>
    </i>
    <i r="2">
      <x v="52"/>
    </i>
    <i r="1">
      <x v="18"/>
    </i>
    <i r="2">
      <x v="48"/>
    </i>
    <i>
      <x v="10"/>
    </i>
    <i r="1">
      <x v="4"/>
    </i>
    <i r="2">
      <x v="38"/>
    </i>
    <i r="2">
      <x v="56"/>
    </i>
    <i r="2">
      <x v="57"/>
    </i>
    <i r="1">
      <x v="19"/>
    </i>
    <i r="2">
      <x v="38"/>
    </i>
    <i>
      <x v="11"/>
    </i>
    <i r="1">
      <x v="14"/>
    </i>
    <i r="2">
      <x v="5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357" firstHeaderRow="1" firstDataRow="2" firstDataCol="2" rowPageCount="1" colPageCount="1"/>
  <pivotFields count="8">
    <pivotField name="TITLE COMPANY" axis="axisRow" compact="0" showAll="0" insertBlankRow="1">
      <items count="18">
        <item m="1" x="14"/>
        <item m="1" x="13"/>
        <item m="1" x="12"/>
        <item x="1"/>
        <item x="2"/>
        <item m="1" x="16"/>
        <item m="1" x="15"/>
        <item x="7"/>
        <item x="8"/>
        <item m="1" x="9"/>
        <item m="1" x="11"/>
        <item x="5"/>
        <item m="1" x="10"/>
        <item x="0"/>
        <item x="3"/>
        <item x="4"/>
        <item x="6"/>
        <item t="default"/>
      </items>
    </pivotField>
    <pivotField compact="0" showAll="0" insertBlankRow="1"/>
    <pivotField axis="axisPage" compact="0" showAll="0" insertBlankRow="1">
      <items count="13">
        <item x="5"/>
        <item x="6"/>
        <item x="2"/>
        <item x="4"/>
        <item x="0"/>
        <item x="3"/>
        <item m="1" x="11"/>
        <item m="1" x="10"/>
        <item x="1"/>
        <item m="1" x="9"/>
        <item x="7"/>
        <item x="8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91">
        <item m="1" x="126"/>
        <item x="92"/>
        <item m="1" x="188"/>
        <item m="1" x="114"/>
        <item m="1" x="153"/>
        <item m="1" x="129"/>
        <item m="1" x="157"/>
        <item m="1" x="128"/>
        <item m="1" x="123"/>
        <item m="1" x="146"/>
        <item m="1" x="136"/>
        <item m="1" x="120"/>
        <item m="1" x="135"/>
        <item m="1" x="112"/>
        <item m="1" x="108"/>
        <item m="1" x="184"/>
        <item m="1" x="119"/>
        <item m="1" x="151"/>
        <item m="1" x="145"/>
        <item m="1" x="175"/>
        <item m="1" x="167"/>
        <item m="1" x="121"/>
        <item m="1" x="127"/>
        <item m="1" x="172"/>
        <item m="1" x="131"/>
        <item m="1" x="155"/>
        <item m="1" x="107"/>
        <item m="1" x="133"/>
        <item m="1" x="132"/>
        <item m="1" x="186"/>
        <item m="1" x="176"/>
        <item m="1" x="189"/>
        <item x="78"/>
        <item x="14"/>
        <item x="50"/>
        <item m="1" x="117"/>
        <item x="37"/>
        <item m="1" x="180"/>
        <item m="1" x="163"/>
        <item m="1" x="171"/>
        <item m="1" x="115"/>
        <item m="1" x="138"/>
        <item m="1" x="174"/>
        <item m="1" x="109"/>
        <item m="1" x="164"/>
        <item m="1" x="182"/>
        <item m="1" x="143"/>
        <item x="0"/>
        <item m="1" x="150"/>
        <item m="1" x="187"/>
        <item m="1" x="166"/>
        <item m="1" x="156"/>
        <item m="1" x="134"/>
        <item x="48"/>
        <item m="1" x="137"/>
        <item m="1" x="125"/>
        <item m="1" x="159"/>
        <item m="1" x="170"/>
        <item m="1" x="118"/>
        <item m="1" x="178"/>
        <item m="1" x="162"/>
        <item x="60"/>
        <item x="49"/>
        <item x="4"/>
        <item m="1" x="185"/>
        <item m="1" x="161"/>
        <item m="1" x="168"/>
        <item m="1" x="141"/>
        <item m="1" x="183"/>
        <item m="1" x="122"/>
        <item x="43"/>
        <item m="1" x="179"/>
        <item m="1" x="140"/>
        <item m="1" x="124"/>
        <item m="1" x="144"/>
        <item m="1" x="116"/>
        <item m="1" x="111"/>
        <item m="1" x="160"/>
        <item m="1" x="177"/>
        <item m="1" x="113"/>
        <item x="63"/>
        <item m="1" x="154"/>
        <item x="23"/>
        <item x="41"/>
        <item x="11"/>
        <item m="1" x="165"/>
        <item m="1" x="130"/>
        <item m="1" x="152"/>
        <item m="1" x="110"/>
        <item m="1" x="181"/>
        <item m="1" x="169"/>
        <item m="1" x="173"/>
        <item m="1" x="139"/>
        <item x="55"/>
        <item m="1" x="158"/>
        <item m="1" x="149"/>
        <item m="1" x="147"/>
        <item m="1" x="142"/>
        <item m="1" x="148"/>
        <item m="1" x="106"/>
        <item x="1"/>
        <item x="2"/>
        <item x="3"/>
        <item x="5"/>
        <item x="6"/>
        <item x="7"/>
        <item x="8"/>
        <item x="9"/>
        <item x="10"/>
        <item x="12"/>
        <item x="13"/>
        <item x="15"/>
        <item x="16"/>
        <item x="17"/>
        <item x="18"/>
        <item x="19"/>
        <item x="20"/>
        <item x="21"/>
        <item x="22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2"/>
        <item x="44"/>
        <item x="45"/>
        <item x="46"/>
        <item x="47"/>
        <item x="51"/>
        <item x="52"/>
        <item x="53"/>
        <item x="54"/>
        <item x="56"/>
        <item x="57"/>
        <item x="58"/>
        <item x="59"/>
        <item x="61"/>
        <item x="62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t="default"/>
      </items>
    </pivotField>
  </pivotFields>
  <rowFields count="2">
    <field x="7"/>
    <field x="0"/>
  </rowFields>
  <rowItems count="353">
    <i>
      <x v="1"/>
    </i>
    <i r="1">
      <x v="7"/>
    </i>
    <i t="blank">
      <x v="1"/>
    </i>
    <i>
      <x v="32"/>
    </i>
    <i r="1">
      <x v="7"/>
    </i>
    <i t="blank">
      <x v="32"/>
    </i>
    <i>
      <x v="33"/>
    </i>
    <i r="1">
      <x v="3"/>
    </i>
    <i r="1">
      <x v="4"/>
    </i>
    <i r="1">
      <x v="7"/>
    </i>
    <i t="blank">
      <x v="33"/>
    </i>
    <i>
      <x v="34"/>
    </i>
    <i r="1">
      <x v="4"/>
    </i>
    <i t="blank">
      <x v="34"/>
    </i>
    <i>
      <x v="36"/>
    </i>
    <i r="1">
      <x v="4"/>
    </i>
    <i r="1">
      <x v="7"/>
    </i>
    <i r="1">
      <x v="11"/>
    </i>
    <i r="1">
      <x v="15"/>
    </i>
    <i t="blank">
      <x v="36"/>
    </i>
    <i>
      <x v="47"/>
    </i>
    <i r="1">
      <x v="4"/>
    </i>
    <i r="1">
      <x v="11"/>
    </i>
    <i r="1">
      <x v="13"/>
    </i>
    <i t="blank">
      <x v="47"/>
    </i>
    <i>
      <x v="53"/>
    </i>
    <i r="1">
      <x v="4"/>
    </i>
    <i r="1">
      <x v="7"/>
    </i>
    <i r="1">
      <x v="11"/>
    </i>
    <i t="blank">
      <x v="53"/>
    </i>
    <i>
      <x v="61"/>
    </i>
    <i r="1">
      <x v="14"/>
    </i>
    <i t="blank">
      <x v="61"/>
    </i>
    <i>
      <x v="62"/>
    </i>
    <i r="1">
      <x v="4"/>
    </i>
    <i t="blank">
      <x v="62"/>
    </i>
    <i>
      <x v="63"/>
    </i>
    <i r="1">
      <x v="7"/>
    </i>
    <i r="1">
      <x v="13"/>
    </i>
    <i r="1">
      <x v="14"/>
    </i>
    <i t="blank">
      <x v="63"/>
    </i>
    <i>
      <x v="70"/>
    </i>
    <i r="1">
      <x v="4"/>
    </i>
    <i t="blank">
      <x v="70"/>
    </i>
    <i>
      <x v="80"/>
    </i>
    <i r="1">
      <x v="15"/>
    </i>
    <i t="blank">
      <x v="80"/>
    </i>
    <i>
      <x v="82"/>
    </i>
    <i r="1">
      <x v="4"/>
    </i>
    <i r="1">
      <x v="8"/>
    </i>
    <i t="blank">
      <x v="82"/>
    </i>
    <i>
      <x v="83"/>
    </i>
    <i r="1">
      <x v="4"/>
    </i>
    <i r="1">
      <x v="7"/>
    </i>
    <i r="1">
      <x v="11"/>
    </i>
    <i r="1">
      <x v="15"/>
    </i>
    <i t="blank">
      <x v="83"/>
    </i>
    <i>
      <x v="84"/>
    </i>
    <i r="1">
      <x v="3"/>
    </i>
    <i r="1">
      <x v="4"/>
    </i>
    <i r="1">
      <x v="15"/>
    </i>
    <i t="blank">
      <x v="84"/>
    </i>
    <i>
      <x v="93"/>
    </i>
    <i r="1">
      <x v="4"/>
    </i>
    <i t="blank">
      <x v="93"/>
    </i>
    <i>
      <x v="100"/>
    </i>
    <i r="1">
      <x v="3"/>
    </i>
    <i r="1">
      <x v="4"/>
    </i>
    <i r="1">
      <x v="7"/>
    </i>
    <i r="1">
      <x v="11"/>
    </i>
    <i r="1">
      <x v="13"/>
    </i>
    <i r="1">
      <x v="15"/>
    </i>
    <i t="blank">
      <x v="100"/>
    </i>
    <i>
      <x v="101"/>
    </i>
    <i r="1">
      <x v="13"/>
    </i>
    <i t="blank">
      <x v="101"/>
    </i>
    <i>
      <x v="102"/>
    </i>
    <i r="1">
      <x v="4"/>
    </i>
    <i r="1">
      <x v="7"/>
    </i>
    <i r="1">
      <x v="11"/>
    </i>
    <i r="1">
      <x v="13"/>
    </i>
    <i t="blank">
      <x v="102"/>
    </i>
    <i>
      <x v="103"/>
    </i>
    <i r="1">
      <x v="7"/>
    </i>
    <i r="1">
      <x v="13"/>
    </i>
    <i t="blank">
      <x v="103"/>
    </i>
    <i>
      <x v="104"/>
    </i>
    <i r="1">
      <x v="13"/>
    </i>
    <i t="blank">
      <x v="104"/>
    </i>
    <i>
      <x v="105"/>
    </i>
    <i r="1">
      <x v="13"/>
    </i>
    <i t="blank">
      <x v="105"/>
    </i>
    <i>
      <x v="106"/>
    </i>
    <i r="1">
      <x v="13"/>
    </i>
    <i t="blank">
      <x v="106"/>
    </i>
    <i>
      <x v="107"/>
    </i>
    <i r="1">
      <x v="3"/>
    </i>
    <i r="1">
      <x v="15"/>
    </i>
    <i t="blank">
      <x v="107"/>
    </i>
    <i>
      <x v="108"/>
    </i>
    <i r="1">
      <x v="3"/>
    </i>
    <i t="blank">
      <x v="108"/>
    </i>
    <i>
      <x v="109"/>
    </i>
    <i r="1">
      <x v="3"/>
    </i>
    <i t="blank">
      <x v="109"/>
    </i>
    <i>
      <x v="110"/>
    </i>
    <i r="1">
      <x v="3"/>
    </i>
    <i t="blank">
      <x v="110"/>
    </i>
    <i>
      <x v="111"/>
    </i>
    <i r="1">
      <x v="3"/>
    </i>
    <i t="blank">
      <x v="111"/>
    </i>
    <i>
      <x v="112"/>
    </i>
    <i r="1">
      <x v="3"/>
    </i>
    <i t="blank">
      <x v="112"/>
    </i>
    <i>
      <x v="113"/>
    </i>
    <i r="1">
      <x v="3"/>
    </i>
    <i t="blank">
      <x v="113"/>
    </i>
    <i>
      <x v="114"/>
    </i>
    <i r="1">
      <x v="3"/>
    </i>
    <i t="blank">
      <x v="114"/>
    </i>
    <i>
      <x v="115"/>
    </i>
    <i r="1">
      <x v="3"/>
    </i>
    <i t="blank">
      <x v="115"/>
    </i>
    <i>
      <x v="116"/>
    </i>
    <i r="1">
      <x v="3"/>
    </i>
    <i r="1">
      <x v="11"/>
    </i>
    <i t="blank">
      <x v="116"/>
    </i>
    <i>
      <x v="117"/>
    </i>
    <i r="1">
      <x v="3"/>
    </i>
    <i t="blank">
      <x v="117"/>
    </i>
    <i>
      <x v="118"/>
    </i>
    <i r="1">
      <x v="4"/>
    </i>
    <i r="1">
      <x v="8"/>
    </i>
    <i t="blank">
      <x v="118"/>
    </i>
    <i>
      <x v="119"/>
    </i>
    <i r="1">
      <x v="4"/>
    </i>
    <i t="blank">
      <x v="119"/>
    </i>
    <i>
      <x v="120"/>
    </i>
    <i r="1">
      <x v="4"/>
    </i>
    <i t="blank">
      <x v="120"/>
    </i>
    <i>
      <x v="121"/>
    </i>
    <i r="1">
      <x v="4"/>
    </i>
    <i t="blank">
      <x v="121"/>
    </i>
    <i>
      <x v="122"/>
    </i>
    <i r="1">
      <x v="4"/>
    </i>
    <i t="blank">
      <x v="122"/>
    </i>
    <i>
      <x v="123"/>
    </i>
    <i r="1">
      <x v="4"/>
    </i>
    <i t="blank">
      <x v="123"/>
    </i>
    <i>
      <x v="124"/>
    </i>
    <i r="1">
      <x v="4"/>
    </i>
    <i t="blank">
      <x v="124"/>
    </i>
    <i>
      <x v="125"/>
    </i>
    <i r="1">
      <x v="4"/>
    </i>
    <i r="1">
      <x v="11"/>
    </i>
    <i t="blank">
      <x v="125"/>
    </i>
    <i>
      <x v="126"/>
    </i>
    <i r="1">
      <x v="4"/>
    </i>
    <i r="1">
      <x v="7"/>
    </i>
    <i t="blank">
      <x v="126"/>
    </i>
    <i>
      <x v="127"/>
    </i>
    <i r="1">
      <x v="4"/>
    </i>
    <i r="1">
      <x v="15"/>
    </i>
    <i t="blank">
      <x v="127"/>
    </i>
    <i>
      <x v="128"/>
    </i>
    <i r="1">
      <x v="4"/>
    </i>
    <i r="1">
      <x v="11"/>
    </i>
    <i t="blank">
      <x v="128"/>
    </i>
    <i>
      <x v="129"/>
    </i>
    <i r="1">
      <x v="4"/>
    </i>
    <i t="blank">
      <x v="129"/>
    </i>
    <i>
      <x v="130"/>
    </i>
    <i r="1">
      <x v="4"/>
    </i>
    <i t="blank">
      <x v="130"/>
    </i>
    <i>
      <x v="131"/>
    </i>
    <i r="1">
      <x v="4"/>
    </i>
    <i t="blank">
      <x v="131"/>
    </i>
    <i>
      <x v="132"/>
    </i>
    <i r="1">
      <x v="4"/>
    </i>
    <i r="1">
      <x v="11"/>
    </i>
    <i t="blank">
      <x v="132"/>
    </i>
    <i>
      <x v="133"/>
    </i>
    <i r="1">
      <x v="4"/>
    </i>
    <i t="blank">
      <x v="133"/>
    </i>
    <i>
      <x v="134"/>
    </i>
    <i r="1">
      <x v="4"/>
    </i>
    <i t="blank">
      <x v="134"/>
    </i>
    <i>
      <x v="135"/>
    </i>
    <i r="1">
      <x v="4"/>
    </i>
    <i t="blank">
      <x v="135"/>
    </i>
    <i>
      <x v="136"/>
    </i>
    <i r="1">
      <x v="4"/>
    </i>
    <i t="blank">
      <x v="136"/>
    </i>
    <i>
      <x v="137"/>
    </i>
    <i r="1">
      <x v="4"/>
    </i>
    <i t="blank">
      <x v="137"/>
    </i>
    <i>
      <x v="138"/>
    </i>
    <i r="1">
      <x v="4"/>
    </i>
    <i t="blank">
      <x v="138"/>
    </i>
    <i>
      <x v="139"/>
    </i>
    <i r="1">
      <x v="4"/>
    </i>
    <i t="blank">
      <x v="139"/>
    </i>
    <i>
      <x v="140"/>
    </i>
    <i r="1">
      <x v="4"/>
    </i>
    <i t="blank">
      <x v="140"/>
    </i>
    <i>
      <x v="141"/>
    </i>
    <i r="1">
      <x v="4"/>
    </i>
    <i t="blank">
      <x v="141"/>
    </i>
    <i>
      <x v="142"/>
    </i>
    <i r="1">
      <x v="4"/>
    </i>
    <i t="blank">
      <x v="142"/>
    </i>
    <i>
      <x v="143"/>
    </i>
    <i r="1">
      <x v="4"/>
    </i>
    <i t="blank">
      <x v="143"/>
    </i>
    <i>
      <x v="144"/>
    </i>
    <i r="1">
      <x v="4"/>
    </i>
    <i t="blank">
      <x v="144"/>
    </i>
    <i>
      <x v="145"/>
    </i>
    <i r="1">
      <x v="4"/>
    </i>
    <i t="blank">
      <x v="145"/>
    </i>
    <i>
      <x v="146"/>
    </i>
    <i r="1">
      <x v="4"/>
    </i>
    <i t="blank">
      <x v="146"/>
    </i>
    <i>
      <x v="147"/>
    </i>
    <i r="1">
      <x v="4"/>
    </i>
    <i t="blank">
      <x v="147"/>
    </i>
    <i>
      <x v="148"/>
    </i>
    <i r="1">
      <x v="15"/>
    </i>
    <i t="blank">
      <x v="148"/>
    </i>
    <i>
      <x v="149"/>
    </i>
    <i r="1">
      <x v="15"/>
    </i>
    <i t="blank">
      <x v="149"/>
    </i>
    <i>
      <x v="150"/>
    </i>
    <i r="1">
      <x v="15"/>
    </i>
    <i t="blank">
      <x v="150"/>
    </i>
    <i>
      <x v="151"/>
    </i>
    <i r="1">
      <x v="15"/>
    </i>
    <i t="blank">
      <x v="151"/>
    </i>
    <i>
      <x v="152"/>
    </i>
    <i r="1">
      <x v="11"/>
    </i>
    <i t="blank">
      <x v="152"/>
    </i>
    <i>
      <x v="153"/>
    </i>
    <i r="1">
      <x v="11"/>
    </i>
    <i t="blank">
      <x v="153"/>
    </i>
    <i>
      <x v="154"/>
    </i>
    <i r="1">
      <x v="11"/>
    </i>
    <i t="blank">
      <x v="154"/>
    </i>
    <i>
      <x v="155"/>
    </i>
    <i r="1">
      <x v="11"/>
    </i>
    <i t="blank">
      <x v="155"/>
    </i>
    <i>
      <x v="156"/>
    </i>
    <i r="1">
      <x v="11"/>
    </i>
    <i t="blank">
      <x v="156"/>
    </i>
    <i>
      <x v="157"/>
    </i>
    <i r="1">
      <x v="11"/>
    </i>
    <i t="blank">
      <x v="157"/>
    </i>
    <i>
      <x v="158"/>
    </i>
    <i r="1">
      <x v="11"/>
    </i>
    <i t="blank">
      <x v="158"/>
    </i>
    <i>
      <x v="159"/>
    </i>
    <i r="1">
      <x v="11"/>
    </i>
    <i t="blank">
      <x v="159"/>
    </i>
    <i>
      <x v="160"/>
    </i>
    <i r="1">
      <x v="11"/>
    </i>
    <i t="blank">
      <x v="160"/>
    </i>
    <i>
      <x v="161"/>
    </i>
    <i r="1">
      <x v="11"/>
    </i>
    <i t="blank">
      <x v="161"/>
    </i>
    <i>
      <x v="162"/>
    </i>
    <i r="1">
      <x v="16"/>
    </i>
    <i t="blank">
      <x v="162"/>
    </i>
    <i>
      <x v="163"/>
    </i>
    <i r="1">
      <x v="7"/>
    </i>
    <i t="blank">
      <x v="163"/>
    </i>
    <i>
      <x v="164"/>
    </i>
    <i r="1">
      <x v="7"/>
    </i>
    <i t="blank">
      <x v="164"/>
    </i>
    <i>
      <x v="165"/>
    </i>
    <i r="1">
      <x v="7"/>
    </i>
    <i t="blank">
      <x v="165"/>
    </i>
    <i>
      <x v="166"/>
    </i>
    <i r="1">
      <x v="7"/>
    </i>
    <i t="blank">
      <x v="166"/>
    </i>
    <i>
      <x v="167"/>
    </i>
    <i r="1">
      <x v="7"/>
    </i>
    <i t="blank">
      <x v="167"/>
    </i>
    <i>
      <x v="168"/>
    </i>
    <i r="1">
      <x v="7"/>
    </i>
    <i t="blank">
      <x v="168"/>
    </i>
    <i>
      <x v="169"/>
    </i>
    <i r="1">
      <x v="7"/>
    </i>
    <i t="blank">
      <x v="169"/>
    </i>
    <i>
      <x v="170"/>
    </i>
    <i r="1">
      <x v="7"/>
    </i>
    <i t="blank">
      <x v="170"/>
    </i>
    <i>
      <x v="171"/>
    </i>
    <i r="1">
      <x v="7"/>
    </i>
    <i t="blank">
      <x v="171"/>
    </i>
    <i>
      <x v="172"/>
    </i>
    <i r="1">
      <x v="7"/>
    </i>
    <i t="blank">
      <x v="172"/>
    </i>
    <i>
      <x v="173"/>
    </i>
    <i r="1">
      <x v="7"/>
    </i>
    <i t="blank">
      <x v="173"/>
    </i>
    <i>
      <x v="174"/>
    </i>
    <i r="1">
      <x v="7"/>
    </i>
    <i t="blank">
      <x v="174"/>
    </i>
    <i>
      <x v="175"/>
    </i>
    <i r="1">
      <x v="7"/>
    </i>
    <i t="blank">
      <x v="175"/>
    </i>
    <i>
      <x v="176"/>
    </i>
    <i r="1">
      <x v="7"/>
    </i>
    <i t="blank">
      <x v="176"/>
    </i>
    <i>
      <x v="177"/>
    </i>
    <i r="1">
      <x v="7"/>
    </i>
    <i t="blank">
      <x v="177"/>
    </i>
    <i>
      <x v="178"/>
    </i>
    <i r="1">
      <x v="7"/>
    </i>
    <i t="blank">
      <x v="178"/>
    </i>
    <i>
      <x v="179"/>
    </i>
    <i r="1">
      <x v="7"/>
    </i>
    <i t="blank">
      <x v="179"/>
    </i>
    <i>
      <x v="180"/>
    </i>
    <i r="1">
      <x v="7"/>
    </i>
    <i t="blank">
      <x v="180"/>
    </i>
    <i>
      <x v="181"/>
    </i>
    <i r="1">
      <x v="7"/>
    </i>
    <i t="blank">
      <x v="181"/>
    </i>
    <i>
      <x v="182"/>
    </i>
    <i r="1">
      <x v="7"/>
    </i>
    <i t="blank">
      <x v="182"/>
    </i>
    <i>
      <x v="183"/>
    </i>
    <i r="1">
      <x v="7"/>
    </i>
    <i t="blank">
      <x v="183"/>
    </i>
    <i>
      <x v="184"/>
    </i>
    <i r="1">
      <x v="8"/>
    </i>
    <i t="blank">
      <x v="184"/>
    </i>
    <i>
      <x v="185"/>
    </i>
    <i r="1">
      <x v="8"/>
    </i>
    <i t="blank">
      <x v="185"/>
    </i>
    <i>
      <x v="186"/>
    </i>
    <i r="1">
      <x v="8"/>
    </i>
    <i t="blank">
      <x v="186"/>
    </i>
    <i>
      <x v="187"/>
    </i>
    <i r="1">
      <x v="8"/>
    </i>
    <i t="blank">
      <x v="187"/>
    </i>
    <i>
      <x v="188"/>
    </i>
    <i r="1">
      <x v="8"/>
    </i>
    <i t="blank">
      <x v="188"/>
    </i>
    <i>
      <x v="189"/>
    </i>
    <i r="1">
      <x v="8"/>
    </i>
    <i t="blank">
      <x v="18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33" totalsRowCount="1" headerRowDxfId="18" totalsRowDxfId="15" headerRowBorderDxfId="17" tableBorderDxfId="16" totalsRowBorderDxfId="14">
  <autoFilter ref="A4:F32">
    <filterColumn colId="4"/>
    <filterColumn colId="5"/>
  </autoFilter>
  <tableColumns count="6">
    <tableColumn id="1" name="BUILDER" totalsRowLabel="GRAND TOTAL" totalsRowDxfId="5" dataCellStyle="Normal 2"/>
    <tableColumn id="2" name="CLOSINGS" totalsRowFunction="custom" totalsRowDxfId="4" dataCellStyle="Normal 2">
      <totalsRowFormula>SUM(B5:B32)</totalsRowFormula>
    </tableColumn>
    <tableColumn id="3" name="DOLLARVOL" totalsRowFunction="custom" totalsRowDxfId="3" dataCellStyle="Normal 2">
      <totalsRowFormula>SUM(C5:C32)</totalsRowFormula>
    </tableColumn>
    <tableColumn id="4" name="AVERAGE" totalsRowDxfId="2" dataCellStyle="Normal 2"/>
    <tableColumn id="5" name="% OF CLOSINGS" totalsRowFunction="custom" dataDxfId="13" totalsRowDxfId="1" dataCellStyle="Normal 2">
      <calculatedColumnFormula>Table2[[#This Row],[CLOSINGS]]/$B$34</calculatedColumnFormula>
      <totalsRowFormula>SUM(E5:E32)</totalsRowFormula>
    </tableColumn>
    <tableColumn id="6" name="% OF $$$ VOLUME" totalsRowFunction="custom" dataDxfId="12" totalsRowDxfId="0" dataCellStyle="Normal 2">
      <calculatedColumnFormula>Table2[[#This Row],[DOLLARVOL]]/$C$34</calculatedColumnFormula>
      <totalsRowFormula>SUM(F5:F32)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1306" totalsRowShown="0" headerRowDxfId="11">
  <autoFilter ref="A1:J1306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234" totalsRowShown="0" headerRowDxfId="10">
  <autoFilter ref="A1:H234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539" totalsRowShown="0" headerRowDxfId="9" headerRowBorderDxfId="8" tableBorderDxfId="7" totalsRowBorderDxfId="6">
  <autoFilter ref="A1:E1539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1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4" customWidth="1"/>
    <col min="3" max="3" width="18" style="39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46</v>
      </c>
    </row>
    <row r="2" spans="1:7">
      <c r="A2" s="2" t="s">
        <v>54</v>
      </c>
    </row>
    <row r="3" spans="1:7">
      <c r="A3" s="2"/>
    </row>
    <row r="4" spans="1:7" ht="13.8" thickBot="1">
      <c r="A4" s="2"/>
    </row>
    <row r="5" spans="1:7" ht="16.2" thickBot="1">
      <c r="A5" s="135" t="s">
        <v>4</v>
      </c>
      <c r="B5" s="136"/>
      <c r="C5" s="136"/>
      <c r="D5" s="136"/>
      <c r="E5" s="136"/>
      <c r="F5" s="136"/>
      <c r="G5" s="137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44" t="s">
        <v>93</v>
      </c>
      <c r="B7" s="145">
        <v>513</v>
      </c>
      <c r="C7" s="146">
        <v>470632845.88999999</v>
      </c>
      <c r="D7" s="147">
        <f t="shared" ref="D7:D15" si="0">B7/$B$18</f>
        <v>0.39310344827586208</v>
      </c>
      <c r="E7" s="147">
        <f t="shared" ref="E7:E15" si="1">C7/$C$18</f>
        <v>0.34217884298379847</v>
      </c>
      <c r="F7" s="148">
        <v>1</v>
      </c>
      <c r="G7" s="148">
        <f t="shared" ref="G7:G17" si="2">RANK(C7,$C$7:$C$17)</f>
        <v>1</v>
      </c>
    </row>
    <row r="8" spans="1:7">
      <c r="A8" s="71" t="s">
        <v>140</v>
      </c>
      <c r="B8" s="72">
        <v>222</v>
      </c>
      <c r="C8" s="73">
        <v>179308714.09</v>
      </c>
      <c r="D8" s="23">
        <f t="shared" si="0"/>
        <v>0.17011494252873563</v>
      </c>
      <c r="E8" s="23">
        <f t="shared" si="1"/>
        <v>0.13036839408902931</v>
      </c>
      <c r="F8" s="78">
        <v>2</v>
      </c>
      <c r="G8" s="110">
        <f t="shared" si="2"/>
        <v>4</v>
      </c>
    </row>
    <row r="9" spans="1:7">
      <c r="A9" s="89" t="s">
        <v>77</v>
      </c>
      <c r="B9" s="85">
        <v>199</v>
      </c>
      <c r="C9" s="124">
        <v>268176665</v>
      </c>
      <c r="D9" s="23">
        <f t="shared" ref="D9" si="3">B9/$B$18</f>
        <v>0.15249042145593869</v>
      </c>
      <c r="E9" s="23">
        <f t="shared" ref="E9" si="4">C9/$C$18</f>
        <v>0.19498082581002349</v>
      </c>
      <c r="F9" s="78">
        <v>3</v>
      </c>
      <c r="G9" s="110">
        <f t="shared" si="2"/>
        <v>2</v>
      </c>
    </row>
    <row r="10" spans="1:7">
      <c r="A10" s="89" t="s">
        <v>115</v>
      </c>
      <c r="B10" s="85">
        <v>124</v>
      </c>
      <c r="C10" s="124">
        <v>209050895</v>
      </c>
      <c r="D10" s="23">
        <f t="shared" si="0"/>
        <v>9.5019157088122599E-2</v>
      </c>
      <c r="E10" s="23">
        <f t="shared" si="1"/>
        <v>0.1519927773858494</v>
      </c>
      <c r="F10" s="78">
        <v>4</v>
      </c>
      <c r="G10" s="110">
        <f t="shared" si="2"/>
        <v>3</v>
      </c>
    </row>
    <row r="11" spans="1:7">
      <c r="A11" s="71" t="s">
        <v>119</v>
      </c>
      <c r="B11" s="72">
        <v>115</v>
      </c>
      <c r="C11" s="73">
        <v>109473978.45999999</v>
      </c>
      <c r="D11" s="23">
        <f t="shared" si="0"/>
        <v>8.8122605363984668E-2</v>
      </c>
      <c r="E11" s="23">
        <f t="shared" si="1"/>
        <v>7.9594273143934885E-2</v>
      </c>
      <c r="F11" s="78">
        <v>5</v>
      </c>
      <c r="G11" s="110">
        <f t="shared" si="2"/>
        <v>5</v>
      </c>
    </row>
    <row r="12" spans="1:7">
      <c r="A12" s="71" t="s">
        <v>154</v>
      </c>
      <c r="B12" s="72">
        <v>64</v>
      </c>
      <c r="C12" s="73">
        <v>58616200</v>
      </c>
      <c r="D12" s="23">
        <f t="shared" si="0"/>
        <v>4.9042145593869733E-2</v>
      </c>
      <c r="E12" s="23">
        <f t="shared" si="1"/>
        <v>4.2617559890400974E-2</v>
      </c>
      <c r="F12" s="78">
        <v>6</v>
      </c>
      <c r="G12" s="110">
        <f t="shared" si="2"/>
        <v>6</v>
      </c>
    </row>
    <row r="13" spans="1:7">
      <c r="A13" s="71" t="s">
        <v>61</v>
      </c>
      <c r="B13" s="72">
        <v>43</v>
      </c>
      <c r="C13" s="73">
        <v>36384423.25</v>
      </c>
      <c r="D13" s="23">
        <f t="shared" si="0"/>
        <v>3.2950191570881228E-2</v>
      </c>
      <c r="E13" s="23">
        <f t="shared" si="1"/>
        <v>2.6453699436923116E-2</v>
      </c>
      <c r="F13" s="78">
        <v>7</v>
      </c>
      <c r="G13" s="110">
        <f t="shared" si="2"/>
        <v>7</v>
      </c>
    </row>
    <row r="14" spans="1:7">
      <c r="A14" s="71" t="s">
        <v>55</v>
      </c>
      <c r="B14" s="72">
        <v>13</v>
      </c>
      <c r="C14" s="73">
        <v>7279169</v>
      </c>
      <c r="D14" s="23">
        <f t="shared" si="0"/>
        <v>9.9616858237547897E-3</v>
      </c>
      <c r="E14" s="23">
        <f t="shared" si="1"/>
        <v>5.2924007494489613E-3</v>
      </c>
      <c r="F14" s="78">
        <v>8</v>
      </c>
      <c r="G14" s="110">
        <f t="shared" si="2"/>
        <v>9</v>
      </c>
    </row>
    <row r="15" spans="1:7">
      <c r="A15" s="89" t="s">
        <v>111</v>
      </c>
      <c r="B15" s="85">
        <v>10</v>
      </c>
      <c r="C15" s="124">
        <v>5025300</v>
      </c>
      <c r="D15" s="23">
        <f t="shared" si="0"/>
        <v>7.6628352490421452E-3</v>
      </c>
      <c r="E15" s="23">
        <f t="shared" si="1"/>
        <v>3.6537002350413711E-3</v>
      </c>
      <c r="F15" s="78">
        <v>9</v>
      </c>
      <c r="G15" s="110">
        <f t="shared" si="2"/>
        <v>10</v>
      </c>
    </row>
    <row r="16" spans="1:7">
      <c r="A16" s="89" t="s">
        <v>137</v>
      </c>
      <c r="B16" s="85">
        <v>1</v>
      </c>
      <c r="C16" s="124">
        <v>31000000</v>
      </c>
      <c r="D16" s="23">
        <f t="shared" ref="D16:D17" si="5">B16/$B$18</f>
        <v>7.6628352490421458E-4</v>
      </c>
      <c r="E16" s="23">
        <f t="shared" ref="E16:E17" si="6">C16/$C$18</f>
        <v>2.2538894650325852E-2</v>
      </c>
      <c r="F16" s="78">
        <v>10</v>
      </c>
      <c r="G16" s="110">
        <f t="shared" si="2"/>
        <v>8</v>
      </c>
    </row>
    <row r="17" spans="1:7">
      <c r="A17" s="35" t="s">
        <v>159</v>
      </c>
      <c r="B17" s="125">
        <v>1</v>
      </c>
      <c r="C17" s="123">
        <v>452000</v>
      </c>
      <c r="D17" s="23">
        <f t="shared" si="5"/>
        <v>7.6628352490421458E-4</v>
      </c>
      <c r="E17" s="23">
        <f t="shared" si="6"/>
        <v>3.2863162522410596E-4</v>
      </c>
      <c r="F17" s="78">
        <v>10</v>
      </c>
      <c r="G17" s="110">
        <f t="shared" si="2"/>
        <v>11</v>
      </c>
    </row>
    <row r="18" spans="1:7">
      <c r="A18" s="86" t="s">
        <v>23</v>
      </c>
      <c r="B18" s="87">
        <f>SUM(B7:B17)</f>
        <v>1305</v>
      </c>
      <c r="C18" s="88">
        <f>SUM(C7:C17)</f>
        <v>1375400190.6900001</v>
      </c>
      <c r="D18" s="30">
        <f>SUM(D7:D17)</f>
        <v>1</v>
      </c>
      <c r="E18" s="30">
        <f>SUM(E7:E17)</f>
        <v>0.99999999999999989</v>
      </c>
      <c r="F18" s="31"/>
      <c r="G18" s="31"/>
    </row>
    <row r="19" spans="1:7" ht="13.8" thickBot="1">
      <c r="A19" s="82"/>
      <c r="B19" s="83"/>
      <c r="C19" s="84"/>
    </row>
    <row r="20" spans="1:7" ht="16.2" thickBot="1">
      <c r="A20" s="138" t="s">
        <v>10</v>
      </c>
      <c r="B20" s="139"/>
      <c r="C20" s="139"/>
      <c r="D20" s="139"/>
      <c r="E20" s="139"/>
      <c r="F20" s="139"/>
      <c r="G20" s="140"/>
    </row>
    <row r="21" spans="1:7">
      <c r="A21" s="3"/>
      <c r="B21" s="45"/>
      <c r="C21" s="40"/>
      <c r="D21" s="4" t="s">
        <v>5</v>
      </c>
      <c r="E21" s="4" t="s">
        <v>5</v>
      </c>
      <c r="F21" s="5" t="s">
        <v>6</v>
      </c>
      <c r="G21" s="5" t="s">
        <v>6</v>
      </c>
    </row>
    <row r="22" spans="1:7">
      <c r="A22" s="6" t="s">
        <v>11</v>
      </c>
      <c r="B22" s="46" t="s">
        <v>8</v>
      </c>
      <c r="C22" s="26" t="s">
        <v>9</v>
      </c>
      <c r="D22" s="8" t="s">
        <v>8</v>
      </c>
      <c r="E22" s="8" t="s">
        <v>9</v>
      </c>
      <c r="F22" s="7" t="s">
        <v>8</v>
      </c>
      <c r="G22" s="7" t="s">
        <v>9</v>
      </c>
    </row>
    <row r="23" spans="1:7">
      <c r="A23" s="144" t="s">
        <v>93</v>
      </c>
      <c r="B23" s="145">
        <v>81</v>
      </c>
      <c r="C23" s="146">
        <v>88916161</v>
      </c>
      <c r="D23" s="149">
        <f t="shared" ref="D23:D28" si="7">B23/$B$32</f>
        <v>0.34763948497854075</v>
      </c>
      <c r="E23" s="149">
        <f t="shared" ref="E23:E28" si="8">C23/$C$32</f>
        <v>0.32174467853733296</v>
      </c>
      <c r="F23" s="150">
        <v>1</v>
      </c>
      <c r="G23" s="150">
        <f t="shared" ref="G23:G31" si="9">RANK(C23,$C$23:$C$31)</f>
        <v>1</v>
      </c>
    </row>
    <row r="24" spans="1:7">
      <c r="A24" s="71" t="s">
        <v>140</v>
      </c>
      <c r="B24" s="72">
        <v>52</v>
      </c>
      <c r="C24" s="73">
        <v>30373877.07</v>
      </c>
      <c r="D24" s="23">
        <f t="shared" si="7"/>
        <v>0.22317596566523606</v>
      </c>
      <c r="E24" s="23">
        <f t="shared" si="8"/>
        <v>0.10990840364576265</v>
      </c>
      <c r="F24" s="78">
        <v>2</v>
      </c>
      <c r="G24" s="78">
        <f t="shared" si="9"/>
        <v>5</v>
      </c>
    </row>
    <row r="25" spans="1:7">
      <c r="A25" s="71" t="s">
        <v>119</v>
      </c>
      <c r="B25" s="72">
        <v>30</v>
      </c>
      <c r="C25" s="73">
        <v>13145504</v>
      </c>
      <c r="D25" s="23">
        <f t="shared" si="7"/>
        <v>0.12875536480686695</v>
      </c>
      <c r="E25" s="23">
        <f t="shared" si="8"/>
        <v>4.756723537233265E-2</v>
      </c>
      <c r="F25" s="78">
        <v>3</v>
      </c>
      <c r="G25" s="78">
        <f t="shared" si="9"/>
        <v>6</v>
      </c>
    </row>
    <row r="26" spans="1:7">
      <c r="A26" s="71" t="s">
        <v>77</v>
      </c>
      <c r="B26" s="72">
        <v>21</v>
      </c>
      <c r="C26" s="73">
        <v>43496100</v>
      </c>
      <c r="D26" s="23">
        <f t="shared" si="7"/>
        <v>9.012875536480687E-2</v>
      </c>
      <c r="E26" s="23">
        <f t="shared" si="8"/>
        <v>0.15739139606047192</v>
      </c>
      <c r="F26" s="78">
        <v>4</v>
      </c>
      <c r="G26" s="78">
        <f t="shared" si="9"/>
        <v>3</v>
      </c>
    </row>
    <row r="27" spans="1:7">
      <c r="A27" s="71" t="s">
        <v>115</v>
      </c>
      <c r="B27" s="72">
        <v>17</v>
      </c>
      <c r="C27" s="73">
        <v>45689250</v>
      </c>
      <c r="D27" s="23">
        <f t="shared" si="7"/>
        <v>7.2961373390557943E-2</v>
      </c>
      <c r="E27" s="23">
        <f t="shared" si="8"/>
        <v>0.16532734756577985</v>
      </c>
      <c r="F27" s="78">
        <v>5</v>
      </c>
      <c r="G27" s="78">
        <f t="shared" si="9"/>
        <v>2</v>
      </c>
    </row>
    <row r="28" spans="1:7">
      <c r="A28" s="71" t="s">
        <v>61</v>
      </c>
      <c r="B28" s="72">
        <v>15</v>
      </c>
      <c r="C28" s="73">
        <v>5832564.0800000001</v>
      </c>
      <c r="D28" s="23">
        <f t="shared" si="7"/>
        <v>6.4377682403433473E-2</v>
      </c>
      <c r="E28" s="23">
        <f t="shared" si="8"/>
        <v>2.1105234794920973E-2</v>
      </c>
      <c r="F28" s="78">
        <v>6</v>
      </c>
      <c r="G28" s="78">
        <f t="shared" si="9"/>
        <v>8</v>
      </c>
    </row>
    <row r="29" spans="1:7">
      <c r="A29" s="71" t="s">
        <v>154</v>
      </c>
      <c r="B29" s="72">
        <v>14</v>
      </c>
      <c r="C29" s="73">
        <v>9452819.2799999993</v>
      </c>
      <c r="D29" s="23">
        <f>B29/$B$32</f>
        <v>6.0085836909871244E-2</v>
      </c>
      <c r="E29" s="23">
        <f>C29/$C$32</f>
        <v>3.4205191343282385E-2</v>
      </c>
      <c r="F29" s="78">
        <v>7</v>
      </c>
      <c r="G29" s="78">
        <f t="shared" si="9"/>
        <v>7</v>
      </c>
    </row>
    <row r="30" spans="1:7">
      <c r="A30" s="71" t="s">
        <v>111</v>
      </c>
      <c r="B30" s="72">
        <v>2</v>
      </c>
      <c r="C30" s="73">
        <v>450000</v>
      </c>
      <c r="D30" s="23">
        <f>B30/$B$32</f>
        <v>8.5836909871244635E-3</v>
      </c>
      <c r="E30" s="23">
        <f>C30/$C$32</f>
        <v>1.6283328442598848E-3</v>
      </c>
      <c r="F30" s="78">
        <v>8</v>
      </c>
      <c r="G30" s="78">
        <f t="shared" si="9"/>
        <v>9</v>
      </c>
    </row>
    <row r="31" spans="1:7">
      <c r="A31" s="71" t="s">
        <v>137</v>
      </c>
      <c r="B31" s="72">
        <v>1</v>
      </c>
      <c r="C31" s="73">
        <v>39000000</v>
      </c>
      <c r="D31" s="23">
        <f>B31/$B$32</f>
        <v>4.2918454935622317E-3</v>
      </c>
      <c r="E31" s="23">
        <f>C31/$C$32</f>
        <v>0.14112217983585668</v>
      </c>
      <c r="F31" s="78">
        <v>9</v>
      </c>
      <c r="G31" s="78">
        <f t="shared" si="9"/>
        <v>4</v>
      </c>
    </row>
    <row r="32" spans="1:7">
      <c r="A32" s="32" t="s">
        <v>23</v>
      </c>
      <c r="B32" s="47">
        <f>SUM(B23:B31)</f>
        <v>233</v>
      </c>
      <c r="C32" s="33">
        <f>SUM(C23:C31)</f>
        <v>276356275.43000001</v>
      </c>
      <c r="D32" s="30">
        <f>SUM(D23:D31)</f>
        <v>0.99999999999999989</v>
      </c>
      <c r="E32" s="30">
        <f>SUM(E23:E31)</f>
        <v>1</v>
      </c>
      <c r="F32" s="31"/>
      <c r="G32" s="31"/>
    </row>
    <row r="33" spans="1:7" ht="13.8" thickBot="1"/>
    <row r="34" spans="1:7" ht="16.2" thickBot="1">
      <c r="A34" s="135" t="s">
        <v>12</v>
      </c>
      <c r="B34" s="136"/>
      <c r="C34" s="136"/>
      <c r="D34" s="136"/>
      <c r="E34" s="136"/>
      <c r="F34" s="136"/>
      <c r="G34" s="137"/>
    </row>
    <row r="35" spans="1:7">
      <c r="A35" s="3"/>
      <c r="B35" s="45"/>
      <c r="C35" s="40"/>
      <c r="D35" s="4" t="s">
        <v>5</v>
      </c>
      <c r="E35" s="4" t="s">
        <v>5</v>
      </c>
      <c r="F35" s="5" t="s">
        <v>6</v>
      </c>
      <c r="G35" s="5" t="s">
        <v>6</v>
      </c>
    </row>
    <row r="36" spans="1:7">
      <c r="A36" s="6" t="s">
        <v>11</v>
      </c>
      <c r="B36" s="46" t="s">
        <v>8</v>
      </c>
      <c r="C36" s="26" t="s">
        <v>9</v>
      </c>
      <c r="D36" s="8" t="s">
        <v>8</v>
      </c>
      <c r="E36" s="8" t="s">
        <v>9</v>
      </c>
      <c r="F36" s="7" t="s">
        <v>8</v>
      </c>
      <c r="G36" s="7" t="s">
        <v>9</v>
      </c>
    </row>
    <row r="37" spans="1:7">
      <c r="A37" s="144" t="s">
        <v>93</v>
      </c>
      <c r="B37" s="145">
        <v>594</v>
      </c>
      <c r="C37" s="146">
        <v>559549006.88999999</v>
      </c>
      <c r="D37" s="149">
        <f t="shared" ref="D37:D44" si="10">B37/$B$48</f>
        <v>0.38621586475942782</v>
      </c>
      <c r="E37" s="149">
        <f t="shared" ref="E37:E44" si="11">C37/$C$48</f>
        <v>0.33875999178280125</v>
      </c>
      <c r="F37" s="150">
        <v>1</v>
      </c>
      <c r="G37" s="150">
        <f t="shared" ref="G37:G47" si="12">RANK(C37,$C$37:$C$47)</f>
        <v>1</v>
      </c>
    </row>
    <row r="38" spans="1:7">
      <c r="A38" s="71" t="s">
        <v>140</v>
      </c>
      <c r="B38" s="72">
        <v>274</v>
      </c>
      <c r="C38" s="73">
        <v>209682591.16</v>
      </c>
      <c r="D38" s="23">
        <f t="shared" si="10"/>
        <v>0.17815344603381014</v>
      </c>
      <c r="E38" s="23">
        <f t="shared" si="11"/>
        <v>0.12694522192641841</v>
      </c>
      <c r="F38" s="78">
        <v>2</v>
      </c>
      <c r="G38" s="78">
        <f t="shared" si="12"/>
        <v>4</v>
      </c>
    </row>
    <row r="39" spans="1:7">
      <c r="A39" s="71" t="s">
        <v>77</v>
      </c>
      <c r="B39" s="72">
        <v>220</v>
      </c>
      <c r="C39" s="73">
        <v>311672765</v>
      </c>
      <c r="D39" s="23">
        <f t="shared" si="10"/>
        <v>0.14304291287386217</v>
      </c>
      <c r="E39" s="23">
        <f t="shared" si="11"/>
        <v>0.18869171781244717</v>
      </c>
      <c r="F39" s="78">
        <v>3</v>
      </c>
      <c r="G39" s="78">
        <f t="shared" si="12"/>
        <v>2</v>
      </c>
    </row>
    <row r="40" spans="1:7">
      <c r="A40" s="71" t="s">
        <v>119</v>
      </c>
      <c r="B40" s="72">
        <v>145</v>
      </c>
      <c r="C40" s="73">
        <v>122619482.45999999</v>
      </c>
      <c r="D40" s="23">
        <f t="shared" ref="D40" si="13">B40/$B$48</f>
        <v>9.4278283485045508E-2</v>
      </c>
      <c r="E40" s="23">
        <f t="shared" ref="E40" si="14">C40/$C$48</f>
        <v>7.4235811982643521E-2</v>
      </c>
      <c r="F40" s="78">
        <v>4</v>
      </c>
      <c r="G40" s="78">
        <f t="shared" si="12"/>
        <v>5</v>
      </c>
    </row>
    <row r="41" spans="1:7">
      <c r="A41" s="71" t="s">
        <v>115</v>
      </c>
      <c r="B41" s="72">
        <v>141</v>
      </c>
      <c r="C41" s="73">
        <v>254740145</v>
      </c>
      <c r="D41" s="23">
        <f t="shared" si="10"/>
        <v>9.167750325097529E-2</v>
      </c>
      <c r="E41" s="23">
        <f t="shared" si="11"/>
        <v>0.15422379159706778</v>
      </c>
      <c r="F41" s="78">
        <v>5</v>
      </c>
      <c r="G41" s="78">
        <f t="shared" si="12"/>
        <v>3</v>
      </c>
    </row>
    <row r="42" spans="1:7">
      <c r="A42" s="71" t="s">
        <v>154</v>
      </c>
      <c r="B42" s="72">
        <v>78</v>
      </c>
      <c r="C42" s="73">
        <v>68069019.280000001</v>
      </c>
      <c r="D42" s="23">
        <f t="shared" si="10"/>
        <v>5.071521456436931E-2</v>
      </c>
      <c r="E42" s="23">
        <f t="shared" si="11"/>
        <v>4.1210081919579297E-2</v>
      </c>
      <c r="F42" s="78">
        <v>6</v>
      </c>
      <c r="G42" s="78">
        <f t="shared" si="12"/>
        <v>7</v>
      </c>
    </row>
    <row r="43" spans="1:7">
      <c r="A43" s="71" t="s">
        <v>61</v>
      </c>
      <c r="B43" s="72">
        <v>58</v>
      </c>
      <c r="C43" s="73">
        <v>42216987.329999998</v>
      </c>
      <c r="D43" s="23">
        <f t="shared" si="10"/>
        <v>3.7711313394018203E-2</v>
      </c>
      <c r="E43" s="23">
        <f t="shared" si="11"/>
        <v>2.5558844899919369E-2</v>
      </c>
      <c r="F43" s="78">
        <v>7</v>
      </c>
      <c r="G43" s="78">
        <f t="shared" si="12"/>
        <v>8</v>
      </c>
    </row>
    <row r="44" spans="1:7">
      <c r="A44" s="71" t="s">
        <v>55</v>
      </c>
      <c r="B44" s="72">
        <v>13</v>
      </c>
      <c r="C44" s="73">
        <v>7279169</v>
      </c>
      <c r="D44" s="23">
        <f t="shared" si="10"/>
        <v>8.4525357607282189E-3</v>
      </c>
      <c r="E44" s="23">
        <f t="shared" si="11"/>
        <v>4.4069262928928465E-3</v>
      </c>
      <c r="F44" s="78">
        <v>8</v>
      </c>
      <c r="G44" s="78">
        <f t="shared" si="12"/>
        <v>9</v>
      </c>
    </row>
    <row r="45" spans="1:7">
      <c r="A45" s="71" t="s">
        <v>111</v>
      </c>
      <c r="B45" s="72">
        <v>12</v>
      </c>
      <c r="C45" s="73">
        <v>5475300</v>
      </c>
      <c r="D45" s="23">
        <f>B45/$B$48</f>
        <v>7.8023407022106634E-3</v>
      </c>
      <c r="E45" s="23">
        <f>C45/$C$48</f>
        <v>3.3148349119901193E-3</v>
      </c>
      <c r="F45" s="78">
        <v>9</v>
      </c>
      <c r="G45" s="78">
        <f t="shared" si="12"/>
        <v>10</v>
      </c>
    </row>
    <row r="46" spans="1:7">
      <c r="A46" s="71" t="s">
        <v>137</v>
      </c>
      <c r="B46" s="72">
        <v>2</v>
      </c>
      <c r="C46" s="73">
        <v>70000000</v>
      </c>
      <c r="D46" s="23">
        <f t="shared" ref="D46" si="15">B46/$B$48</f>
        <v>1.3003901170351106E-3</v>
      </c>
      <c r="E46" s="23">
        <f t="shared" ref="E46:E47" si="16">C46/$C$48</f>
        <v>4.2379128785510992E-2</v>
      </c>
      <c r="F46" s="78">
        <v>10</v>
      </c>
      <c r="G46" s="78">
        <f t="shared" si="12"/>
        <v>6</v>
      </c>
    </row>
    <row r="47" spans="1:7">
      <c r="A47" s="71" t="s">
        <v>159</v>
      </c>
      <c r="B47" s="72">
        <v>1</v>
      </c>
      <c r="C47" s="73">
        <v>452000</v>
      </c>
      <c r="D47" s="23">
        <f>B47/$B$48</f>
        <v>6.5019505851755528E-4</v>
      </c>
      <c r="E47" s="23">
        <f t="shared" si="16"/>
        <v>2.7364808872929955E-4</v>
      </c>
      <c r="F47" s="78">
        <v>11</v>
      </c>
      <c r="G47" s="78">
        <f t="shared" si="12"/>
        <v>11</v>
      </c>
    </row>
    <row r="48" spans="1:7">
      <c r="A48" s="32" t="s">
        <v>23</v>
      </c>
      <c r="B48" s="48">
        <f>SUM(B37:B47)</f>
        <v>1538</v>
      </c>
      <c r="C48" s="38">
        <f>SUM(C37:C47)</f>
        <v>1651756466.1199999</v>
      </c>
      <c r="D48" s="30">
        <f>SUM(D37:D47)</f>
        <v>1</v>
      </c>
      <c r="E48" s="30">
        <f>SUM(E37:E47)</f>
        <v>1</v>
      </c>
      <c r="F48" s="31"/>
      <c r="G48" s="31"/>
    </row>
    <row r="50" spans="1:4">
      <c r="A50" s="141" t="s">
        <v>24</v>
      </c>
      <c r="B50" s="141"/>
      <c r="C50" s="141"/>
      <c r="D50" s="109" t="s">
        <v>43</v>
      </c>
    </row>
    <row r="51" spans="1:4">
      <c r="A51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0:G20"/>
    <mergeCell ref="A34:G34"/>
    <mergeCell ref="A50:C50"/>
  </mergeCells>
  <phoneticPr fontId="2" type="noConversion"/>
  <hyperlinks>
    <hyperlink ref="A51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70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4" customWidth="1"/>
    <col min="3" max="3" width="16.109375" style="98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48</v>
      </c>
    </row>
    <row r="2" spans="1:7">
      <c r="A2" s="2" t="str">
        <f>'OVERALL STATS'!A2</f>
        <v>Reporting Period: JAN THROUGH DEC, 2024 (YEAR END)</v>
      </c>
    </row>
    <row r="3" spans="1:7" ht="13.8" thickBot="1"/>
    <row r="4" spans="1:7" ht="16.2" thickBot="1">
      <c r="A4" s="135" t="s">
        <v>13</v>
      </c>
      <c r="B4" s="136"/>
      <c r="C4" s="136"/>
      <c r="D4" s="136"/>
      <c r="E4" s="136"/>
      <c r="F4" s="136"/>
      <c r="G4" s="137"/>
    </row>
    <row r="5" spans="1:7">
      <c r="A5" s="3"/>
      <c r="B5" s="107"/>
      <c r="C5" s="9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1" t="s">
        <v>93</v>
      </c>
      <c r="B7" s="152">
        <v>346</v>
      </c>
      <c r="C7" s="153">
        <v>360591742.99000001</v>
      </c>
      <c r="D7" s="154">
        <f>B7/$B$17</f>
        <v>0.33462282398452609</v>
      </c>
      <c r="E7" s="149">
        <f>C7/$C$17</f>
        <v>0.32661513381937568</v>
      </c>
      <c r="F7" s="150">
        <v>1</v>
      </c>
      <c r="G7" s="150">
        <f t="shared" ref="G7:G16" si="0">RANK(C7,$C$7:$C$16)</f>
        <v>1</v>
      </c>
    </row>
    <row r="8" spans="1:7">
      <c r="A8" s="36" t="s">
        <v>140</v>
      </c>
      <c r="B8" s="37">
        <v>202</v>
      </c>
      <c r="C8" s="101">
        <v>165189652.63</v>
      </c>
      <c r="D8" s="27">
        <f>B8/$B$17</f>
        <v>0.195357833655706</v>
      </c>
      <c r="E8" s="23">
        <f>C8/$C$17</f>
        <v>0.14962472532494978</v>
      </c>
      <c r="F8" s="78">
        <v>2</v>
      </c>
      <c r="G8" s="78">
        <f t="shared" si="0"/>
        <v>3</v>
      </c>
    </row>
    <row r="9" spans="1:7">
      <c r="A9" s="36" t="s">
        <v>77</v>
      </c>
      <c r="B9" s="37">
        <v>145</v>
      </c>
      <c r="C9" s="101">
        <v>154432540</v>
      </c>
      <c r="D9" s="27">
        <f t="shared" ref="D9" si="1">B9/$B$17</f>
        <v>0.14023210831721469</v>
      </c>
      <c r="E9" s="23">
        <f t="shared" ref="E9" si="2">C9/$C$17</f>
        <v>0.13988119722299047</v>
      </c>
      <c r="F9" s="78">
        <v>3</v>
      </c>
      <c r="G9" s="78">
        <f t="shared" si="0"/>
        <v>4</v>
      </c>
    </row>
    <row r="10" spans="1:7">
      <c r="A10" s="36" t="s">
        <v>115</v>
      </c>
      <c r="B10" s="37">
        <v>120</v>
      </c>
      <c r="C10" s="101">
        <v>204317418</v>
      </c>
      <c r="D10" s="27">
        <f t="shared" ref="D10:D16" si="3">B10/$B$17</f>
        <v>0.11605415860735009</v>
      </c>
      <c r="E10" s="23">
        <f t="shared" ref="E10:E16" si="4">C10/$C$17</f>
        <v>0.18506569304208936</v>
      </c>
      <c r="F10" s="78">
        <v>4</v>
      </c>
      <c r="G10" s="78">
        <f t="shared" si="0"/>
        <v>2</v>
      </c>
    </row>
    <row r="11" spans="1:7">
      <c r="A11" s="36" t="s">
        <v>119</v>
      </c>
      <c r="B11" s="37">
        <v>108</v>
      </c>
      <c r="C11" s="101">
        <v>97704504</v>
      </c>
      <c r="D11" s="27">
        <f t="shared" si="3"/>
        <v>0.10444874274661509</v>
      </c>
      <c r="E11" s="23">
        <f t="shared" si="4"/>
        <v>8.8498337161316276E-2</v>
      </c>
      <c r="F11" s="78">
        <v>5</v>
      </c>
      <c r="G11" s="78">
        <f t="shared" si="0"/>
        <v>5</v>
      </c>
    </row>
    <row r="12" spans="1:7">
      <c r="A12" s="36" t="s">
        <v>154</v>
      </c>
      <c r="B12" s="37">
        <v>64</v>
      </c>
      <c r="C12" s="101">
        <v>58616200</v>
      </c>
      <c r="D12" s="27">
        <f t="shared" si="3"/>
        <v>6.1895551257253385E-2</v>
      </c>
      <c r="E12" s="23">
        <f t="shared" si="4"/>
        <v>5.3093112582764321E-2</v>
      </c>
      <c r="F12" s="78">
        <v>6</v>
      </c>
      <c r="G12" s="78">
        <f t="shared" si="0"/>
        <v>6</v>
      </c>
    </row>
    <row r="13" spans="1:7">
      <c r="A13" s="36" t="s">
        <v>61</v>
      </c>
      <c r="B13" s="37">
        <v>37</v>
      </c>
      <c r="C13" s="101">
        <v>26697081</v>
      </c>
      <c r="D13" s="27">
        <f t="shared" si="3"/>
        <v>3.5783365570599614E-2</v>
      </c>
      <c r="E13" s="23">
        <f t="shared" si="4"/>
        <v>2.4181559486356644E-2</v>
      </c>
      <c r="F13" s="78">
        <v>7</v>
      </c>
      <c r="G13" s="78">
        <f t="shared" si="0"/>
        <v>8</v>
      </c>
    </row>
    <row r="14" spans="1:7">
      <c r="A14" s="36" t="s">
        <v>111</v>
      </c>
      <c r="B14" s="37">
        <v>10</v>
      </c>
      <c r="C14" s="101">
        <v>5025300</v>
      </c>
      <c r="D14" s="27">
        <f t="shared" si="3"/>
        <v>9.6711798839458421E-3</v>
      </c>
      <c r="E14" s="23">
        <f t="shared" si="4"/>
        <v>4.5517931674548253E-3</v>
      </c>
      <c r="F14" s="78">
        <v>8</v>
      </c>
      <c r="G14" s="78">
        <f t="shared" si="0"/>
        <v>9</v>
      </c>
    </row>
    <row r="15" spans="1:7">
      <c r="A15" s="36" t="s">
        <v>137</v>
      </c>
      <c r="B15" s="37">
        <v>1</v>
      </c>
      <c r="C15" s="101">
        <v>31000000</v>
      </c>
      <c r="D15" s="27">
        <f t="shared" si="3"/>
        <v>9.6711798839458415E-4</v>
      </c>
      <c r="E15" s="23">
        <f t="shared" si="4"/>
        <v>2.8079037707420373E-2</v>
      </c>
      <c r="F15" s="78">
        <v>9</v>
      </c>
      <c r="G15" s="78">
        <f t="shared" si="0"/>
        <v>7</v>
      </c>
    </row>
    <row r="16" spans="1:7">
      <c r="A16" s="36" t="s">
        <v>159</v>
      </c>
      <c r="B16" s="37">
        <v>1</v>
      </c>
      <c r="C16" s="101">
        <v>452000</v>
      </c>
      <c r="D16" s="27">
        <f t="shared" si="3"/>
        <v>9.6711798839458415E-4</v>
      </c>
      <c r="E16" s="23">
        <f t="shared" si="4"/>
        <v>4.0941048528238738E-4</v>
      </c>
      <c r="F16" s="78">
        <v>9</v>
      </c>
      <c r="G16" s="78">
        <f t="shared" si="0"/>
        <v>10</v>
      </c>
    </row>
    <row r="17" spans="1:7">
      <c r="A17" s="28" t="s">
        <v>23</v>
      </c>
      <c r="B17" s="29">
        <f>SUM(B7:B16)</f>
        <v>1034</v>
      </c>
      <c r="C17" s="102">
        <f>SUM(C7:C16)</f>
        <v>1104026438.6199999</v>
      </c>
      <c r="D17" s="30">
        <f>SUM(D7:D16)</f>
        <v>0.99999999999999989</v>
      </c>
      <c r="E17" s="30">
        <f>SUM(E7:E16)</f>
        <v>1</v>
      </c>
      <c r="F17" s="31"/>
      <c r="G17" s="31"/>
    </row>
    <row r="18" spans="1:7" ht="13.8" thickBot="1"/>
    <row r="19" spans="1:7" ht="16.2" thickBot="1">
      <c r="A19" s="135" t="s">
        <v>14</v>
      </c>
      <c r="B19" s="136"/>
      <c r="C19" s="136"/>
      <c r="D19" s="136"/>
      <c r="E19" s="136"/>
      <c r="F19" s="136"/>
      <c r="G19" s="137"/>
    </row>
    <row r="20" spans="1:7">
      <c r="A20" s="3"/>
      <c r="B20" s="107"/>
      <c r="C20" s="99"/>
      <c r="D20" s="10" t="s">
        <v>5</v>
      </c>
      <c r="E20" s="10" t="s">
        <v>5</v>
      </c>
      <c r="F20" s="11" t="s">
        <v>6</v>
      </c>
      <c r="G20" s="15" t="s">
        <v>6</v>
      </c>
    </row>
    <row r="21" spans="1:7">
      <c r="A21" s="12" t="s">
        <v>7</v>
      </c>
      <c r="B21" s="12" t="s">
        <v>8</v>
      </c>
      <c r="C21" s="100" t="s">
        <v>9</v>
      </c>
      <c r="D21" s="13" t="s">
        <v>8</v>
      </c>
      <c r="E21" s="13" t="s">
        <v>9</v>
      </c>
      <c r="F21" s="14" t="s">
        <v>8</v>
      </c>
      <c r="G21" s="16" t="s">
        <v>9</v>
      </c>
    </row>
    <row r="22" spans="1:7">
      <c r="A22" s="155" t="s">
        <v>93</v>
      </c>
      <c r="B22" s="152">
        <v>167</v>
      </c>
      <c r="C22" s="103">
        <v>110041102.90000001</v>
      </c>
      <c r="D22" s="154">
        <f>B22/$B$29</f>
        <v>0.6162361623616236</v>
      </c>
      <c r="E22" s="23">
        <f>C22/$C$29</f>
        <v>0.40549648615837847</v>
      </c>
      <c r="F22" s="150">
        <v>1</v>
      </c>
      <c r="G22" s="78">
        <f t="shared" ref="G22:G28" si="5">RANK(C22,$C$22:$C$28)</f>
        <v>2</v>
      </c>
    </row>
    <row r="23" spans="1:7">
      <c r="A23" s="155" t="s">
        <v>77</v>
      </c>
      <c r="B23" s="50">
        <v>54</v>
      </c>
      <c r="C23" s="153">
        <v>113744125</v>
      </c>
      <c r="D23" s="27">
        <f>B23/$B$29</f>
        <v>0.19926199261992619</v>
      </c>
      <c r="E23" s="149">
        <f>C23/$C$29</f>
        <v>0.41914195507994467</v>
      </c>
      <c r="F23" s="78">
        <v>2</v>
      </c>
      <c r="G23" s="150">
        <f t="shared" si="5"/>
        <v>1</v>
      </c>
    </row>
    <row r="24" spans="1:7">
      <c r="A24" s="49" t="s">
        <v>140</v>
      </c>
      <c r="B24" s="50">
        <v>20</v>
      </c>
      <c r="C24" s="103">
        <v>14119061.460000001</v>
      </c>
      <c r="D24" s="27">
        <f>B24/$B$29</f>
        <v>7.3800738007380073E-2</v>
      </c>
      <c r="E24" s="23">
        <f>C24/$C$29</f>
        <v>5.2028102763446445E-2</v>
      </c>
      <c r="F24" s="78">
        <v>3</v>
      </c>
      <c r="G24" s="78">
        <f t="shared" si="5"/>
        <v>3</v>
      </c>
    </row>
    <row r="25" spans="1:7">
      <c r="A25" s="49" t="s">
        <v>55</v>
      </c>
      <c r="B25" s="50">
        <v>13</v>
      </c>
      <c r="C25" s="103">
        <v>7279169</v>
      </c>
      <c r="D25" s="27">
        <f t="shared" ref="D25" si="6">B25/$B$29</f>
        <v>4.797047970479705E-2</v>
      </c>
      <c r="E25" s="23">
        <f t="shared" ref="E25" si="7">C25/$C$29</f>
        <v>2.6823408470699701E-2</v>
      </c>
      <c r="F25" s="78">
        <v>4</v>
      </c>
      <c r="G25" s="78">
        <f t="shared" si="5"/>
        <v>6</v>
      </c>
    </row>
    <row r="26" spans="1:7">
      <c r="A26" s="49" t="s">
        <v>119</v>
      </c>
      <c r="B26" s="50">
        <v>7</v>
      </c>
      <c r="C26" s="103">
        <v>11769474.460000001</v>
      </c>
      <c r="D26" s="27">
        <f>B26/$B$29</f>
        <v>2.5830258302583026E-2</v>
      </c>
      <c r="E26" s="23">
        <f>C26/$C$29</f>
        <v>4.3369980958822059E-2</v>
      </c>
      <c r="F26" s="78">
        <v>5</v>
      </c>
      <c r="G26" s="78">
        <f t="shared" si="5"/>
        <v>4</v>
      </c>
    </row>
    <row r="27" spans="1:7">
      <c r="A27" s="49" t="s">
        <v>61</v>
      </c>
      <c r="B27" s="50">
        <v>6</v>
      </c>
      <c r="C27" s="103">
        <v>9687342.25</v>
      </c>
      <c r="D27" s="27">
        <f>B27/$B$29</f>
        <v>2.2140221402214021E-2</v>
      </c>
      <c r="E27" s="23">
        <f>C27/$C$29</f>
        <v>3.569741795625532E-2</v>
      </c>
      <c r="F27" s="78">
        <v>6</v>
      </c>
      <c r="G27" s="78">
        <f t="shared" si="5"/>
        <v>5</v>
      </c>
    </row>
    <row r="28" spans="1:7">
      <c r="A28" s="49" t="s">
        <v>115</v>
      </c>
      <c r="B28" s="50">
        <v>4</v>
      </c>
      <c r="C28" s="103">
        <v>4733477</v>
      </c>
      <c r="D28" s="27">
        <f>B28/$B$29</f>
        <v>1.4760147601476014E-2</v>
      </c>
      <c r="E28" s="23">
        <f>C28/$C$29</f>
        <v>1.744264861245318E-2</v>
      </c>
      <c r="F28" s="78">
        <v>7</v>
      </c>
      <c r="G28" s="78">
        <f t="shared" si="5"/>
        <v>7</v>
      </c>
    </row>
    <row r="29" spans="1:7">
      <c r="A29" s="28" t="s">
        <v>23</v>
      </c>
      <c r="B29" s="29">
        <f>SUM(B22:B28)</f>
        <v>271</v>
      </c>
      <c r="C29" s="102">
        <f>SUM(C22:C28)</f>
        <v>271373752.07000005</v>
      </c>
      <c r="D29" s="30">
        <f>SUM(D22:D28)</f>
        <v>1</v>
      </c>
      <c r="E29" s="30">
        <f>SUM(E22:E28)</f>
        <v>1</v>
      </c>
      <c r="F29" s="31"/>
      <c r="G29" s="31"/>
    </row>
    <row r="30" spans="1:7" ht="13.8" thickBot="1"/>
    <row r="31" spans="1:7" ht="16.2" thickBot="1">
      <c r="A31" s="135" t="s">
        <v>15</v>
      </c>
      <c r="B31" s="136"/>
      <c r="C31" s="136"/>
      <c r="D31" s="136"/>
      <c r="E31" s="136"/>
      <c r="F31" s="136"/>
      <c r="G31" s="137"/>
    </row>
    <row r="32" spans="1:7">
      <c r="A32" s="3"/>
      <c r="B32" s="107"/>
      <c r="C32" s="99"/>
      <c r="D32" s="10" t="s">
        <v>5</v>
      </c>
      <c r="E32" s="10" t="s">
        <v>5</v>
      </c>
      <c r="F32" s="11" t="s">
        <v>6</v>
      </c>
      <c r="G32" s="15" t="s">
        <v>6</v>
      </c>
    </row>
    <row r="33" spans="1:7">
      <c r="A33" s="12" t="s">
        <v>7</v>
      </c>
      <c r="B33" s="12" t="s">
        <v>8</v>
      </c>
      <c r="C33" s="100" t="s">
        <v>9</v>
      </c>
      <c r="D33" s="17" t="s">
        <v>8</v>
      </c>
      <c r="E33" s="13" t="s">
        <v>9</v>
      </c>
      <c r="F33" s="14" t="s">
        <v>8</v>
      </c>
      <c r="G33" s="16" t="s">
        <v>9</v>
      </c>
    </row>
    <row r="34" spans="1:7">
      <c r="A34" s="151" t="s">
        <v>93</v>
      </c>
      <c r="B34" s="152">
        <v>294</v>
      </c>
      <c r="C34" s="153">
        <v>327006343</v>
      </c>
      <c r="D34" s="154">
        <f t="shared" ref="D34:D39" si="8">B34/$B$43</f>
        <v>0.35041716328963052</v>
      </c>
      <c r="E34" s="149">
        <f t="shared" ref="E34:E39" si="9">C34/$C$43</f>
        <v>0.35284314237448744</v>
      </c>
      <c r="F34" s="150">
        <v>1</v>
      </c>
      <c r="G34" s="150">
        <f t="shared" ref="G34:G42" si="10">RANK(C34,$C$34:$C$42)</f>
        <v>1</v>
      </c>
    </row>
    <row r="35" spans="1:7">
      <c r="A35" s="36" t="s">
        <v>140</v>
      </c>
      <c r="B35" s="37">
        <v>153</v>
      </c>
      <c r="C35" s="101">
        <v>126363275</v>
      </c>
      <c r="D35" s="27">
        <f t="shared" si="8"/>
        <v>0.18235995232419547</v>
      </c>
      <c r="E35" s="23">
        <f t="shared" si="9"/>
        <v>0.13634724826035413</v>
      </c>
      <c r="F35" s="111">
        <v>2</v>
      </c>
      <c r="G35" s="78">
        <f t="shared" si="10"/>
        <v>3</v>
      </c>
    </row>
    <row r="36" spans="1:7">
      <c r="A36" s="36" t="s">
        <v>77</v>
      </c>
      <c r="B36" s="37">
        <v>121</v>
      </c>
      <c r="C36" s="101">
        <v>120280400</v>
      </c>
      <c r="D36" s="27">
        <f t="shared" si="8"/>
        <v>0.14421930870083433</v>
      </c>
      <c r="E36" s="23">
        <f t="shared" si="9"/>
        <v>0.12978376478177459</v>
      </c>
      <c r="F36" s="111">
        <v>3</v>
      </c>
      <c r="G36" s="78">
        <f t="shared" si="10"/>
        <v>4</v>
      </c>
    </row>
    <row r="37" spans="1:7">
      <c r="A37" s="36" t="s">
        <v>119</v>
      </c>
      <c r="B37" s="37">
        <v>90</v>
      </c>
      <c r="C37" s="101">
        <v>92834004</v>
      </c>
      <c r="D37" s="27">
        <f t="shared" si="8"/>
        <v>0.10727056019070322</v>
      </c>
      <c r="E37" s="23">
        <f t="shared" si="9"/>
        <v>0.10016882666574373</v>
      </c>
      <c r="F37" s="78">
        <v>4</v>
      </c>
      <c r="G37" s="78">
        <f t="shared" si="10"/>
        <v>5</v>
      </c>
    </row>
    <row r="38" spans="1:7">
      <c r="A38" s="36" t="s">
        <v>115</v>
      </c>
      <c r="B38" s="37">
        <v>82</v>
      </c>
      <c r="C38" s="101">
        <v>174573293</v>
      </c>
      <c r="D38" s="27">
        <f t="shared" si="8"/>
        <v>9.7735399284862925E-2</v>
      </c>
      <c r="E38" s="23">
        <f t="shared" si="9"/>
        <v>0.18836634394208712</v>
      </c>
      <c r="F38" s="111">
        <v>5</v>
      </c>
      <c r="G38" s="78">
        <f t="shared" si="10"/>
        <v>2</v>
      </c>
    </row>
    <row r="39" spans="1:7">
      <c r="A39" s="36" t="s">
        <v>154</v>
      </c>
      <c r="B39" s="37">
        <v>53</v>
      </c>
      <c r="C39" s="101">
        <v>54532700</v>
      </c>
      <c r="D39" s="27">
        <f t="shared" si="8"/>
        <v>6.3170441001191902E-2</v>
      </c>
      <c r="E39" s="23">
        <f t="shared" si="9"/>
        <v>5.8841333332073052E-2</v>
      </c>
      <c r="F39" s="78">
        <v>6</v>
      </c>
      <c r="G39" s="78">
        <f t="shared" si="10"/>
        <v>6</v>
      </c>
    </row>
    <row r="40" spans="1:7">
      <c r="A40" s="36" t="s">
        <v>61</v>
      </c>
      <c r="B40" s="37">
        <v>35</v>
      </c>
      <c r="C40" s="101">
        <v>25708081</v>
      </c>
      <c r="D40" s="27">
        <f t="shared" ref="D40:D42" si="11">B40/$B$43</f>
        <v>4.1716328963051254E-2</v>
      </c>
      <c r="E40" s="23">
        <f t="shared" ref="E40:E42" si="12">C40/$C$43</f>
        <v>2.7739278697899314E-2</v>
      </c>
      <c r="F40" s="78">
        <v>7</v>
      </c>
      <c r="G40" s="78">
        <f t="shared" si="10"/>
        <v>7</v>
      </c>
    </row>
    <row r="41" spans="1:7">
      <c r="A41" s="36" t="s">
        <v>111</v>
      </c>
      <c r="B41" s="37">
        <v>10</v>
      </c>
      <c r="C41" s="101">
        <v>5025300</v>
      </c>
      <c r="D41" s="27">
        <f t="shared" si="11"/>
        <v>1.1918951132300357E-2</v>
      </c>
      <c r="E41" s="23">
        <f t="shared" si="12"/>
        <v>5.4223493865821187E-3</v>
      </c>
      <c r="F41" s="78">
        <v>8</v>
      </c>
      <c r="G41" s="78">
        <f t="shared" si="10"/>
        <v>8</v>
      </c>
    </row>
    <row r="42" spans="1:7">
      <c r="A42" s="36" t="s">
        <v>159</v>
      </c>
      <c r="B42" s="37">
        <v>1</v>
      </c>
      <c r="C42" s="101">
        <v>452000</v>
      </c>
      <c r="D42" s="27">
        <f t="shared" si="11"/>
        <v>1.1918951132300357E-3</v>
      </c>
      <c r="E42" s="23">
        <f t="shared" si="12"/>
        <v>4.8771255899849117E-4</v>
      </c>
      <c r="F42" s="78">
        <v>9</v>
      </c>
      <c r="G42" s="78">
        <f t="shared" si="10"/>
        <v>9</v>
      </c>
    </row>
    <row r="43" spans="1:7">
      <c r="A43" s="28" t="s">
        <v>23</v>
      </c>
      <c r="B43" s="41">
        <f>SUM(B34:B42)</f>
        <v>839</v>
      </c>
      <c r="C43" s="104">
        <f>SUM(C34:C42)</f>
        <v>926775396</v>
      </c>
      <c r="D43" s="30">
        <f>SUM(D34:D42)</f>
        <v>1</v>
      </c>
      <c r="E43" s="30">
        <f>SUM(E34:E42)</f>
        <v>0.99999999999999989</v>
      </c>
      <c r="F43" s="31"/>
      <c r="G43" s="31"/>
    </row>
    <row r="44" spans="1:7" ht="13.8" thickBot="1"/>
    <row r="45" spans="1:7" ht="16.2" thickBot="1">
      <c r="A45" s="135" t="s">
        <v>16</v>
      </c>
      <c r="B45" s="136"/>
      <c r="C45" s="136"/>
      <c r="D45" s="136"/>
      <c r="E45" s="136"/>
      <c r="F45" s="136"/>
      <c r="G45" s="137"/>
    </row>
    <row r="46" spans="1:7">
      <c r="A46" s="18"/>
      <c r="B46" s="108"/>
      <c r="C46" s="105"/>
      <c r="D46" s="10" t="s">
        <v>5</v>
      </c>
      <c r="E46" s="10" t="s">
        <v>5</v>
      </c>
      <c r="F46" s="11" t="s">
        <v>6</v>
      </c>
      <c r="G46" s="15" t="s">
        <v>6</v>
      </c>
    </row>
    <row r="47" spans="1:7">
      <c r="A47" s="12" t="s">
        <v>7</v>
      </c>
      <c r="B47" s="12" t="s">
        <v>8</v>
      </c>
      <c r="C47" s="100" t="s">
        <v>9</v>
      </c>
      <c r="D47" s="13" t="s">
        <v>8</v>
      </c>
      <c r="E47" s="13" t="s">
        <v>9</v>
      </c>
      <c r="F47" s="14" t="s">
        <v>8</v>
      </c>
      <c r="G47" s="16" t="s">
        <v>9</v>
      </c>
    </row>
    <row r="48" spans="1:7">
      <c r="A48" s="156" t="s">
        <v>93</v>
      </c>
      <c r="B48" s="157">
        <v>11</v>
      </c>
      <c r="C48" s="158">
        <v>17563000</v>
      </c>
      <c r="D48" s="149">
        <f>B48/$B$54</f>
        <v>0.39285714285714285</v>
      </c>
      <c r="E48" s="149">
        <f>C48/$C$54</f>
        <v>0.42532632649601626</v>
      </c>
      <c r="F48" s="150">
        <v>1</v>
      </c>
      <c r="G48" s="150">
        <f t="shared" ref="G48:G53" si="13">RANK(C48,$C$48:$C$53)</f>
        <v>1</v>
      </c>
    </row>
    <row r="49" spans="1:7">
      <c r="A49" s="96" t="s">
        <v>140</v>
      </c>
      <c r="B49" s="97">
        <v>8</v>
      </c>
      <c r="C49" s="106">
        <v>12665000</v>
      </c>
      <c r="D49" s="23">
        <f>B49/$B$54</f>
        <v>0.2857142857142857</v>
      </c>
      <c r="E49" s="23">
        <f>C49/$C$54</f>
        <v>0.30671058048579664</v>
      </c>
      <c r="F49" s="78">
        <v>2</v>
      </c>
      <c r="G49" s="78">
        <f t="shared" si="13"/>
        <v>2</v>
      </c>
    </row>
    <row r="50" spans="1:7">
      <c r="A50" s="96" t="s">
        <v>77</v>
      </c>
      <c r="B50" s="97">
        <v>4</v>
      </c>
      <c r="C50" s="106">
        <v>8150000</v>
      </c>
      <c r="D50" s="23">
        <f>B50/$B$54</f>
        <v>0.14285714285714285</v>
      </c>
      <c r="E50" s="23">
        <f>C50/$C$54</f>
        <v>0.197370014288136</v>
      </c>
      <c r="F50" s="78">
        <v>3</v>
      </c>
      <c r="G50" s="78">
        <f t="shared" si="13"/>
        <v>3</v>
      </c>
    </row>
    <row r="51" spans="1:7">
      <c r="A51" s="96" t="s">
        <v>119</v>
      </c>
      <c r="B51" s="97">
        <v>3</v>
      </c>
      <c r="C51" s="106">
        <v>2065000</v>
      </c>
      <c r="D51" s="23">
        <f t="shared" ref="D51" si="14">B51/$B$54</f>
        <v>0.10714285714285714</v>
      </c>
      <c r="E51" s="23">
        <f t="shared" ref="E51" si="15">C51/$C$54</f>
        <v>5.0008476012883538E-2</v>
      </c>
      <c r="F51" s="78">
        <v>4</v>
      </c>
      <c r="G51" s="78">
        <f t="shared" si="13"/>
        <v>4</v>
      </c>
    </row>
    <row r="52" spans="1:7">
      <c r="A52" s="96" t="s">
        <v>115</v>
      </c>
      <c r="B52" s="97">
        <v>1</v>
      </c>
      <c r="C52" s="106">
        <v>475000</v>
      </c>
      <c r="D52" s="23">
        <f>B52/$B$54</f>
        <v>3.5714285714285712E-2</v>
      </c>
      <c r="E52" s="23">
        <f>C52/$C$54</f>
        <v>1.1503160341946577E-2</v>
      </c>
      <c r="F52" s="78">
        <v>5</v>
      </c>
      <c r="G52" s="78">
        <f t="shared" si="13"/>
        <v>5</v>
      </c>
    </row>
    <row r="53" spans="1:7">
      <c r="A53" s="96" t="s">
        <v>154</v>
      </c>
      <c r="B53" s="97">
        <v>1</v>
      </c>
      <c r="C53" s="106">
        <v>375000</v>
      </c>
      <c r="D53" s="23">
        <f>B53/$B$54</f>
        <v>3.5714285714285712E-2</v>
      </c>
      <c r="E53" s="23">
        <f>C53/$C$54</f>
        <v>9.0814423752209814E-3</v>
      </c>
      <c r="F53" s="78">
        <v>5</v>
      </c>
      <c r="G53" s="78">
        <f t="shared" si="13"/>
        <v>6</v>
      </c>
    </row>
    <row r="54" spans="1:7">
      <c r="A54" s="28" t="s">
        <v>23</v>
      </c>
      <c r="B54" s="41">
        <f>SUM(B48:B53)</f>
        <v>28</v>
      </c>
      <c r="C54" s="104">
        <f>SUM(C48:C53)</f>
        <v>41293000</v>
      </c>
      <c r="D54" s="30">
        <f>SUM(D48:D53)</f>
        <v>0.99999999999999989</v>
      </c>
      <c r="E54" s="30">
        <f>SUM(E48:E53)</f>
        <v>1</v>
      </c>
      <c r="F54" s="31"/>
      <c r="G54" s="31"/>
    </row>
    <row r="55" spans="1:7" ht="13.8" thickBot="1"/>
    <row r="56" spans="1:7" ht="16.2" thickBot="1">
      <c r="A56" s="135" t="s">
        <v>17</v>
      </c>
      <c r="B56" s="136"/>
      <c r="C56" s="136"/>
      <c r="D56" s="136"/>
      <c r="E56" s="136"/>
      <c r="F56" s="136"/>
      <c r="G56" s="137"/>
    </row>
    <row r="57" spans="1:7">
      <c r="A57" s="18"/>
      <c r="B57" s="108"/>
      <c r="C57" s="105"/>
      <c r="D57" s="10" t="s">
        <v>5</v>
      </c>
      <c r="E57" s="10" t="s">
        <v>5</v>
      </c>
      <c r="F57" s="11" t="s">
        <v>6</v>
      </c>
      <c r="G57" s="15" t="s">
        <v>6</v>
      </c>
    </row>
    <row r="58" spans="1:7">
      <c r="A58" s="12" t="s">
        <v>7</v>
      </c>
      <c r="B58" s="12" t="s">
        <v>8</v>
      </c>
      <c r="C58" s="100" t="s">
        <v>9</v>
      </c>
      <c r="D58" s="13" t="s">
        <v>8</v>
      </c>
      <c r="E58" s="13" t="s">
        <v>9</v>
      </c>
      <c r="F58" s="14" t="s">
        <v>8</v>
      </c>
      <c r="G58" s="16" t="s">
        <v>9</v>
      </c>
    </row>
    <row r="59" spans="1:7">
      <c r="A59" s="151" t="s">
        <v>140</v>
      </c>
      <c r="B59" s="152">
        <v>41</v>
      </c>
      <c r="C59" s="101">
        <v>26161377.629999999</v>
      </c>
      <c r="D59" s="154">
        <f>B59/$B$66</f>
        <v>0.24698795180722891</v>
      </c>
      <c r="E59" s="23">
        <f>C59/$C$66</f>
        <v>0.24925557848593954</v>
      </c>
      <c r="F59" s="150">
        <v>1</v>
      </c>
      <c r="G59" s="78">
        <f t="shared" ref="G59:G65" si="16">RANK(C59,$C$59:$C$65)</f>
        <v>2</v>
      </c>
    </row>
    <row r="60" spans="1:7">
      <c r="A60" s="151" t="s">
        <v>93</v>
      </c>
      <c r="B60" s="152">
        <v>41</v>
      </c>
      <c r="C60" s="101">
        <v>16022399.99</v>
      </c>
      <c r="D60" s="154">
        <f>B60/$B$66</f>
        <v>0.24698795180722891</v>
      </c>
      <c r="E60" s="23">
        <f>C60/$C$66</f>
        <v>0.15265528576984813</v>
      </c>
      <c r="F60" s="150">
        <v>1</v>
      </c>
      <c r="G60" s="78">
        <f t="shared" si="16"/>
        <v>4</v>
      </c>
    </row>
    <row r="61" spans="1:7">
      <c r="A61" s="151" t="s">
        <v>115</v>
      </c>
      <c r="B61" s="37">
        <v>37</v>
      </c>
      <c r="C61" s="153">
        <v>29269125</v>
      </c>
      <c r="D61" s="27">
        <f t="shared" ref="D61" si="17">B61/$B$66</f>
        <v>0.22289156626506024</v>
      </c>
      <c r="E61" s="149">
        <f t="shared" ref="E61" si="18">C61/$C$66</f>
        <v>0.27886500423763333</v>
      </c>
      <c r="F61" s="78">
        <v>2</v>
      </c>
      <c r="G61" s="150">
        <f t="shared" si="16"/>
        <v>1</v>
      </c>
    </row>
    <row r="62" spans="1:7">
      <c r="A62" s="36" t="s">
        <v>77</v>
      </c>
      <c r="B62" s="37">
        <v>20</v>
      </c>
      <c r="C62" s="101">
        <v>26002140</v>
      </c>
      <c r="D62" s="27">
        <f>B62/$B$66</f>
        <v>0.12048192771084337</v>
      </c>
      <c r="E62" s="23">
        <f>C62/$C$66</f>
        <v>0.24773842338257585</v>
      </c>
      <c r="F62" s="78">
        <v>3</v>
      </c>
      <c r="G62" s="78">
        <f t="shared" si="16"/>
        <v>3</v>
      </c>
    </row>
    <row r="63" spans="1:7">
      <c r="A63" s="36" t="s">
        <v>119</v>
      </c>
      <c r="B63" s="37">
        <v>15</v>
      </c>
      <c r="C63" s="101">
        <v>2805500</v>
      </c>
      <c r="D63" s="27">
        <f>B63/$B$66</f>
        <v>9.036144578313253E-2</v>
      </c>
      <c r="E63" s="23">
        <f>C63/$C$66</f>
        <v>2.6729728660787787E-2</v>
      </c>
      <c r="F63" s="78">
        <v>4</v>
      </c>
      <c r="G63" s="78">
        <f t="shared" si="16"/>
        <v>6</v>
      </c>
    </row>
    <row r="64" spans="1:7">
      <c r="A64" s="36" t="s">
        <v>154</v>
      </c>
      <c r="B64" s="37">
        <v>10</v>
      </c>
      <c r="C64" s="101">
        <v>3708500</v>
      </c>
      <c r="D64" s="27">
        <f>B64/$B$66</f>
        <v>6.0240963855421686E-2</v>
      </c>
      <c r="E64" s="23">
        <f>C64/$C$66</f>
        <v>3.5333166543764567E-2</v>
      </c>
      <c r="F64" s="78">
        <v>5</v>
      </c>
      <c r="G64" s="78">
        <f t="shared" si="16"/>
        <v>5</v>
      </c>
    </row>
    <row r="65" spans="1:7">
      <c r="A65" s="36" t="s">
        <v>61</v>
      </c>
      <c r="B65" s="37">
        <v>2</v>
      </c>
      <c r="C65" s="101">
        <v>989000</v>
      </c>
      <c r="D65" s="27">
        <f>B65/$B$66</f>
        <v>1.2048192771084338E-2</v>
      </c>
      <c r="E65" s="23">
        <f>C65/$C$66</f>
        <v>9.4228129194507647E-3</v>
      </c>
      <c r="F65" s="78">
        <v>6</v>
      </c>
      <c r="G65" s="78">
        <f t="shared" si="16"/>
        <v>7</v>
      </c>
    </row>
    <row r="66" spans="1:7">
      <c r="A66" s="28" t="s">
        <v>23</v>
      </c>
      <c r="B66" s="29">
        <f>SUM(B59:B65)</f>
        <v>166</v>
      </c>
      <c r="C66" s="102">
        <f>SUM(C59:C65)</f>
        <v>104958042.62</v>
      </c>
      <c r="D66" s="30">
        <f>SUM(D59:D65)</f>
        <v>1</v>
      </c>
      <c r="E66" s="30">
        <f>SUM(E59:E65)</f>
        <v>1.0000000000000002</v>
      </c>
      <c r="F66" s="31"/>
      <c r="G66" s="31"/>
    </row>
    <row r="69" spans="1:7">
      <c r="A69" s="141" t="s">
        <v>24</v>
      </c>
      <c r="B69" s="141"/>
      <c r="C69" s="141"/>
    </row>
    <row r="70" spans="1:7">
      <c r="A70" s="20" t="s">
        <v>25</v>
      </c>
    </row>
  </sheetData>
  <sortState ref="A107:C126">
    <sortCondition descending="1" ref="B107"/>
    <sortCondition descending="1" ref="C107"/>
  </sortState>
  <mergeCells count="6">
    <mergeCell ref="A69:C69"/>
    <mergeCell ref="A4:G4"/>
    <mergeCell ref="A19:G19"/>
    <mergeCell ref="A31:G31"/>
    <mergeCell ref="A45:G45"/>
    <mergeCell ref="A56:G56"/>
  </mergeCells>
  <phoneticPr fontId="2" type="noConversion"/>
  <hyperlinks>
    <hyperlink ref="A70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60"/>
  <sheetViews>
    <sheetView workbookViewId="0">
      <selection activeCell="G1" sqref="G1"/>
    </sheetView>
  </sheetViews>
  <sheetFormatPr defaultRowHeight="13.2"/>
  <cols>
    <col min="1" max="1" width="30.44140625" style="42" customWidth="1"/>
    <col min="2" max="2" width="13.88671875" style="64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4" customWidth="1"/>
    <col min="7" max="7" width="16.33203125" style="64" customWidth="1"/>
  </cols>
  <sheetData>
    <row r="1" spans="1:7" ht="15.6">
      <c r="A1" s="56" t="s">
        <v>47</v>
      </c>
    </row>
    <row r="2" spans="1:7">
      <c r="A2" s="57" t="str">
        <f>'OVERALL STATS'!A2</f>
        <v>Reporting Period: JAN THROUGH DEC, 2024 (YEAR END)</v>
      </c>
    </row>
    <row r="3" spans="1:7" ht="13.8" thickBot="1"/>
    <row r="4" spans="1:7" ht="16.2" thickBot="1">
      <c r="A4" s="135" t="s">
        <v>18</v>
      </c>
      <c r="B4" s="136"/>
      <c r="C4" s="136"/>
      <c r="D4" s="136"/>
      <c r="E4" s="136"/>
      <c r="F4" s="136"/>
      <c r="G4" s="137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9" t="s">
        <v>93</v>
      </c>
      <c r="B7" s="160">
        <v>44</v>
      </c>
      <c r="C7" s="161">
        <v>23386530</v>
      </c>
      <c r="D7" s="154">
        <f>B7/$B$15</f>
        <v>0.35483870967741937</v>
      </c>
      <c r="E7" s="162">
        <f>C7/$C$15</f>
        <v>0.36435122298716366</v>
      </c>
      <c r="F7" s="150">
        <v>1</v>
      </c>
      <c r="G7" s="150">
        <f t="shared" ref="G7:G14" si="0">RANK(C7,$C$7:$C$14)</f>
        <v>1</v>
      </c>
    </row>
    <row r="8" spans="1:7">
      <c r="A8" s="61" t="s">
        <v>140</v>
      </c>
      <c r="B8" s="54">
        <v>31</v>
      </c>
      <c r="C8" s="55">
        <v>14029677</v>
      </c>
      <c r="D8" s="27">
        <f t="shared" ref="D8:D13" si="1">B8/$B$15</f>
        <v>0.25</v>
      </c>
      <c r="E8" s="67">
        <f t="shared" ref="E8:E13" si="2">C8/$C$15</f>
        <v>0.21857582005816517</v>
      </c>
      <c r="F8" s="78">
        <v>2</v>
      </c>
      <c r="G8" s="78">
        <f t="shared" si="0"/>
        <v>2</v>
      </c>
    </row>
    <row r="9" spans="1:7">
      <c r="A9" s="68" t="s">
        <v>119</v>
      </c>
      <c r="B9" s="69">
        <v>15</v>
      </c>
      <c r="C9" s="70">
        <v>4752854</v>
      </c>
      <c r="D9" s="27">
        <f t="shared" ref="D9" si="3">B9/$B$15</f>
        <v>0.12096774193548387</v>
      </c>
      <c r="E9" s="67">
        <f t="shared" ref="E9" si="4">C9/$C$15</f>
        <v>7.4047247179441875E-2</v>
      </c>
      <c r="F9" s="78">
        <v>3</v>
      </c>
      <c r="G9" s="78">
        <f t="shared" si="0"/>
        <v>4</v>
      </c>
    </row>
    <row r="10" spans="1:7">
      <c r="A10" s="61" t="s">
        <v>61</v>
      </c>
      <c r="B10" s="54">
        <v>12</v>
      </c>
      <c r="C10" s="55">
        <v>4672614.08</v>
      </c>
      <c r="D10" s="27">
        <f t="shared" si="1"/>
        <v>9.6774193548387094E-2</v>
      </c>
      <c r="E10" s="67">
        <f t="shared" si="2"/>
        <v>7.2797146673535609E-2</v>
      </c>
      <c r="F10" s="78">
        <v>4</v>
      </c>
      <c r="G10" s="78">
        <f t="shared" si="0"/>
        <v>5</v>
      </c>
    </row>
    <row r="11" spans="1:7">
      <c r="A11" s="61" t="s">
        <v>77</v>
      </c>
      <c r="B11" s="54">
        <v>12</v>
      </c>
      <c r="C11" s="55">
        <v>2865600</v>
      </c>
      <c r="D11" s="27">
        <f t="shared" si="1"/>
        <v>9.6774193548387094E-2</v>
      </c>
      <c r="E11" s="67">
        <f t="shared" si="2"/>
        <v>4.4644710634370137E-2</v>
      </c>
      <c r="F11" s="78">
        <v>4</v>
      </c>
      <c r="G11" s="78">
        <f t="shared" si="0"/>
        <v>6</v>
      </c>
    </row>
    <row r="12" spans="1:7">
      <c r="A12" s="61" t="s">
        <v>115</v>
      </c>
      <c r="B12" s="54">
        <v>6</v>
      </c>
      <c r="C12" s="55">
        <v>13041000</v>
      </c>
      <c r="D12" s="27">
        <f t="shared" si="1"/>
        <v>4.8387096774193547E-2</v>
      </c>
      <c r="E12" s="67">
        <f t="shared" si="2"/>
        <v>0.20317269381030881</v>
      </c>
      <c r="F12" s="78">
        <v>5</v>
      </c>
      <c r="G12" s="78">
        <f t="shared" si="0"/>
        <v>3</v>
      </c>
    </row>
    <row r="13" spans="1:7">
      <c r="A13" s="61" t="s">
        <v>154</v>
      </c>
      <c r="B13" s="54">
        <v>2</v>
      </c>
      <c r="C13" s="55">
        <v>988500</v>
      </c>
      <c r="D13" s="27">
        <f t="shared" si="1"/>
        <v>1.6129032258064516E-2</v>
      </c>
      <c r="E13" s="67">
        <f t="shared" si="2"/>
        <v>1.5400368670461642E-2</v>
      </c>
      <c r="F13" s="78">
        <v>6</v>
      </c>
      <c r="G13" s="78">
        <f t="shared" si="0"/>
        <v>7</v>
      </c>
    </row>
    <row r="14" spans="1:7">
      <c r="A14" s="61" t="s">
        <v>111</v>
      </c>
      <c r="B14" s="54">
        <v>2</v>
      </c>
      <c r="C14" s="55">
        <v>450000</v>
      </c>
      <c r="D14" s="27">
        <f>B14/$B$15</f>
        <v>1.6129032258064516E-2</v>
      </c>
      <c r="E14" s="23">
        <f>C14/$C$15</f>
        <v>7.0107899865530995E-3</v>
      </c>
      <c r="F14" s="78">
        <v>6</v>
      </c>
      <c r="G14" s="78">
        <f t="shared" si="0"/>
        <v>8</v>
      </c>
    </row>
    <row r="15" spans="1:7">
      <c r="A15" s="60" t="s">
        <v>23</v>
      </c>
      <c r="B15" s="34">
        <f>SUM(B7:B14)</f>
        <v>124</v>
      </c>
      <c r="C15" s="52">
        <f>SUM(C7:C14)</f>
        <v>64186775.079999998</v>
      </c>
      <c r="D15" s="30">
        <f>SUM(D7:D14)</f>
        <v>1</v>
      </c>
      <c r="E15" s="30">
        <f>SUM(E7:E14)</f>
        <v>1</v>
      </c>
      <c r="F15" s="41"/>
      <c r="G15" s="41"/>
    </row>
    <row r="16" spans="1:7" ht="13.8" thickBot="1"/>
    <row r="17" spans="1:7" ht="16.2" thickBot="1">
      <c r="A17" s="135" t="s">
        <v>19</v>
      </c>
      <c r="B17" s="136"/>
      <c r="C17" s="136"/>
      <c r="D17" s="136"/>
      <c r="E17" s="136"/>
      <c r="F17" s="136"/>
      <c r="G17" s="137"/>
    </row>
    <row r="18" spans="1:7">
      <c r="A18" s="58"/>
      <c r="B18" s="66"/>
      <c r="C18" s="40"/>
      <c r="D18" s="10" t="s">
        <v>5</v>
      </c>
      <c r="E18" s="10" t="s">
        <v>5</v>
      </c>
      <c r="F18" s="11" t="s">
        <v>6</v>
      </c>
      <c r="G18" s="11" t="s">
        <v>6</v>
      </c>
    </row>
    <row r="19" spans="1:7">
      <c r="A19" s="59" t="s">
        <v>11</v>
      </c>
      <c r="B19" s="19" t="s">
        <v>8</v>
      </c>
      <c r="C19" s="51" t="s">
        <v>9</v>
      </c>
      <c r="D19" s="13" t="s">
        <v>8</v>
      </c>
      <c r="E19" s="13" t="s">
        <v>9</v>
      </c>
      <c r="F19" s="14" t="s">
        <v>8</v>
      </c>
      <c r="G19" s="14" t="s">
        <v>9</v>
      </c>
    </row>
    <row r="20" spans="1:7">
      <c r="A20" s="163" t="s">
        <v>93</v>
      </c>
      <c r="B20" s="150">
        <v>4</v>
      </c>
      <c r="C20" s="79">
        <v>5378000</v>
      </c>
      <c r="D20" s="154">
        <f>B20/$B$23</f>
        <v>0.44444444444444442</v>
      </c>
      <c r="E20" s="67">
        <f>C20/$C$23</f>
        <v>0.12420753605783111</v>
      </c>
      <c r="F20" s="150">
        <v>1</v>
      </c>
      <c r="G20" s="78">
        <f>RANK(C20,$C$20:$C$22)</f>
        <v>2</v>
      </c>
    </row>
    <row r="21" spans="1:7">
      <c r="A21" s="163" t="s">
        <v>77</v>
      </c>
      <c r="B21" s="78">
        <v>3</v>
      </c>
      <c r="C21" s="164">
        <v>33442500</v>
      </c>
      <c r="D21" s="27">
        <f>B21/$B$23</f>
        <v>0.33333333333333331</v>
      </c>
      <c r="E21" s="162">
        <f>C21/$C$23</f>
        <v>0.77237086735106297</v>
      </c>
      <c r="F21" s="78">
        <v>2</v>
      </c>
      <c r="G21" s="150">
        <f>RANK(C21,$C$20:$C$22)</f>
        <v>1</v>
      </c>
    </row>
    <row r="22" spans="1:7">
      <c r="A22" s="75" t="s">
        <v>119</v>
      </c>
      <c r="B22" s="78">
        <v>2</v>
      </c>
      <c r="C22" s="79">
        <v>4478000</v>
      </c>
      <c r="D22" s="27">
        <f>B22/$B$23</f>
        <v>0.22222222222222221</v>
      </c>
      <c r="E22" s="67">
        <f>C22/$C$23</f>
        <v>0.10342159659110593</v>
      </c>
      <c r="F22" s="78">
        <v>3</v>
      </c>
      <c r="G22" s="78">
        <f>RANK(C22,$C$20:$C$22)</f>
        <v>3</v>
      </c>
    </row>
    <row r="23" spans="1:7">
      <c r="A23" s="60" t="s">
        <v>23</v>
      </c>
      <c r="B23" s="41">
        <f>SUM(B20:B22)</f>
        <v>9</v>
      </c>
      <c r="C23" s="38">
        <f>SUM(C20:C22)</f>
        <v>43298500</v>
      </c>
      <c r="D23" s="30">
        <f>SUM(D20:D22)</f>
        <v>0.99999999999999989</v>
      </c>
      <c r="E23" s="30">
        <f>SUM(E20:E22)</f>
        <v>1</v>
      </c>
      <c r="F23" s="41"/>
      <c r="G23" s="41"/>
    </row>
    <row r="24" spans="1:7" ht="13.8" thickBot="1"/>
    <row r="25" spans="1:7" ht="16.2" thickBot="1">
      <c r="A25" s="135" t="s">
        <v>20</v>
      </c>
      <c r="B25" s="136"/>
      <c r="C25" s="136"/>
      <c r="D25" s="136"/>
      <c r="E25" s="136"/>
      <c r="F25" s="136"/>
      <c r="G25" s="137"/>
    </row>
    <row r="26" spans="1:7">
      <c r="A26" s="58"/>
      <c r="B26" s="66"/>
      <c r="C26" s="40"/>
      <c r="D26" s="10" t="s">
        <v>5</v>
      </c>
      <c r="E26" s="10" t="s">
        <v>5</v>
      </c>
      <c r="F26" s="11" t="s">
        <v>6</v>
      </c>
      <c r="G26" s="11" t="s">
        <v>6</v>
      </c>
    </row>
    <row r="27" spans="1:7">
      <c r="A27" s="59" t="s">
        <v>11</v>
      </c>
      <c r="B27" s="19" t="s">
        <v>8</v>
      </c>
      <c r="C27" s="51" t="s">
        <v>9</v>
      </c>
      <c r="D27" s="13" t="s">
        <v>8</v>
      </c>
      <c r="E27" s="13" t="s">
        <v>9</v>
      </c>
      <c r="F27" s="14" t="s">
        <v>8</v>
      </c>
      <c r="G27" s="14" t="s">
        <v>9</v>
      </c>
    </row>
    <row r="28" spans="1:7">
      <c r="A28" s="159" t="s">
        <v>93</v>
      </c>
      <c r="B28" s="160">
        <v>9</v>
      </c>
      <c r="C28" s="161">
        <v>8282450</v>
      </c>
      <c r="D28" s="154">
        <f t="shared" ref="D28" si="5">B28/$B$34</f>
        <v>0.34615384615384615</v>
      </c>
      <c r="E28" s="162">
        <f t="shared" ref="E28" si="6">C28/$C$34</f>
        <v>0.67532176330777161</v>
      </c>
      <c r="F28" s="150">
        <v>1</v>
      </c>
      <c r="G28" s="150">
        <f t="shared" ref="G28:G33" si="7">RANK(C28,$C$28:$C$33)</f>
        <v>1</v>
      </c>
    </row>
    <row r="29" spans="1:7">
      <c r="A29" s="74" t="s">
        <v>119</v>
      </c>
      <c r="B29" s="76">
        <v>7</v>
      </c>
      <c r="C29" s="77">
        <v>798000</v>
      </c>
      <c r="D29" s="27">
        <f>B29/$B$34</f>
        <v>0.26923076923076922</v>
      </c>
      <c r="E29" s="67">
        <f>C29/$C$34</f>
        <v>6.5066105695730347E-2</v>
      </c>
      <c r="F29" s="78">
        <v>2</v>
      </c>
      <c r="G29" s="78">
        <f t="shared" si="7"/>
        <v>3</v>
      </c>
    </row>
    <row r="30" spans="1:7">
      <c r="A30" s="74" t="s">
        <v>140</v>
      </c>
      <c r="B30" s="76">
        <v>5</v>
      </c>
      <c r="C30" s="77">
        <v>1563000</v>
      </c>
      <c r="D30" s="27">
        <f>B30/$B$34</f>
        <v>0.19230769230769232</v>
      </c>
      <c r="E30" s="67">
        <f>C30/$C$34</f>
        <v>0.12744150777246432</v>
      </c>
      <c r="F30" s="78">
        <v>3</v>
      </c>
      <c r="G30" s="78">
        <f t="shared" si="7"/>
        <v>2</v>
      </c>
    </row>
    <row r="31" spans="1:7">
      <c r="A31" s="74" t="s">
        <v>115</v>
      </c>
      <c r="B31" s="76">
        <v>3</v>
      </c>
      <c r="C31" s="77">
        <v>771000</v>
      </c>
      <c r="D31" s="27">
        <f t="shared" ref="D31" si="8">B31/$B$34</f>
        <v>0.11538461538461539</v>
      </c>
      <c r="E31" s="67">
        <f t="shared" ref="E31" si="9">C31/$C$34</f>
        <v>6.2864620916551497E-2</v>
      </c>
      <c r="F31" s="78">
        <v>4</v>
      </c>
      <c r="G31" s="78">
        <f t="shared" si="7"/>
        <v>4</v>
      </c>
    </row>
    <row r="32" spans="1:7">
      <c r="A32" s="74" t="s">
        <v>154</v>
      </c>
      <c r="B32" s="76">
        <v>1</v>
      </c>
      <c r="C32" s="77">
        <v>500000</v>
      </c>
      <c r="D32" s="27">
        <f>B32/$B$34</f>
        <v>3.8461538461538464E-2</v>
      </c>
      <c r="E32" s="67">
        <f>C32/$C$34</f>
        <v>4.0768236651460114E-2</v>
      </c>
      <c r="F32" s="78">
        <v>5</v>
      </c>
      <c r="G32" s="78">
        <f t="shared" si="7"/>
        <v>5</v>
      </c>
    </row>
    <row r="33" spans="1:7">
      <c r="A33" s="74" t="s">
        <v>77</v>
      </c>
      <c r="B33" s="76">
        <v>1</v>
      </c>
      <c r="C33" s="77">
        <v>350000</v>
      </c>
      <c r="D33" s="27">
        <f>B33/$B$34</f>
        <v>3.8461538461538464E-2</v>
      </c>
      <c r="E33" s="67">
        <f>C33/$C$34</f>
        <v>2.853776565602208E-2</v>
      </c>
      <c r="F33" s="78">
        <v>5</v>
      </c>
      <c r="G33" s="78">
        <f t="shared" si="7"/>
        <v>6</v>
      </c>
    </row>
    <row r="34" spans="1:7">
      <c r="A34" s="60" t="s">
        <v>23</v>
      </c>
      <c r="B34" s="41">
        <f>SUM(B28:B33)</f>
        <v>26</v>
      </c>
      <c r="C34" s="38">
        <f>SUM(C28:C33)</f>
        <v>12264450</v>
      </c>
      <c r="D34" s="30">
        <f>SUM(D28:D33)</f>
        <v>1</v>
      </c>
      <c r="E34" s="30">
        <f>SUM(E28:E33)</f>
        <v>1</v>
      </c>
      <c r="F34" s="41"/>
      <c r="G34" s="41"/>
    </row>
    <row r="35" spans="1:7" ht="13.8" thickBot="1"/>
    <row r="36" spans="1:7" ht="16.2" thickBot="1">
      <c r="A36" s="135" t="s">
        <v>21</v>
      </c>
      <c r="B36" s="136"/>
      <c r="C36" s="136"/>
      <c r="D36" s="136"/>
      <c r="E36" s="136"/>
      <c r="F36" s="136"/>
      <c r="G36" s="137"/>
    </row>
    <row r="37" spans="1:7">
      <c r="A37" s="58"/>
      <c r="B37" s="66"/>
      <c r="C37" s="40"/>
      <c r="D37" s="10" t="s">
        <v>5</v>
      </c>
      <c r="E37" s="10" t="s">
        <v>5</v>
      </c>
      <c r="F37" s="11" t="s">
        <v>6</v>
      </c>
      <c r="G37" s="11" t="s">
        <v>6</v>
      </c>
    </row>
    <row r="38" spans="1:7">
      <c r="A38" s="59" t="s">
        <v>11</v>
      </c>
      <c r="B38" s="19" t="s">
        <v>8</v>
      </c>
      <c r="C38" s="51" t="s">
        <v>9</v>
      </c>
      <c r="D38" s="13" t="s">
        <v>8</v>
      </c>
      <c r="E38" s="13" t="s">
        <v>9</v>
      </c>
      <c r="F38" s="14" t="s">
        <v>8</v>
      </c>
      <c r="G38" s="14" t="s">
        <v>9</v>
      </c>
    </row>
    <row r="39" spans="1:7">
      <c r="A39" s="163" t="s">
        <v>93</v>
      </c>
      <c r="B39" s="150">
        <v>16</v>
      </c>
      <c r="C39" s="164">
        <v>48329181</v>
      </c>
      <c r="D39" s="149">
        <f>B39/$B$44</f>
        <v>0.45714285714285713</v>
      </c>
      <c r="E39" s="162">
        <f>C39/$C$44</f>
        <v>0.52059072983316201</v>
      </c>
      <c r="F39" s="150">
        <v>1</v>
      </c>
      <c r="G39" s="150">
        <f>RANK(C39,$C$39:$C$43)</f>
        <v>1</v>
      </c>
    </row>
    <row r="40" spans="1:7">
      <c r="A40" s="75" t="s">
        <v>154</v>
      </c>
      <c r="B40" s="78">
        <v>8</v>
      </c>
      <c r="C40" s="79">
        <v>7092639</v>
      </c>
      <c r="D40" s="23">
        <f>B40/$B$44</f>
        <v>0.22857142857142856</v>
      </c>
      <c r="E40" s="67">
        <f>C40/$C$44</f>
        <v>7.6400262471924538E-2</v>
      </c>
      <c r="F40" s="78">
        <v>2</v>
      </c>
      <c r="G40" s="78">
        <f>RANK(C40,$C$39:$C$43)</f>
        <v>3</v>
      </c>
    </row>
    <row r="41" spans="1:7">
      <c r="A41" s="75" t="s">
        <v>115</v>
      </c>
      <c r="B41" s="78">
        <v>7</v>
      </c>
      <c r="C41" s="79">
        <v>30977250</v>
      </c>
      <c r="D41" s="23">
        <f>B41/$B$44</f>
        <v>0.2</v>
      </c>
      <c r="E41" s="67">
        <f>C41/$C$44</f>
        <v>0.33367975314384735</v>
      </c>
      <c r="F41" s="78">
        <v>3</v>
      </c>
      <c r="G41" s="78">
        <f>RANK(C41,$C$39:$C$43)</f>
        <v>2</v>
      </c>
    </row>
    <row r="42" spans="1:7">
      <c r="A42" s="75" t="s">
        <v>140</v>
      </c>
      <c r="B42" s="78">
        <v>2</v>
      </c>
      <c r="C42" s="79">
        <v>3566200.07</v>
      </c>
      <c r="D42" s="23">
        <f>B42/$B$44</f>
        <v>5.7142857142857141E-2</v>
      </c>
      <c r="E42" s="67">
        <f>C42/$C$44</f>
        <v>3.8414280125549274E-2</v>
      </c>
      <c r="F42" s="78">
        <v>4</v>
      </c>
      <c r="G42" s="78">
        <f>RANK(C42,$C$39:$C$43)</f>
        <v>4</v>
      </c>
    </row>
    <row r="43" spans="1:7">
      <c r="A43" s="75" t="s">
        <v>77</v>
      </c>
      <c r="B43" s="78">
        <v>2</v>
      </c>
      <c r="C43" s="79">
        <v>2870000</v>
      </c>
      <c r="D43" s="23">
        <f t="shared" ref="D43" si="10">B43/$B$44</f>
        <v>5.7142857142857141E-2</v>
      </c>
      <c r="E43" s="67">
        <f t="shared" ref="E43" si="11">C43/$C$44</f>
        <v>3.0914974425516852E-2</v>
      </c>
      <c r="F43" s="78">
        <v>4</v>
      </c>
      <c r="G43" s="78">
        <f>RANK(C43,$C$39:$C$43)</f>
        <v>5</v>
      </c>
    </row>
    <row r="44" spans="1:7">
      <c r="A44" s="60" t="s">
        <v>23</v>
      </c>
      <c r="B44" s="34">
        <f>SUM(B39:B43)</f>
        <v>35</v>
      </c>
      <c r="C44" s="52">
        <f>SUM(C39:C43)</f>
        <v>92835270.069999993</v>
      </c>
      <c r="D44" s="30">
        <f>SUM(D39:D43)</f>
        <v>1</v>
      </c>
      <c r="E44" s="30">
        <f>SUM(E39:E43)</f>
        <v>1</v>
      </c>
      <c r="F44" s="41"/>
      <c r="G44" s="41"/>
    </row>
    <row r="45" spans="1:7" ht="13.8" thickBot="1"/>
    <row r="46" spans="1:7" ht="16.2" thickBot="1">
      <c r="A46" s="135" t="s">
        <v>22</v>
      </c>
      <c r="B46" s="136"/>
      <c r="C46" s="136"/>
      <c r="D46" s="136"/>
      <c r="E46" s="136"/>
      <c r="F46" s="136"/>
      <c r="G46" s="137"/>
    </row>
    <row r="47" spans="1:7">
      <c r="A47" s="58"/>
      <c r="B47" s="66"/>
      <c r="C47" s="40"/>
      <c r="D47" s="10" t="s">
        <v>5</v>
      </c>
      <c r="E47" s="10" t="s">
        <v>5</v>
      </c>
      <c r="F47" s="11" t="s">
        <v>6</v>
      </c>
      <c r="G47" s="11" t="s">
        <v>6</v>
      </c>
    </row>
    <row r="48" spans="1:7">
      <c r="A48" s="59" t="s">
        <v>11</v>
      </c>
      <c r="B48" s="19" t="s">
        <v>8</v>
      </c>
      <c r="C48" s="51" t="s">
        <v>9</v>
      </c>
      <c r="D48" s="13" t="s">
        <v>8</v>
      </c>
      <c r="E48" s="13" t="s">
        <v>9</v>
      </c>
      <c r="F48" s="14" t="s">
        <v>8</v>
      </c>
      <c r="G48" s="14" t="s">
        <v>9</v>
      </c>
    </row>
    <row r="49" spans="1:7">
      <c r="A49" s="159" t="s">
        <v>140</v>
      </c>
      <c r="B49" s="160">
        <v>14</v>
      </c>
      <c r="C49" s="161">
        <v>11215000</v>
      </c>
      <c r="D49" s="149">
        <f t="shared" ref="D49" si="12">B49/$B$56</f>
        <v>0.3783783783783784</v>
      </c>
      <c r="E49" s="149">
        <f t="shared" ref="E49" si="13">C49/$C$56</f>
        <v>0.48937298569344628</v>
      </c>
      <c r="F49" s="150">
        <v>1</v>
      </c>
      <c r="G49" s="150">
        <f t="shared" ref="G49:G55" si="14">RANK(C49,$C$49:$C$55)</f>
        <v>1</v>
      </c>
    </row>
    <row r="50" spans="1:7">
      <c r="A50" s="74" t="s">
        <v>93</v>
      </c>
      <c r="B50" s="76">
        <v>8</v>
      </c>
      <c r="C50" s="77">
        <v>3540000</v>
      </c>
      <c r="D50" s="23">
        <f>B50/$B$56</f>
        <v>0.21621621621621623</v>
      </c>
      <c r="E50" s="23">
        <f>C50/$C$56</f>
        <v>0.15446993930938918</v>
      </c>
      <c r="F50" s="78">
        <v>2</v>
      </c>
      <c r="G50" s="78">
        <f t="shared" si="14"/>
        <v>3</v>
      </c>
    </row>
    <row r="51" spans="1:7">
      <c r="A51" s="74" t="s">
        <v>119</v>
      </c>
      <c r="B51" s="76">
        <v>5</v>
      </c>
      <c r="C51" s="77">
        <v>1262450</v>
      </c>
      <c r="D51" s="23">
        <f>B51/$B$56</f>
        <v>0.13513513513513514</v>
      </c>
      <c r="E51" s="23">
        <f>C51/$C$56</f>
        <v>5.5087733017270726E-2</v>
      </c>
      <c r="F51" s="78">
        <v>3</v>
      </c>
      <c r="G51" s="78">
        <f t="shared" si="14"/>
        <v>4</v>
      </c>
    </row>
    <row r="52" spans="1:7">
      <c r="A52" s="74" t="s">
        <v>77</v>
      </c>
      <c r="B52" s="76">
        <v>3</v>
      </c>
      <c r="C52" s="77">
        <v>3968000</v>
      </c>
      <c r="D52" s="23">
        <f>B52/$B$56</f>
        <v>8.1081081081081086E-2</v>
      </c>
      <c r="E52" s="23">
        <f>C52/$C$56</f>
        <v>0.1731459658699594</v>
      </c>
      <c r="F52" s="78">
        <v>4</v>
      </c>
      <c r="G52" s="78">
        <f t="shared" si="14"/>
        <v>2</v>
      </c>
    </row>
    <row r="53" spans="1:7">
      <c r="A53" s="74" t="s">
        <v>61</v>
      </c>
      <c r="B53" s="76">
        <v>3</v>
      </c>
      <c r="C53" s="77">
        <v>1159950</v>
      </c>
      <c r="D53" s="23">
        <f t="shared" ref="D53" si="15">B53/$B$56</f>
        <v>8.1081081081081086E-2</v>
      </c>
      <c r="E53" s="23">
        <f t="shared" ref="E53" si="16">C53/$C$56</f>
        <v>5.0615086469470619E-2</v>
      </c>
      <c r="F53" s="78">
        <v>4</v>
      </c>
      <c r="G53" s="78">
        <f t="shared" si="14"/>
        <v>5</v>
      </c>
    </row>
    <row r="54" spans="1:7">
      <c r="A54" s="74" t="s">
        <v>154</v>
      </c>
      <c r="B54" s="76">
        <v>3</v>
      </c>
      <c r="C54" s="77">
        <v>871680.28</v>
      </c>
      <c r="D54" s="23">
        <f>B54/$B$56</f>
        <v>8.1081081081081086E-2</v>
      </c>
      <c r="E54" s="23">
        <f>C54/$C$56</f>
        <v>3.8036271171974965E-2</v>
      </c>
      <c r="F54" s="78">
        <v>4</v>
      </c>
      <c r="G54" s="78">
        <f t="shared" si="14"/>
        <v>7</v>
      </c>
    </row>
    <row r="55" spans="1:7">
      <c r="A55" s="74" t="s">
        <v>115</v>
      </c>
      <c r="B55" s="76">
        <v>1</v>
      </c>
      <c r="C55" s="77">
        <v>900000</v>
      </c>
      <c r="D55" s="23">
        <f>B55/$B$56</f>
        <v>2.7027027027027029E-2</v>
      </c>
      <c r="E55" s="23">
        <f>C55/$C$56</f>
        <v>3.9272018468488774E-2</v>
      </c>
      <c r="F55" s="78">
        <v>5</v>
      </c>
      <c r="G55" s="78">
        <f t="shared" si="14"/>
        <v>6</v>
      </c>
    </row>
    <row r="56" spans="1:7">
      <c r="A56" s="60" t="s">
        <v>23</v>
      </c>
      <c r="B56" s="34">
        <f>SUM(B49:B55)</f>
        <v>37</v>
      </c>
      <c r="C56" s="52">
        <f>SUM(C49:C55)</f>
        <v>22917080.280000001</v>
      </c>
      <c r="D56" s="30">
        <f>SUM(D49:D55)</f>
        <v>1.0000000000000002</v>
      </c>
      <c r="E56" s="30">
        <f>SUM(E49:E55)</f>
        <v>1</v>
      </c>
      <c r="F56" s="41"/>
      <c r="G56" s="41"/>
    </row>
    <row r="57" spans="1:7">
      <c r="A57" s="62"/>
      <c r="B57" s="24"/>
      <c r="C57" s="53"/>
      <c r="D57" s="43"/>
      <c r="E57" s="43"/>
      <c r="F57" s="65"/>
      <c r="G57" s="65"/>
    </row>
    <row r="59" spans="1:7">
      <c r="A59" s="141" t="s">
        <v>24</v>
      </c>
      <c r="B59" s="141"/>
      <c r="C59" s="141"/>
    </row>
    <row r="60" spans="1:7">
      <c r="A60" s="63" t="s">
        <v>25</v>
      </c>
    </row>
  </sheetData>
  <sortState ref="A107:C126">
    <sortCondition descending="1" ref="B107"/>
    <sortCondition descending="1" ref="C107"/>
  </sortState>
  <mergeCells count="6">
    <mergeCell ref="A59:C59"/>
    <mergeCell ref="A4:G4"/>
    <mergeCell ref="A17:G17"/>
    <mergeCell ref="A25:G25"/>
    <mergeCell ref="A36:G36"/>
    <mergeCell ref="A46:G46"/>
  </mergeCells>
  <phoneticPr fontId="2" type="noConversion"/>
  <hyperlinks>
    <hyperlink ref="A60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27"/>
  <sheetViews>
    <sheetView workbookViewId="0"/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80" t="s">
        <v>44</v>
      </c>
      <c r="B1" t="s">
        <v>28</v>
      </c>
    </row>
    <row r="2" spans="1:7">
      <c r="A2" s="80" t="s">
        <v>27</v>
      </c>
      <c r="B2" t="s">
        <v>28</v>
      </c>
    </row>
    <row r="4" spans="1:7">
      <c r="D4" s="80" t="s">
        <v>40</v>
      </c>
    </row>
    <row r="5" spans="1:7">
      <c r="A5" s="80" t="s">
        <v>7</v>
      </c>
      <c r="B5" s="80" t="s">
        <v>26</v>
      </c>
      <c r="C5" s="80" t="s">
        <v>31</v>
      </c>
      <c r="D5" t="s">
        <v>8</v>
      </c>
      <c r="E5" t="s">
        <v>9</v>
      </c>
      <c r="F5" t="s">
        <v>30</v>
      </c>
      <c r="G5" t="s">
        <v>45</v>
      </c>
    </row>
    <row r="6" spans="1:7">
      <c r="A6" t="s">
        <v>55</v>
      </c>
      <c r="D6" s="81">
        <v>13</v>
      </c>
      <c r="E6" s="25">
        <v>7279169</v>
      </c>
      <c r="F6" s="9">
        <v>9.9616858237547897E-3</v>
      </c>
      <c r="G6" s="9">
        <v>5.2924007494489595E-3</v>
      </c>
    </row>
    <row r="7" spans="1:7">
      <c r="B7" t="s">
        <v>57</v>
      </c>
      <c r="D7" s="81">
        <v>13</v>
      </c>
      <c r="E7" s="25">
        <v>7279169</v>
      </c>
      <c r="F7" s="9">
        <v>9.9616858237547897E-3</v>
      </c>
      <c r="G7" s="9">
        <v>5.2924007494489595E-3</v>
      </c>
    </row>
    <row r="8" spans="1:7">
      <c r="C8" t="s">
        <v>58</v>
      </c>
      <c r="D8" s="81">
        <v>13</v>
      </c>
      <c r="E8" s="25">
        <v>7279169</v>
      </c>
      <c r="F8" s="9">
        <v>9.9616858237547897E-3</v>
      </c>
      <c r="G8" s="9">
        <v>5.2924007494489595E-3</v>
      </c>
    </row>
    <row r="9" spans="1:7">
      <c r="A9" t="s">
        <v>61</v>
      </c>
      <c r="D9" s="81">
        <v>43</v>
      </c>
      <c r="E9" s="25">
        <v>36384423.25</v>
      </c>
      <c r="F9" s="9">
        <v>3.2950191570881228E-2</v>
      </c>
      <c r="G9" s="9">
        <v>2.6453699436923109E-2</v>
      </c>
    </row>
    <row r="10" spans="1:7">
      <c r="B10" t="s">
        <v>63</v>
      </c>
      <c r="D10" s="81">
        <v>10</v>
      </c>
      <c r="E10" s="25">
        <v>10798646.25</v>
      </c>
      <c r="F10" s="9">
        <v>7.6628352490421452E-3</v>
      </c>
      <c r="G10" s="9">
        <v>7.8512758127382669E-3</v>
      </c>
    </row>
    <row r="11" spans="1:7">
      <c r="C11" t="s">
        <v>64</v>
      </c>
      <c r="D11" s="81">
        <v>3</v>
      </c>
      <c r="E11" s="25">
        <v>1164000</v>
      </c>
      <c r="F11" s="9">
        <v>2.2988505747126436E-3</v>
      </c>
      <c r="G11" s="9">
        <v>8.46299141063848E-4</v>
      </c>
    </row>
    <row r="12" spans="1:7">
      <c r="C12" t="s">
        <v>68</v>
      </c>
      <c r="D12" s="81">
        <v>2</v>
      </c>
      <c r="E12" s="25">
        <v>1000000</v>
      </c>
      <c r="F12" s="9">
        <v>1.5325670498084292E-3</v>
      </c>
      <c r="G12" s="9">
        <v>7.2706111775244677E-4</v>
      </c>
    </row>
    <row r="13" spans="1:7">
      <c r="C13" t="s">
        <v>70</v>
      </c>
      <c r="D13" s="81">
        <v>5</v>
      </c>
      <c r="E13" s="25">
        <v>8634646.25</v>
      </c>
      <c r="F13" s="9">
        <v>3.8314176245210726E-3</v>
      </c>
      <c r="G13" s="9">
        <v>6.2779155539219728E-3</v>
      </c>
    </row>
    <row r="14" spans="1:7">
      <c r="B14" t="s">
        <v>66</v>
      </c>
      <c r="D14" s="81">
        <v>31</v>
      </c>
      <c r="E14" s="25">
        <v>24711777</v>
      </c>
      <c r="F14" s="9">
        <v>2.375478927203065E-2</v>
      </c>
      <c r="G14" s="9">
        <v>1.7966972207269206E-2</v>
      </c>
    </row>
    <row r="15" spans="1:7">
      <c r="C15" t="s">
        <v>67</v>
      </c>
      <c r="D15" s="81">
        <v>14</v>
      </c>
      <c r="E15" s="25">
        <v>13752081</v>
      </c>
      <c r="F15" s="9">
        <v>1.0727969348659003E-2</v>
      </c>
      <c r="G15" s="9">
        <v>9.9986033832821855E-3</v>
      </c>
    </row>
    <row r="16" spans="1:7">
      <c r="C16" t="s">
        <v>69</v>
      </c>
      <c r="D16" s="81">
        <v>8</v>
      </c>
      <c r="E16" s="25">
        <v>5619696</v>
      </c>
      <c r="F16" s="9">
        <v>6.1302681992337167E-3</v>
      </c>
      <c r="G16" s="9">
        <v>4.0858624551889542E-3</v>
      </c>
    </row>
    <row r="17" spans="1:7">
      <c r="C17" t="s">
        <v>71</v>
      </c>
      <c r="D17" s="81">
        <v>9</v>
      </c>
      <c r="E17" s="25">
        <v>5340000</v>
      </c>
      <c r="F17" s="9">
        <v>6.8965517241379309E-3</v>
      </c>
      <c r="G17" s="9">
        <v>3.8825063687980654E-3</v>
      </c>
    </row>
    <row r="18" spans="1:7">
      <c r="B18" t="s">
        <v>74</v>
      </c>
      <c r="D18" s="81">
        <v>2</v>
      </c>
      <c r="E18" s="25">
        <v>874000</v>
      </c>
      <c r="F18" s="9">
        <v>1.5325670498084292E-3</v>
      </c>
      <c r="G18" s="9">
        <v>6.354514169156385E-4</v>
      </c>
    </row>
    <row r="19" spans="1:7">
      <c r="C19" t="s">
        <v>75</v>
      </c>
      <c r="D19" s="81">
        <v>2</v>
      </c>
      <c r="E19" s="25">
        <v>874000</v>
      </c>
      <c r="F19" s="9">
        <v>1.5325670498084292E-3</v>
      </c>
      <c r="G19" s="9">
        <v>6.354514169156385E-4</v>
      </c>
    </row>
    <row r="20" spans="1:7">
      <c r="A20" t="s">
        <v>77</v>
      </c>
      <c r="D20" s="81">
        <v>199</v>
      </c>
      <c r="E20" s="25">
        <v>268176665</v>
      </c>
      <c r="F20" s="9">
        <v>0.15249042145593869</v>
      </c>
      <c r="G20" s="9">
        <v>0.19498082581002346</v>
      </c>
    </row>
    <row r="21" spans="1:7">
      <c r="B21" t="s">
        <v>63</v>
      </c>
      <c r="D21" s="81">
        <v>29</v>
      </c>
      <c r="E21" s="25">
        <v>40457479</v>
      </c>
      <c r="F21" s="9">
        <v>2.2222222222222223E-2</v>
      </c>
      <c r="G21" s="9">
        <v>2.9415059903186141E-2</v>
      </c>
    </row>
    <row r="22" spans="1:7">
      <c r="C22" t="s">
        <v>79</v>
      </c>
      <c r="D22" s="81">
        <v>17</v>
      </c>
      <c r="E22" s="25">
        <v>11874979</v>
      </c>
      <c r="F22" s="9">
        <v>1.3026819923371647E-2</v>
      </c>
      <c r="G22" s="9">
        <v>8.6338355050268323E-3</v>
      </c>
    </row>
    <row r="23" spans="1:7">
      <c r="C23" t="s">
        <v>81</v>
      </c>
      <c r="D23" s="81">
        <v>6</v>
      </c>
      <c r="E23" s="25">
        <v>4002500</v>
      </c>
      <c r="F23" s="9">
        <v>4.5977011494252873E-3</v>
      </c>
      <c r="G23" s="9">
        <v>2.910062123804168E-3</v>
      </c>
    </row>
    <row r="24" spans="1:7">
      <c r="C24" t="s">
        <v>87</v>
      </c>
      <c r="D24" s="81">
        <v>3</v>
      </c>
      <c r="E24" s="25">
        <v>4325000</v>
      </c>
      <c r="F24" s="9">
        <v>2.2988505747126436E-3</v>
      </c>
      <c r="G24" s="9">
        <v>3.1445393342793321E-3</v>
      </c>
    </row>
    <row r="25" spans="1:7">
      <c r="C25" t="s">
        <v>91</v>
      </c>
      <c r="D25" s="81">
        <v>2</v>
      </c>
      <c r="E25" s="25">
        <v>19825000</v>
      </c>
      <c r="F25" s="9">
        <v>1.5325670498084292E-3</v>
      </c>
      <c r="G25" s="9">
        <v>1.4413986659442256E-2</v>
      </c>
    </row>
    <row r="26" spans="1:7">
      <c r="C26" t="s">
        <v>92</v>
      </c>
      <c r="D26" s="81">
        <v>1</v>
      </c>
      <c r="E26" s="25">
        <v>430000</v>
      </c>
      <c r="F26" s="9">
        <v>7.6628352490421458E-4</v>
      </c>
      <c r="G26" s="9">
        <v>3.1263628063355207E-4</v>
      </c>
    </row>
    <row r="27" spans="1:7">
      <c r="B27" t="s">
        <v>74</v>
      </c>
      <c r="D27" s="81">
        <v>157</v>
      </c>
      <c r="E27" s="25">
        <v>210184046</v>
      </c>
      <c r="F27" s="9">
        <v>0.12030651340996168</v>
      </c>
      <c r="G27" s="9">
        <v>0.15281664741849169</v>
      </c>
    </row>
    <row r="28" spans="1:7">
      <c r="C28" t="s">
        <v>80</v>
      </c>
      <c r="D28" s="81">
        <v>157</v>
      </c>
      <c r="E28" s="25">
        <v>210184046</v>
      </c>
      <c r="F28" s="9">
        <v>0.12030651340996168</v>
      </c>
      <c r="G28" s="9">
        <v>0.15281664741849169</v>
      </c>
    </row>
    <row r="29" spans="1:7">
      <c r="B29" t="s">
        <v>82</v>
      </c>
      <c r="D29" s="81">
        <v>1</v>
      </c>
      <c r="E29" s="25">
        <v>620000</v>
      </c>
      <c r="F29" s="9">
        <v>7.6628352490421458E-4</v>
      </c>
      <c r="G29" s="9">
        <v>4.5077789300651696E-4</v>
      </c>
    </row>
    <row r="30" spans="1:7">
      <c r="C30" t="s">
        <v>79</v>
      </c>
      <c r="D30" s="81">
        <v>1</v>
      </c>
      <c r="E30" s="25">
        <v>620000</v>
      </c>
      <c r="F30" s="9">
        <v>7.6628352490421458E-4</v>
      </c>
      <c r="G30" s="9">
        <v>4.5077789300651696E-4</v>
      </c>
    </row>
    <row r="31" spans="1:7">
      <c r="B31" t="s">
        <v>84</v>
      </c>
      <c r="D31" s="81">
        <v>10</v>
      </c>
      <c r="E31" s="25">
        <v>11625000</v>
      </c>
      <c r="F31" s="9">
        <v>7.6628352490421452E-3</v>
      </c>
      <c r="G31" s="9">
        <v>8.4520854938721929E-3</v>
      </c>
    </row>
    <row r="32" spans="1:7">
      <c r="C32" t="s">
        <v>85</v>
      </c>
      <c r="D32" s="81">
        <v>10</v>
      </c>
      <c r="E32" s="25">
        <v>11625000</v>
      </c>
      <c r="F32" s="9">
        <v>7.6628352490421452E-3</v>
      </c>
      <c r="G32" s="9">
        <v>8.4520854938721929E-3</v>
      </c>
    </row>
    <row r="33" spans="1:7">
      <c r="B33" t="s">
        <v>88</v>
      </c>
      <c r="D33" s="81">
        <v>1</v>
      </c>
      <c r="E33" s="25">
        <v>540140</v>
      </c>
      <c r="F33" s="9">
        <v>7.6628352490421458E-4</v>
      </c>
      <c r="G33" s="9">
        <v>3.927147921428066E-4</v>
      </c>
    </row>
    <row r="34" spans="1:7">
      <c r="C34" t="s">
        <v>89</v>
      </c>
      <c r="D34" s="81">
        <v>1</v>
      </c>
      <c r="E34" s="25">
        <v>540140</v>
      </c>
      <c r="F34" s="9">
        <v>7.6628352490421458E-4</v>
      </c>
      <c r="G34" s="9">
        <v>3.927147921428066E-4</v>
      </c>
    </row>
    <row r="35" spans="1:7">
      <c r="B35" t="s">
        <v>90</v>
      </c>
      <c r="D35" s="81">
        <v>1</v>
      </c>
      <c r="E35" s="25">
        <v>4750000</v>
      </c>
      <c r="F35" s="9">
        <v>7.6628352490421458E-4</v>
      </c>
      <c r="G35" s="9">
        <v>3.453540309324122E-3</v>
      </c>
    </row>
    <row r="36" spans="1:7">
      <c r="C36" t="s">
        <v>89</v>
      </c>
      <c r="D36" s="81">
        <v>1</v>
      </c>
      <c r="E36" s="25">
        <v>4750000</v>
      </c>
      <c r="F36" s="9">
        <v>7.6628352490421458E-4</v>
      </c>
      <c r="G36" s="9">
        <v>3.453540309324122E-3</v>
      </c>
    </row>
    <row r="37" spans="1:7">
      <c r="A37" t="s">
        <v>93</v>
      </c>
      <c r="D37" s="81">
        <v>513</v>
      </c>
      <c r="E37" s="25">
        <v>470632845.88999999</v>
      </c>
      <c r="F37" s="9">
        <v>0.39310344827586208</v>
      </c>
      <c r="G37" s="9">
        <v>0.34217884298379841</v>
      </c>
    </row>
    <row r="38" spans="1:7">
      <c r="B38" t="s">
        <v>66</v>
      </c>
      <c r="D38" s="81">
        <v>17</v>
      </c>
      <c r="E38" s="25">
        <v>10034500</v>
      </c>
      <c r="F38" s="9">
        <v>1.3026819923371647E-2</v>
      </c>
      <c r="G38" s="9">
        <v>7.2956947860869266E-3</v>
      </c>
    </row>
    <row r="39" spans="1:7">
      <c r="C39" t="s">
        <v>105</v>
      </c>
      <c r="D39" s="81">
        <v>13</v>
      </c>
      <c r="E39" s="25">
        <v>7854500</v>
      </c>
      <c r="F39" s="9">
        <v>9.9616858237547897E-3</v>
      </c>
      <c r="G39" s="9">
        <v>5.710701549386593E-3</v>
      </c>
    </row>
    <row r="40" spans="1:7">
      <c r="C40" t="s">
        <v>109</v>
      </c>
      <c r="D40" s="81">
        <v>4</v>
      </c>
      <c r="E40" s="25">
        <v>2180000</v>
      </c>
      <c r="F40" s="9">
        <v>3.0651340996168583E-3</v>
      </c>
      <c r="G40" s="9">
        <v>1.5849932367003338E-3</v>
      </c>
    </row>
    <row r="41" spans="1:7">
      <c r="B41" t="s">
        <v>95</v>
      </c>
      <c r="D41" s="81">
        <v>243</v>
      </c>
      <c r="E41" s="25">
        <v>178405969.88999999</v>
      </c>
      <c r="F41" s="9">
        <v>0.18620689655172415</v>
      </c>
      <c r="G41" s="9">
        <v>0.12971204388193275</v>
      </c>
    </row>
    <row r="42" spans="1:7">
      <c r="C42" t="s">
        <v>96</v>
      </c>
      <c r="D42" s="81">
        <v>243</v>
      </c>
      <c r="E42" s="25">
        <v>178405969.88999999</v>
      </c>
      <c r="F42" s="9">
        <v>0.18620689655172415</v>
      </c>
      <c r="G42" s="9">
        <v>0.12971204388193275</v>
      </c>
    </row>
    <row r="43" spans="1:7">
      <c r="B43" t="s">
        <v>97</v>
      </c>
      <c r="D43" s="81">
        <v>138</v>
      </c>
      <c r="E43" s="25">
        <v>86268113</v>
      </c>
      <c r="F43" s="9">
        <v>0.10574712643678161</v>
      </c>
      <c r="G43" s="9">
        <v>6.2722190664174379E-2</v>
      </c>
    </row>
    <row r="44" spans="1:7">
      <c r="C44" t="s">
        <v>98</v>
      </c>
      <c r="D44" s="81">
        <v>108</v>
      </c>
      <c r="E44" s="25">
        <v>63235713</v>
      </c>
      <c r="F44" s="9">
        <v>8.2758620689655171E-2</v>
      </c>
      <c r="G44" s="9">
        <v>4.5976228175652924E-2</v>
      </c>
    </row>
    <row r="45" spans="1:7">
      <c r="C45" t="s">
        <v>101</v>
      </c>
      <c r="D45" s="81">
        <v>17</v>
      </c>
      <c r="E45" s="25">
        <v>10443400</v>
      </c>
      <c r="F45" s="9">
        <v>1.3026819923371647E-2</v>
      </c>
      <c r="G45" s="9">
        <v>7.5929900771359018E-3</v>
      </c>
    </row>
    <row r="46" spans="1:7">
      <c r="C46" t="s">
        <v>104</v>
      </c>
      <c r="D46" s="81">
        <v>5</v>
      </c>
      <c r="E46" s="25">
        <v>4779000</v>
      </c>
      <c r="F46" s="9">
        <v>3.8314176245210726E-3</v>
      </c>
      <c r="G46" s="9">
        <v>3.4746250817389432E-3</v>
      </c>
    </row>
    <row r="47" spans="1:7">
      <c r="C47" t="s">
        <v>106</v>
      </c>
      <c r="D47" s="81">
        <v>7</v>
      </c>
      <c r="E47" s="25">
        <v>6010000</v>
      </c>
      <c r="F47" s="9">
        <v>5.3639846743295016E-3</v>
      </c>
      <c r="G47" s="9">
        <v>4.369637317692205E-3</v>
      </c>
    </row>
    <row r="48" spans="1:7">
      <c r="C48" t="s">
        <v>110</v>
      </c>
      <c r="D48" s="81">
        <v>1</v>
      </c>
      <c r="E48" s="25">
        <v>1800000</v>
      </c>
      <c r="F48" s="9">
        <v>7.6628352490421458E-4</v>
      </c>
      <c r="G48" s="9">
        <v>1.3087100119544041E-3</v>
      </c>
    </row>
    <row r="49" spans="1:7">
      <c r="B49" t="s">
        <v>99</v>
      </c>
      <c r="D49" s="81">
        <v>13</v>
      </c>
      <c r="E49" s="25">
        <v>25154500</v>
      </c>
      <c r="F49" s="9">
        <v>9.9616858237547897E-3</v>
      </c>
      <c r="G49" s="9">
        <v>1.828885888650392E-2</v>
      </c>
    </row>
    <row r="50" spans="1:7">
      <c r="C50" t="s">
        <v>100</v>
      </c>
      <c r="D50" s="81">
        <v>13</v>
      </c>
      <c r="E50" s="25">
        <v>25154500</v>
      </c>
      <c r="F50" s="9">
        <v>9.9616858237547897E-3</v>
      </c>
      <c r="G50" s="9">
        <v>1.828885888650392E-2</v>
      </c>
    </row>
    <row r="51" spans="1:7">
      <c r="B51" t="s">
        <v>102</v>
      </c>
      <c r="D51" s="81">
        <v>96</v>
      </c>
      <c r="E51" s="25">
        <v>162766763</v>
      </c>
      <c r="F51" s="9">
        <v>7.3563218390804597E-2</v>
      </c>
      <c r="G51" s="9">
        <v>0.11834138463972758</v>
      </c>
    </row>
    <row r="52" spans="1:7">
      <c r="C52" t="s">
        <v>103</v>
      </c>
      <c r="D52" s="81">
        <v>96</v>
      </c>
      <c r="E52" s="25">
        <v>162766763</v>
      </c>
      <c r="F52" s="9">
        <v>7.3563218390804597E-2</v>
      </c>
      <c r="G52" s="9">
        <v>0.11834138463972758</v>
      </c>
    </row>
    <row r="53" spans="1:7">
      <c r="B53" t="s">
        <v>107</v>
      </c>
      <c r="D53" s="81">
        <v>6</v>
      </c>
      <c r="E53" s="25">
        <v>8003000</v>
      </c>
      <c r="F53" s="9">
        <v>4.5977011494252873E-3</v>
      </c>
      <c r="G53" s="9">
        <v>5.8186701253728317E-3</v>
      </c>
    </row>
    <row r="54" spans="1:7">
      <c r="C54" t="s">
        <v>108</v>
      </c>
      <c r="D54" s="81">
        <v>6</v>
      </c>
      <c r="E54" s="25">
        <v>8003000</v>
      </c>
      <c r="F54" s="9">
        <v>4.5977011494252873E-3</v>
      </c>
      <c r="G54" s="9">
        <v>5.8186701253728317E-3</v>
      </c>
    </row>
    <row r="55" spans="1:7">
      <c r="A55" t="s">
        <v>111</v>
      </c>
      <c r="D55" s="81">
        <v>10</v>
      </c>
      <c r="E55" s="25">
        <v>5025300</v>
      </c>
      <c r="F55" s="9">
        <v>7.6628352490421452E-3</v>
      </c>
      <c r="G55" s="9">
        <v>3.6537002350413707E-3</v>
      </c>
    </row>
    <row r="56" spans="1:7">
      <c r="B56" t="s">
        <v>113</v>
      </c>
      <c r="D56" s="81">
        <v>10</v>
      </c>
      <c r="E56" s="25">
        <v>5025300</v>
      </c>
      <c r="F56" s="9">
        <v>7.6628352490421452E-3</v>
      </c>
      <c r="G56" s="9">
        <v>3.6537002350413707E-3</v>
      </c>
    </row>
    <row r="57" spans="1:7">
      <c r="C57" t="s">
        <v>114</v>
      </c>
      <c r="D57" s="81">
        <v>10</v>
      </c>
      <c r="E57" s="25">
        <v>5025300</v>
      </c>
      <c r="F57" s="9">
        <v>7.6628352490421452E-3</v>
      </c>
      <c r="G57" s="9">
        <v>3.6537002350413707E-3</v>
      </c>
    </row>
    <row r="58" spans="1:7">
      <c r="A58" t="s">
        <v>115</v>
      </c>
      <c r="D58" s="81">
        <v>124</v>
      </c>
      <c r="E58" s="25">
        <v>209050895</v>
      </c>
      <c r="F58" s="9">
        <v>9.5019157088122599E-2</v>
      </c>
      <c r="G58" s="9">
        <v>0.15199277738584938</v>
      </c>
    </row>
    <row r="59" spans="1:7">
      <c r="B59" t="s">
        <v>66</v>
      </c>
      <c r="D59" s="81">
        <v>4</v>
      </c>
      <c r="E59" s="25">
        <v>1921000</v>
      </c>
      <c r="F59" s="9">
        <v>3.0651340996168583E-3</v>
      </c>
      <c r="G59" s="9">
        <v>1.3966844072024502E-3</v>
      </c>
    </row>
    <row r="60" spans="1:7">
      <c r="C60" t="s">
        <v>118</v>
      </c>
      <c r="D60" s="81">
        <v>4</v>
      </c>
      <c r="E60" s="25">
        <v>1921000</v>
      </c>
      <c r="F60" s="9">
        <v>3.0651340996168583E-3</v>
      </c>
      <c r="G60" s="9">
        <v>1.3966844072024502E-3</v>
      </c>
    </row>
    <row r="61" spans="1:7">
      <c r="B61" t="s">
        <v>74</v>
      </c>
      <c r="D61" s="81">
        <v>10</v>
      </c>
      <c r="E61" s="25">
        <v>6034400</v>
      </c>
      <c r="F61" s="9">
        <v>7.6628352490421452E-3</v>
      </c>
      <c r="G61" s="9">
        <v>4.3873776089653647E-3</v>
      </c>
    </row>
    <row r="62" spans="1:7">
      <c r="C62" t="s">
        <v>118</v>
      </c>
      <c r="D62" s="81">
        <v>10</v>
      </c>
      <c r="E62" s="25">
        <v>6034400</v>
      </c>
      <c r="F62" s="9">
        <v>7.6628352490421452E-3</v>
      </c>
      <c r="G62" s="9">
        <v>4.3873776089653647E-3</v>
      </c>
    </row>
    <row r="63" spans="1:7">
      <c r="B63" t="s">
        <v>102</v>
      </c>
      <c r="D63" s="81">
        <v>110</v>
      </c>
      <c r="E63" s="25">
        <v>201095495</v>
      </c>
      <c r="F63" s="9">
        <v>8.4291187739463605E-2</v>
      </c>
      <c r="G63" s="9">
        <v>0.14620871536968155</v>
      </c>
    </row>
    <row r="64" spans="1:7">
      <c r="C64" t="s">
        <v>117</v>
      </c>
      <c r="D64" s="81">
        <v>110</v>
      </c>
      <c r="E64" s="25">
        <v>201095495</v>
      </c>
      <c r="F64" s="9">
        <v>8.4291187739463605E-2</v>
      </c>
      <c r="G64" s="9">
        <v>0.14620871536968155</v>
      </c>
    </row>
    <row r="65" spans="1:7">
      <c r="A65" t="s">
        <v>119</v>
      </c>
      <c r="D65" s="81">
        <v>115</v>
      </c>
      <c r="E65" s="25">
        <v>109473978.46000001</v>
      </c>
      <c r="F65" s="9">
        <v>8.8122605363984668E-2</v>
      </c>
      <c r="G65" s="9">
        <v>7.9594273143934885E-2</v>
      </c>
    </row>
    <row r="66" spans="1:7">
      <c r="B66" t="s">
        <v>63</v>
      </c>
      <c r="D66" s="81">
        <v>17</v>
      </c>
      <c r="E66" s="25">
        <v>47882000</v>
      </c>
      <c r="F66" s="9">
        <v>1.3026819923371647E-2</v>
      </c>
      <c r="G66" s="9">
        <v>3.4813140440222656E-2</v>
      </c>
    </row>
    <row r="67" spans="1:7">
      <c r="C67" t="s">
        <v>68</v>
      </c>
      <c r="D67" s="81">
        <v>2</v>
      </c>
      <c r="E67" s="25">
        <v>2492000</v>
      </c>
      <c r="F67" s="9">
        <v>1.5325670498084292E-3</v>
      </c>
      <c r="G67" s="9">
        <v>1.8118363054390972E-3</v>
      </c>
    </row>
    <row r="68" spans="1:7">
      <c r="C68" t="s">
        <v>92</v>
      </c>
      <c r="D68" s="81">
        <v>1</v>
      </c>
      <c r="E68" s="25">
        <v>642500</v>
      </c>
      <c r="F68" s="9">
        <v>7.6628352490421458E-4</v>
      </c>
      <c r="G68" s="9">
        <v>4.6713676815594705E-4</v>
      </c>
    </row>
    <row r="69" spans="1:7">
      <c r="C69" t="s">
        <v>129</v>
      </c>
      <c r="D69" s="81">
        <v>6</v>
      </c>
      <c r="E69" s="25">
        <v>2199500</v>
      </c>
      <c r="F69" s="9">
        <v>4.5977011494252873E-3</v>
      </c>
      <c r="G69" s="9">
        <v>1.5991709284965067E-3</v>
      </c>
    </row>
    <row r="70" spans="1:7">
      <c r="C70" t="s">
        <v>131</v>
      </c>
      <c r="D70" s="81">
        <v>4</v>
      </c>
      <c r="E70" s="25">
        <v>36640000</v>
      </c>
      <c r="F70" s="9">
        <v>3.0651340996168583E-3</v>
      </c>
      <c r="G70" s="9">
        <v>2.6639519354449647E-2</v>
      </c>
    </row>
    <row r="71" spans="1:7">
      <c r="C71" t="s">
        <v>132</v>
      </c>
      <c r="D71" s="81">
        <v>1</v>
      </c>
      <c r="E71" s="25">
        <v>390000</v>
      </c>
      <c r="F71" s="9">
        <v>7.6628352490421458E-4</v>
      </c>
      <c r="G71" s="9">
        <v>2.8355383592345424E-4</v>
      </c>
    </row>
    <row r="72" spans="1:7">
      <c r="C72" t="s">
        <v>133</v>
      </c>
      <c r="D72" s="81">
        <v>1</v>
      </c>
      <c r="E72" s="25">
        <v>4550000</v>
      </c>
      <c r="F72" s="9">
        <v>7.6628352490421458E-4</v>
      </c>
      <c r="G72" s="9">
        <v>3.3081280857736326E-3</v>
      </c>
    </row>
    <row r="73" spans="1:7">
      <c r="C73" t="s">
        <v>134</v>
      </c>
      <c r="D73" s="81">
        <v>1</v>
      </c>
      <c r="E73" s="25">
        <v>438000</v>
      </c>
      <c r="F73" s="9">
        <v>7.6628352490421458E-4</v>
      </c>
      <c r="G73" s="9">
        <v>3.1845276957557166E-4</v>
      </c>
    </row>
    <row r="74" spans="1:7">
      <c r="C74" t="s">
        <v>135</v>
      </c>
      <c r="D74" s="81">
        <v>1</v>
      </c>
      <c r="E74" s="25">
        <v>530000</v>
      </c>
      <c r="F74" s="9">
        <v>7.6628352490421458E-4</v>
      </c>
      <c r="G74" s="9">
        <v>3.8534239240879675E-4</v>
      </c>
    </row>
    <row r="75" spans="1:7">
      <c r="B75" t="s">
        <v>66</v>
      </c>
      <c r="D75" s="81">
        <v>30</v>
      </c>
      <c r="E75" s="25">
        <v>18672505</v>
      </c>
      <c r="F75" s="9">
        <v>2.2988505747126436E-2</v>
      </c>
      <c r="G75" s="9">
        <v>1.357605235653815E-2</v>
      </c>
    </row>
    <row r="76" spans="1:7">
      <c r="C76" t="s">
        <v>67</v>
      </c>
      <c r="D76" s="81">
        <v>16</v>
      </c>
      <c r="E76" s="25">
        <v>10177000</v>
      </c>
      <c r="F76" s="9">
        <v>1.2260536398467433E-2</v>
      </c>
      <c r="G76" s="9">
        <v>7.3993009953666504E-3</v>
      </c>
    </row>
    <row r="77" spans="1:7">
      <c r="C77" t="s">
        <v>69</v>
      </c>
      <c r="D77" s="81">
        <v>6</v>
      </c>
      <c r="E77" s="25">
        <v>2714600</v>
      </c>
      <c r="F77" s="9">
        <v>4.5977011494252873E-3</v>
      </c>
      <c r="G77" s="9">
        <v>1.9736801102507918E-3</v>
      </c>
    </row>
    <row r="78" spans="1:7">
      <c r="C78" t="s">
        <v>71</v>
      </c>
      <c r="D78" s="81">
        <v>7</v>
      </c>
      <c r="E78" s="25">
        <v>5331905</v>
      </c>
      <c r="F78" s="9">
        <v>5.3639846743295016E-3</v>
      </c>
      <c r="G78" s="9">
        <v>3.8766208090498596E-3</v>
      </c>
    </row>
    <row r="79" spans="1:7">
      <c r="C79" t="s">
        <v>128</v>
      </c>
      <c r="D79" s="81">
        <v>1</v>
      </c>
      <c r="E79" s="25">
        <v>449000</v>
      </c>
      <c r="F79" s="9">
        <v>7.6628352490421458E-4</v>
      </c>
      <c r="G79" s="9">
        <v>3.2645044187084861E-4</v>
      </c>
    </row>
    <row r="80" spans="1:7">
      <c r="B80" t="s">
        <v>95</v>
      </c>
      <c r="D80" s="81">
        <v>42</v>
      </c>
      <c r="E80" s="25">
        <v>22513999</v>
      </c>
      <c r="F80" s="9">
        <v>3.2183908045977011E-2</v>
      </c>
      <c r="G80" s="9">
        <v>1.6369053278017468E-2</v>
      </c>
    </row>
    <row r="81" spans="1:7">
      <c r="C81" t="s">
        <v>121</v>
      </c>
      <c r="D81" s="81">
        <v>9</v>
      </c>
      <c r="E81" s="25">
        <v>6460000</v>
      </c>
      <c r="F81" s="9">
        <v>6.8965517241379309E-3</v>
      </c>
      <c r="G81" s="9">
        <v>4.696814820680806E-3</v>
      </c>
    </row>
    <row r="82" spans="1:7">
      <c r="C82" t="s">
        <v>122</v>
      </c>
      <c r="D82" s="81">
        <v>33</v>
      </c>
      <c r="E82" s="25">
        <v>16053999</v>
      </c>
      <c r="F82" s="9">
        <v>2.528735632183908E-2</v>
      </c>
      <c r="G82" s="9">
        <v>1.1672238457336661E-2</v>
      </c>
    </row>
    <row r="83" spans="1:7">
      <c r="B83" t="s">
        <v>113</v>
      </c>
      <c r="D83" s="81">
        <v>12</v>
      </c>
      <c r="E83" s="25">
        <v>7518000</v>
      </c>
      <c r="F83" s="9">
        <v>9.1954022988505746E-3</v>
      </c>
      <c r="G83" s="9">
        <v>5.4660454832628942E-3</v>
      </c>
    </row>
    <row r="84" spans="1:7">
      <c r="C84" t="s">
        <v>125</v>
      </c>
      <c r="D84" s="81">
        <v>3</v>
      </c>
      <c r="E84" s="25">
        <v>1048000</v>
      </c>
      <c r="F84" s="9">
        <v>2.2988505747126436E-3</v>
      </c>
      <c r="G84" s="9">
        <v>7.619600514045642E-4</v>
      </c>
    </row>
    <row r="85" spans="1:7">
      <c r="C85" t="s">
        <v>126</v>
      </c>
      <c r="D85" s="81">
        <v>5</v>
      </c>
      <c r="E85" s="25">
        <v>4055000</v>
      </c>
      <c r="F85" s="9">
        <v>3.8314176245210726E-3</v>
      </c>
      <c r="G85" s="9">
        <v>2.9482328324861714E-3</v>
      </c>
    </row>
    <row r="86" spans="1:7">
      <c r="C86" t="s">
        <v>136</v>
      </c>
      <c r="D86" s="81">
        <v>4</v>
      </c>
      <c r="E86" s="25">
        <v>2415000</v>
      </c>
      <c r="F86" s="9">
        <v>3.0651340996168583E-3</v>
      </c>
      <c r="G86" s="9">
        <v>1.7558525993721589E-3</v>
      </c>
    </row>
    <row r="87" spans="1:7">
      <c r="B87" t="s">
        <v>123</v>
      </c>
      <c r="D87" s="81">
        <v>13</v>
      </c>
      <c r="E87" s="25">
        <v>12738474.459999999</v>
      </c>
      <c r="F87" s="9">
        <v>9.9616858237547897E-3</v>
      </c>
      <c r="G87" s="9">
        <v>9.2616494793485941E-3</v>
      </c>
    </row>
    <row r="88" spans="1:7">
      <c r="C88" t="s">
        <v>64</v>
      </c>
      <c r="D88" s="81">
        <v>4</v>
      </c>
      <c r="E88" s="25">
        <v>1030000</v>
      </c>
      <c r="F88" s="9">
        <v>3.0651340996168583E-3</v>
      </c>
      <c r="G88" s="9">
        <v>7.4887295128502009E-4</v>
      </c>
    </row>
    <row r="89" spans="1:7">
      <c r="C89" t="s">
        <v>127</v>
      </c>
      <c r="D89" s="81">
        <v>7</v>
      </c>
      <c r="E89" s="25">
        <v>11093474.459999999</v>
      </c>
      <c r="F89" s="9">
        <v>5.3639846743295016E-3</v>
      </c>
      <c r="G89" s="9">
        <v>8.0656339406458191E-3</v>
      </c>
    </row>
    <row r="90" spans="1:7">
      <c r="C90" t="s">
        <v>130</v>
      </c>
      <c r="D90" s="81">
        <v>1</v>
      </c>
      <c r="E90" s="25">
        <v>495000</v>
      </c>
      <c r="F90" s="9">
        <v>7.6628352490421458E-4</v>
      </c>
      <c r="G90" s="9">
        <v>3.5989525328746115E-4</v>
      </c>
    </row>
    <row r="91" spans="1:7">
      <c r="C91" t="s">
        <v>132</v>
      </c>
      <c r="D91" s="81">
        <v>1</v>
      </c>
      <c r="E91" s="25">
        <v>120000</v>
      </c>
      <c r="F91" s="9">
        <v>7.6628352490421458E-4</v>
      </c>
      <c r="G91" s="9">
        <v>8.724733413029361E-5</v>
      </c>
    </row>
    <row r="92" spans="1:7">
      <c r="B92" t="s">
        <v>124</v>
      </c>
      <c r="D92" s="81">
        <v>1</v>
      </c>
      <c r="E92" s="25">
        <v>149000</v>
      </c>
      <c r="F92" s="9">
        <v>7.6628352490421458E-4</v>
      </c>
      <c r="G92" s="9">
        <v>1.0833210654511456E-4</v>
      </c>
    </row>
    <row r="93" spans="1:7">
      <c r="C93" t="s">
        <v>67</v>
      </c>
      <c r="D93" s="81">
        <v>1</v>
      </c>
      <c r="E93" s="25">
        <v>149000</v>
      </c>
      <c r="F93" s="9">
        <v>7.6628352490421458E-4</v>
      </c>
      <c r="G93" s="9">
        <v>1.0833210654511456E-4</v>
      </c>
    </row>
    <row r="94" spans="1:7">
      <c r="A94" t="s">
        <v>137</v>
      </c>
      <c r="D94" s="81">
        <v>1</v>
      </c>
      <c r="E94" s="25">
        <v>31000000</v>
      </c>
      <c r="F94" s="9">
        <v>7.6628352490421458E-4</v>
      </c>
      <c r="G94" s="9">
        <v>2.2538894650325849E-2</v>
      </c>
    </row>
    <row r="95" spans="1:7">
      <c r="B95" t="s">
        <v>139</v>
      </c>
      <c r="D95" s="81">
        <v>1</v>
      </c>
      <c r="E95" s="25">
        <v>31000000</v>
      </c>
      <c r="F95" s="9">
        <v>7.6628352490421458E-4</v>
      </c>
      <c r="G95" s="9">
        <v>2.2538894650325849E-2</v>
      </c>
    </row>
    <row r="96" spans="1:7">
      <c r="C96" t="s">
        <v>89</v>
      </c>
      <c r="D96" s="81">
        <v>1</v>
      </c>
      <c r="E96" s="25">
        <v>31000000</v>
      </c>
      <c r="F96" s="9">
        <v>7.6628352490421458E-4</v>
      </c>
      <c r="G96" s="9">
        <v>2.2538894650325849E-2</v>
      </c>
    </row>
    <row r="97" spans="1:7">
      <c r="A97" t="s">
        <v>140</v>
      </c>
      <c r="D97" s="81">
        <v>222</v>
      </c>
      <c r="E97" s="25">
        <v>179308714.09</v>
      </c>
      <c r="F97" s="9">
        <v>0.17011494252873563</v>
      </c>
      <c r="G97" s="9">
        <v>0.13036839408902931</v>
      </c>
    </row>
    <row r="98" spans="1:7">
      <c r="B98" t="s">
        <v>63</v>
      </c>
      <c r="D98" s="81">
        <v>8</v>
      </c>
      <c r="E98" s="25">
        <v>11270725.629999999</v>
      </c>
      <c r="F98" s="9">
        <v>6.1302681992337167E-3</v>
      </c>
      <c r="G98" s="9">
        <v>8.1945063744289486E-3</v>
      </c>
    </row>
    <row r="99" spans="1:7">
      <c r="C99" t="s">
        <v>130</v>
      </c>
      <c r="D99" s="81">
        <v>1</v>
      </c>
      <c r="E99" s="25">
        <v>1100000</v>
      </c>
      <c r="F99" s="9">
        <v>7.6628352490421458E-4</v>
      </c>
      <c r="G99" s="9">
        <v>7.997672295276914E-4</v>
      </c>
    </row>
    <row r="100" spans="1:7">
      <c r="C100" t="s">
        <v>133</v>
      </c>
      <c r="D100" s="81">
        <v>1</v>
      </c>
      <c r="E100" s="25">
        <v>3000000</v>
      </c>
      <c r="F100" s="9">
        <v>7.6628352490421458E-4</v>
      </c>
      <c r="G100" s="9">
        <v>2.1811833532573402E-3</v>
      </c>
    </row>
    <row r="101" spans="1:7">
      <c r="C101" t="s">
        <v>147</v>
      </c>
      <c r="D101" s="81">
        <v>2</v>
      </c>
      <c r="E101" s="25">
        <v>4875725.63</v>
      </c>
      <c r="F101" s="9">
        <v>1.5325670498084292E-3</v>
      </c>
      <c r="G101" s="9">
        <v>3.5449505264020524E-3</v>
      </c>
    </row>
    <row r="102" spans="1:7">
      <c r="C102" t="s">
        <v>148</v>
      </c>
      <c r="D102" s="81">
        <v>2</v>
      </c>
      <c r="E102" s="25">
        <v>1150000</v>
      </c>
      <c r="F102" s="9">
        <v>1.5325670498084292E-3</v>
      </c>
      <c r="G102" s="9">
        <v>8.3612028541531376E-4</v>
      </c>
    </row>
    <row r="103" spans="1:7">
      <c r="C103" t="s">
        <v>149</v>
      </c>
      <c r="D103" s="81">
        <v>1</v>
      </c>
      <c r="E103" s="25">
        <v>410000</v>
      </c>
      <c r="F103" s="9">
        <v>7.6628352490421458E-4</v>
      </c>
      <c r="G103" s="9">
        <v>2.9809505827850318E-4</v>
      </c>
    </row>
    <row r="104" spans="1:7">
      <c r="C104" t="s">
        <v>152</v>
      </c>
      <c r="D104" s="81">
        <v>1</v>
      </c>
      <c r="E104" s="25">
        <v>735000</v>
      </c>
      <c r="F104" s="9">
        <v>7.6628352490421458E-4</v>
      </c>
      <c r="G104" s="9">
        <v>5.343899215480484E-4</v>
      </c>
    </row>
    <row r="105" spans="1:7">
      <c r="B105" t="s">
        <v>66</v>
      </c>
      <c r="D105" s="81">
        <v>29</v>
      </c>
      <c r="E105" s="25">
        <v>18116000</v>
      </c>
      <c r="F105" s="9">
        <v>2.2222222222222223E-2</v>
      </c>
      <c r="G105" s="9">
        <v>1.3171439209203325E-2</v>
      </c>
    </row>
    <row r="106" spans="1:7">
      <c r="C106" t="s">
        <v>143</v>
      </c>
      <c r="D106" s="81">
        <v>28</v>
      </c>
      <c r="E106" s="25">
        <v>16948000</v>
      </c>
      <c r="F106" s="9">
        <v>2.1455938697318006E-2</v>
      </c>
      <c r="G106" s="9">
        <v>1.2322231823668468E-2</v>
      </c>
    </row>
    <row r="107" spans="1:7">
      <c r="C107" t="s">
        <v>153</v>
      </c>
      <c r="D107" s="81">
        <v>1</v>
      </c>
      <c r="E107" s="25">
        <v>1168000</v>
      </c>
      <c r="F107" s="9">
        <v>7.6628352490421458E-4</v>
      </c>
      <c r="G107" s="9">
        <v>8.4920738553485777E-4</v>
      </c>
    </row>
    <row r="108" spans="1:7">
      <c r="B108" t="s">
        <v>84</v>
      </c>
      <c r="D108" s="81">
        <v>3</v>
      </c>
      <c r="E108" s="25">
        <v>6017000</v>
      </c>
      <c r="F108" s="9">
        <v>2.2988505747126436E-3</v>
      </c>
      <c r="G108" s="9">
        <v>4.3747267455164721E-3</v>
      </c>
    </row>
    <row r="109" spans="1:7">
      <c r="C109" t="s">
        <v>151</v>
      </c>
      <c r="D109" s="81">
        <v>3</v>
      </c>
      <c r="E109" s="25">
        <v>6017000</v>
      </c>
      <c r="F109" s="9">
        <v>2.2988505747126436E-3</v>
      </c>
      <c r="G109" s="9">
        <v>4.3747267455164721E-3</v>
      </c>
    </row>
    <row r="110" spans="1:7">
      <c r="B110" t="s">
        <v>95</v>
      </c>
      <c r="D110" s="81">
        <v>174</v>
      </c>
      <c r="E110" s="25">
        <v>138784988.46000001</v>
      </c>
      <c r="F110" s="9">
        <v>0.13333333333333333</v>
      </c>
      <c r="G110" s="9">
        <v>0.10090516883698802</v>
      </c>
    </row>
    <row r="111" spans="1:7">
      <c r="C111" t="s">
        <v>142</v>
      </c>
      <c r="D111" s="81">
        <v>170</v>
      </c>
      <c r="E111" s="25">
        <v>136399988.46000001</v>
      </c>
      <c r="F111" s="9">
        <v>0.13026819923371646</v>
      </c>
      <c r="G111" s="9">
        <v>9.9171128071148446E-2</v>
      </c>
    </row>
    <row r="112" spans="1:7">
      <c r="C112" t="s">
        <v>144</v>
      </c>
      <c r="D112" s="81">
        <v>4</v>
      </c>
      <c r="E112" s="25">
        <v>2385000</v>
      </c>
      <c r="F112" s="9">
        <v>3.0651340996168583E-3</v>
      </c>
      <c r="G112" s="9">
        <v>1.7340407658395854E-3</v>
      </c>
    </row>
    <row r="113" spans="1:7">
      <c r="B113" t="s">
        <v>113</v>
      </c>
      <c r="D113" s="81">
        <v>4</v>
      </c>
      <c r="E113" s="25">
        <v>2810000</v>
      </c>
      <c r="F113" s="9">
        <v>3.0651340996168583E-3</v>
      </c>
      <c r="G113" s="9">
        <v>2.0430417408843753E-3</v>
      </c>
    </row>
    <row r="114" spans="1:7">
      <c r="C114" t="s">
        <v>150</v>
      </c>
      <c r="D114" s="81">
        <v>4</v>
      </c>
      <c r="E114" s="25">
        <v>2810000</v>
      </c>
      <c r="F114" s="9">
        <v>3.0651340996168583E-3</v>
      </c>
      <c r="G114" s="9">
        <v>2.0430417408843753E-3</v>
      </c>
    </row>
    <row r="115" spans="1:7">
      <c r="B115" t="s">
        <v>145</v>
      </c>
      <c r="D115" s="81">
        <v>4</v>
      </c>
      <c r="E115" s="25">
        <v>2310000</v>
      </c>
      <c r="F115" s="9">
        <v>3.0651340996168583E-3</v>
      </c>
      <c r="G115" s="9">
        <v>1.6795111820081519E-3</v>
      </c>
    </row>
    <row r="116" spans="1:7">
      <c r="C116" t="s">
        <v>146</v>
      </c>
      <c r="D116" s="81">
        <v>4</v>
      </c>
      <c r="E116" s="25">
        <v>2310000</v>
      </c>
      <c r="F116" s="9">
        <v>3.0651340996168583E-3</v>
      </c>
      <c r="G116" s="9">
        <v>1.6795111820081519E-3</v>
      </c>
    </row>
    <row r="117" spans="1:7">
      <c r="A117" t="s">
        <v>154</v>
      </c>
      <c r="D117" s="81">
        <v>64</v>
      </c>
      <c r="E117" s="25">
        <v>58616200</v>
      </c>
      <c r="F117" s="9">
        <v>4.9042145593869733E-2</v>
      </c>
      <c r="G117" s="9">
        <v>4.2617559890400968E-2</v>
      </c>
    </row>
    <row r="118" spans="1:7">
      <c r="B118" t="s">
        <v>74</v>
      </c>
      <c r="D118" s="81">
        <v>52</v>
      </c>
      <c r="E118" s="25">
        <v>51189700</v>
      </c>
      <c r="F118" s="9">
        <v>3.9846743295019159E-2</v>
      </c>
      <c r="G118" s="9">
        <v>3.7218040499412422E-2</v>
      </c>
    </row>
    <row r="119" spans="1:7">
      <c r="C119" t="s">
        <v>130</v>
      </c>
      <c r="D119" s="81">
        <v>1</v>
      </c>
      <c r="E119" s="25">
        <v>816000</v>
      </c>
      <c r="F119" s="9">
        <v>7.6628352490421458E-4</v>
      </c>
      <c r="G119" s="9">
        <v>5.9328187208599649E-4</v>
      </c>
    </row>
    <row r="120" spans="1:7">
      <c r="C120" t="s">
        <v>156</v>
      </c>
      <c r="D120" s="81">
        <v>50</v>
      </c>
      <c r="E120" s="25">
        <v>50148700</v>
      </c>
      <c r="F120" s="9">
        <v>3.8314176245210725E-2</v>
      </c>
      <c r="G120" s="9">
        <v>3.6461169875832124E-2</v>
      </c>
    </row>
    <row r="121" spans="1:7">
      <c r="C121" t="s">
        <v>158</v>
      </c>
      <c r="D121" s="81">
        <v>1</v>
      </c>
      <c r="E121" s="25">
        <v>225000</v>
      </c>
      <c r="F121" s="9">
        <v>7.6628352490421458E-4</v>
      </c>
      <c r="G121" s="9">
        <v>1.6358875149430051E-4</v>
      </c>
    </row>
    <row r="122" spans="1:7">
      <c r="B122" t="s">
        <v>157</v>
      </c>
      <c r="D122" s="81">
        <v>12</v>
      </c>
      <c r="E122" s="25">
        <v>7426500</v>
      </c>
      <c r="F122" s="9">
        <v>9.1954022988505746E-3</v>
      </c>
      <c r="G122" s="9">
        <v>5.3995193909885456E-3</v>
      </c>
    </row>
    <row r="123" spans="1:7">
      <c r="C123" t="s">
        <v>130</v>
      </c>
      <c r="D123" s="81">
        <v>12</v>
      </c>
      <c r="E123" s="25">
        <v>7426500</v>
      </c>
      <c r="F123" s="9">
        <v>9.1954022988505746E-3</v>
      </c>
      <c r="G123" s="9">
        <v>5.3995193909885456E-3</v>
      </c>
    </row>
    <row r="124" spans="1:7">
      <c r="A124" t="s">
        <v>159</v>
      </c>
      <c r="D124" s="81">
        <v>1</v>
      </c>
      <c r="E124" s="25">
        <v>452000</v>
      </c>
      <c r="F124" s="9">
        <v>7.6628352490421458E-4</v>
      </c>
      <c r="G124" s="9">
        <v>3.286316252241059E-4</v>
      </c>
    </row>
    <row r="125" spans="1:7">
      <c r="B125" t="s">
        <v>113</v>
      </c>
      <c r="D125" s="81">
        <v>1</v>
      </c>
      <c r="E125" s="25">
        <v>452000</v>
      </c>
      <c r="F125" s="9">
        <v>7.6628352490421458E-4</v>
      </c>
      <c r="G125" s="9">
        <v>3.286316252241059E-4</v>
      </c>
    </row>
    <row r="126" spans="1:7">
      <c r="C126" t="s">
        <v>161</v>
      </c>
      <c r="D126" s="81">
        <v>1</v>
      </c>
      <c r="E126" s="25">
        <v>452000</v>
      </c>
      <c r="F126" s="9">
        <v>7.6628352490421458E-4</v>
      </c>
      <c r="G126" s="9">
        <v>3.286316252241059E-4</v>
      </c>
    </row>
    <row r="127" spans="1:7">
      <c r="A127" t="s">
        <v>29</v>
      </c>
      <c r="D127" s="81">
        <v>1305</v>
      </c>
      <c r="E127" s="25">
        <v>1375400190.6900003</v>
      </c>
      <c r="F127" s="9">
        <v>1</v>
      </c>
      <c r="G127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357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19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80" t="s">
        <v>1</v>
      </c>
      <c r="B1" t="s">
        <v>28</v>
      </c>
    </row>
    <row r="3" spans="1:6">
      <c r="C3" s="80" t="s">
        <v>40</v>
      </c>
    </row>
    <row r="4" spans="1:6">
      <c r="A4" s="80" t="s">
        <v>39</v>
      </c>
      <c r="B4" s="80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463</v>
      </c>
      <c r="C5" s="81">
        <v>1</v>
      </c>
      <c r="D5" s="25">
        <v>455000</v>
      </c>
      <c r="E5" s="9">
        <v>4.2918454935622317E-3</v>
      </c>
      <c r="F5" s="9">
        <v>1.6464254314183281E-3</v>
      </c>
    </row>
    <row r="6" spans="1:6">
      <c r="B6" t="s">
        <v>140</v>
      </c>
      <c r="C6" s="81">
        <v>1</v>
      </c>
      <c r="D6" s="25">
        <v>455000</v>
      </c>
      <c r="E6" s="9">
        <v>4.2918454935622317E-3</v>
      </c>
      <c r="F6" s="9">
        <v>1.6464254314183281E-3</v>
      </c>
    </row>
    <row r="7" spans="1:6">
      <c r="C7" s="81"/>
      <c r="D7" s="25"/>
      <c r="E7" s="9"/>
      <c r="F7" s="9"/>
    </row>
    <row r="8" spans="1:6">
      <c r="A8" t="s">
        <v>413</v>
      </c>
      <c r="C8" s="81">
        <v>4</v>
      </c>
      <c r="D8" s="25">
        <v>313000</v>
      </c>
      <c r="E8" s="9">
        <v>1.7167381974248927E-2</v>
      </c>
      <c r="F8" s="9">
        <v>1.1325959561185423E-3</v>
      </c>
    </row>
    <row r="9" spans="1:6">
      <c r="B9" t="s">
        <v>140</v>
      </c>
      <c r="C9" s="81">
        <v>4</v>
      </c>
      <c r="D9" s="25">
        <v>313000</v>
      </c>
      <c r="E9" s="9">
        <v>1.7167381974248927E-2</v>
      </c>
      <c r="F9" s="9">
        <v>1.1325959561185423E-3</v>
      </c>
    </row>
    <row r="10" spans="1:6">
      <c r="C10" s="81"/>
      <c r="D10" s="25"/>
      <c r="E10" s="9"/>
      <c r="F10" s="9"/>
    </row>
    <row r="11" spans="1:6">
      <c r="A11" t="s">
        <v>205</v>
      </c>
      <c r="C11" s="81">
        <v>7</v>
      </c>
      <c r="D11" s="25">
        <v>1981000</v>
      </c>
      <c r="E11" s="9">
        <v>3.0042918454935622E-2</v>
      </c>
      <c r="F11" s="9">
        <v>7.1682830321751828E-3</v>
      </c>
    </row>
    <row r="12" spans="1:6">
      <c r="B12" t="s">
        <v>77</v>
      </c>
      <c r="C12" s="81">
        <v>1</v>
      </c>
      <c r="D12" s="25">
        <v>132000</v>
      </c>
      <c r="E12" s="9">
        <v>4.2918454935622317E-3</v>
      </c>
      <c r="F12" s="9">
        <v>4.7764430098289962E-4</v>
      </c>
    </row>
    <row r="13" spans="1:6">
      <c r="B13" t="s">
        <v>93</v>
      </c>
      <c r="C13" s="81">
        <v>3</v>
      </c>
      <c r="D13" s="25">
        <v>560000</v>
      </c>
      <c r="E13" s="9">
        <v>1.2875536480686695E-2</v>
      </c>
      <c r="F13" s="9">
        <v>2.0263697617456345E-3</v>
      </c>
    </row>
    <row r="14" spans="1:6">
      <c r="B14" t="s">
        <v>140</v>
      </c>
      <c r="C14" s="81">
        <v>3</v>
      </c>
      <c r="D14" s="25">
        <v>1289000</v>
      </c>
      <c r="E14" s="9">
        <v>1.2875536480686695E-2</v>
      </c>
      <c r="F14" s="9">
        <v>4.6642689694466489E-3</v>
      </c>
    </row>
    <row r="15" spans="1:6">
      <c r="C15" s="81"/>
      <c r="D15" s="25"/>
      <c r="E15" s="9"/>
      <c r="F15" s="9"/>
    </row>
    <row r="16" spans="1:6">
      <c r="A16" t="s">
        <v>316</v>
      </c>
      <c r="C16" s="81">
        <v>1</v>
      </c>
      <c r="D16" s="25">
        <v>678400</v>
      </c>
      <c r="E16" s="9">
        <v>4.2918454935622317E-3</v>
      </c>
      <c r="F16" s="9">
        <v>2.4548022256575689E-3</v>
      </c>
    </row>
    <row r="17" spans="1:6">
      <c r="B17" t="s">
        <v>93</v>
      </c>
      <c r="C17" s="81">
        <v>1</v>
      </c>
      <c r="D17" s="25">
        <v>678400</v>
      </c>
      <c r="E17" s="9">
        <v>4.2918454935622317E-3</v>
      </c>
      <c r="F17" s="9">
        <v>2.4548022256575689E-3</v>
      </c>
    </row>
    <row r="18" spans="1:6">
      <c r="C18" s="81"/>
      <c r="D18" s="25"/>
      <c r="E18" s="9"/>
      <c r="F18" s="9"/>
    </row>
    <row r="19" spans="1:6">
      <c r="A19" t="s">
        <v>272</v>
      </c>
      <c r="C19" s="81">
        <v>10</v>
      </c>
      <c r="D19" s="25">
        <v>18833900</v>
      </c>
      <c r="E19" s="9">
        <v>4.2918454935622317E-2</v>
      </c>
      <c r="F19" s="9">
        <v>6.8150795456680555E-2</v>
      </c>
    </row>
    <row r="20" spans="1:6">
      <c r="B20" t="s">
        <v>93</v>
      </c>
      <c r="C20" s="81">
        <v>6</v>
      </c>
      <c r="D20" s="25">
        <v>14178900</v>
      </c>
      <c r="E20" s="9">
        <v>2.575107296137339E-2</v>
      </c>
      <c r="F20" s="9">
        <v>5.1306596812169966E-2</v>
      </c>
    </row>
    <row r="21" spans="1:6">
      <c r="B21" t="s">
        <v>140</v>
      </c>
      <c r="C21" s="81">
        <v>1</v>
      </c>
      <c r="D21" s="25">
        <v>2000000</v>
      </c>
      <c r="E21" s="9">
        <v>4.2918454935622317E-3</v>
      </c>
      <c r="F21" s="9">
        <v>7.2370348633772671E-3</v>
      </c>
    </row>
    <row r="22" spans="1:6">
      <c r="B22" t="s">
        <v>119</v>
      </c>
      <c r="C22" s="81">
        <v>2</v>
      </c>
      <c r="D22" s="25">
        <v>655000</v>
      </c>
      <c r="E22" s="9">
        <v>8.5836909871244635E-3</v>
      </c>
      <c r="F22" s="9">
        <v>2.3701289177560547E-3</v>
      </c>
    </row>
    <row r="23" spans="1:6">
      <c r="B23" t="s">
        <v>115</v>
      </c>
      <c r="C23" s="81">
        <v>1</v>
      </c>
      <c r="D23" s="25">
        <v>2000000</v>
      </c>
      <c r="E23" s="9">
        <v>4.2918454935622317E-3</v>
      </c>
      <c r="F23" s="9">
        <v>7.2370348633772671E-3</v>
      </c>
    </row>
    <row r="24" spans="1:6">
      <c r="C24" s="81"/>
      <c r="D24" s="25"/>
      <c r="E24" s="9"/>
      <c r="F24" s="9"/>
    </row>
    <row r="25" spans="1:6">
      <c r="A25" t="s">
        <v>164</v>
      </c>
      <c r="C25" s="81">
        <v>12</v>
      </c>
      <c r="D25" s="25">
        <v>6303524</v>
      </c>
      <c r="E25" s="9">
        <v>5.1502145922746781E-2</v>
      </c>
      <c r="F25" s="9">
        <v>2.280941147506766E-2</v>
      </c>
    </row>
    <row r="26" spans="1:6">
      <c r="B26" t="s">
        <v>93</v>
      </c>
      <c r="C26" s="81">
        <v>7</v>
      </c>
      <c r="D26" s="25">
        <v>4510550</v>
      </c>
      <c r="E26" s="9">
        <v>3.0042918454935622E-2</v>
      </c>
      <c r="F26" s="9">
        <v>1.6321503801503167E-2</v>
      </c>
    </row>
    <row r="27" spans="1:6">
      <c r="B27" t="s">
        <v>119</v>
      </c>
      <c r="C27" s="81">
        <v>1</v>
      </c>
      <c r="D27" s="25">
        <v>135000</v>
      </c>
      <c r="E27" s="9">
        <v>4.2918454935622317E-3</v>
      </c>
      <c r="F27" s="9">
        <v>4.8849985327796552E-4</v>
      </c>
    </row>
    <row r="28" spans="1:6">
      <c r="B28" t="s">
        <v>61</v>
      </c>
      <c r="C28" s="81">
        <v>4</v>
      </c>
      <c r="D28" s="25">
        <v>1657974</v>
      </c>
      <c r="E28" s="9">
        <v>1.7167381974248927E-2</v>
      </c>
      <c r="F28" s="9">
        <v>5.9994078202865305E-3</v>
      </c>
    </row>
    <row r="29" spans="1:6">
      <c r="C29" s="81"/>
      <c r="D29" s="25"/>
      <c r="E29" s="9"/>
      <c r="F29" s="9"/>
    </row>
    <row r="30" spans="1:6">
      <c r="A30" t="s">
        <v>312</v>
      </c>
      <c r="C30" s="81">
        <v>5</v>
      </c>
      <c r="D30" s="25">
        <v>3534100</v>
      </c>
      <c r="E30" s="9">
        <v>2.1459227467811159E-2</v>
      </c>
      <c r="F30" s="9">
        <v>1.2788202455330799E-2</v>
      </c>
    </row>
    <row r="31" spans="1:6">
      <c r="B31" t="s">
        <v>93</v>
      </c>
      <c r="C31" s="81">
        <v>1</v>
      </c>
      <c r="D31" s="25">
        <v>927400</v>
      </c>
      <c r="E31" s="9">
        <v>4.2918454935622317E-3</v>
      </c>
      <c r="F31" s="9">
        <v>3.3558130661480385E-3</v>
      </c>
    </row>
    <row r="32" spans="1:6">
      <c r="B32" t="s">
        <v>140</v>
      </c>
      <c r="C32" s="81">
        <v>1</v>
      </c>
      <c r="D32" s="25">
        <v>62500</v>
      </c>
      <c r="E32" s="9">
        <v>4.2918454935622317E-3</v>
      </c>
      <c r="F32" s="9">
        <v>2.261573394805396E-4</v>
      </c>
    </row>
    <row r="33" spans="1:6">
      <c r="B33" t="s">
        <v>119</v>
      </c>
      <c r="C33" s="81">
        <v>3</v>
      </c>
      <c r="D33" s="25">
        <v>2544200</v>
      </c>
      <c r="E33" s="9">
        <v>1.2875536480686695E-2</v>
      </c>
      <c r="F33" s="9">
        <v>9.2062320497022215E-3</v>
      </c>
    </row>
    <row r="34" spans="1:6">
      <c r="C34" s="81"/>
      <c r="D34" s="25"/>
      <c r="E34" s="9"/>
      <c r="F34" s="9"/>
    </row>
    <row r="35" spans="1:6">
      <c r="A35" t="s">
        <v>345</v>
      </c>
      <c r="C35" s="81">
        <v>1</v>
      </c>
      <c r="D35" s="25">
        <v>300000</v>
      </c>
      <c r="E35" s="9">
        <v>4.2918454935622317E-3</v>
      </c>
      <c r="F35" s="9">
        <v>1.0855552295065899E-3</v>
      </c>
    </row>
    <row r="36" spans="1:6">
      <c r="B36" t="s">
        <v>111</v>
      </c>
      <c r="C36" s="81">
        <v>1</v>
      </c>
      <c r="D36" s="25">
        <v>300000</v>
      </c>
      <c r="E36" s="9">
        <v>4.2918454935622317E-3</v>
      </c>
      <c r="F36" s="9">
        <v>1.0855552295065899E-3</v>
      </c>
    </row>
    <row r="37" spans="1:6">
      <c r="C37" s="81"/>
      <c r="D37" s="25"/>
      <c r="E37" s="9"/>
      <c r="F37" s="9"/>
    </row>
    <row r="38" spans="1:6">
      <c r="A38" t="s">
        <v>314</v>
      </c>
      <c r="C38" s="81">
        <v>1</v>
      </c>
      <c r="D38" s="25">
        <v>815000</v>
      </c>
      <c r="E38" s="9">
        <v>4.2918454935622317E-3</v>
      </c>
      <c r="F38" s="9">
        <v>2.949091706826236E-3</v>
      </c>
    </row>
    <row r="39" spans="1:6">
      <c r="B39" t="s">
        <v>93</v>
      </c>
      <c r="C39" s="81">
        <v>1</v>
      </c>
      <c r="D39" s="25">
        <v>815000</v>
      </c>
      <c r="E39" s="9">
        <v>4.2918454935622317E-3</v>
      </c>
      <c r="F39" s="9">
        <v>2.949091706826236E-3</v>
      </c>
    </row>
    <row r="40" spans="1:6">
      <c r="C40" s="81"/>
      <c r="D40" s="25"/>
      <c r="E40" s="9"/>
      <c r="F40" s="9"/>
    </row>
    <row r="41" spans="1:6">
      <c r="A41" t="s">
        <v>174</v>
      </c>
      <c r="C41" s="81">
        <v>3</v>
      </c>
      <c r="D41" s="25">
        <v>918000</v>
      </c>
      <c r="E41" s="9">
        <v>1.2875536480686695E-2</v>
      </c>
      <c r="F41" s="9">
        <v>3.3217990022901653E-3</v>
      </c>
    </row>
    <row r="42" spans="1:6">
      <c r="B42" t="s">
        <v>140</v>
      </c>
      <c r="C42" s="81">
        <v>1</v>
      </c>
      <c r="D42" s="25">
        <v>380000</v>
      </c>
      <c r="E42" s="9">
        <v>4.2918454935622317E-3</v>
      </c>
      <c r="F42" s="9">
        <v>1.3750366240416808E-3</v>
      </c>
    </row>
    <row r="43" spans="1:6">
      <c r="B43" t="s">
        <v>61</v>
      </c>
      <c r="C43" s="81">
        <v>1</v>
      </c>
      <c r="D43" s="25">
        <v>388000</v>
      </c>
      <c r="E43" s="9">
        <v>4.2918454935622317E-3</v>
      </c>
      <c r="F43" s="9">
        <v>1.4039847634951899E-3</v>
      </c>
    </row>
    <row r="44" spans="1:6">
      <c r="B44" t="s">
        <v>111</v>
      </c>
      <c r="C44" s="81">
        <v>1</v>
      </c>
      <c r="D44" s="25">
        <v>150000</v>
      </c>
      <c r="E44" s="9">
        <v>4.2918454935622317E-3</v>
      </c>
      <c r="F44" s="9">
        <v>5.4277761475329497E-4</v>
      </c>
    </row>
    <row r="45" spans="1:6">
      <c r="C45" s="81"/>
      <c r="D45" s="25"/>
      <c r="E45" s="9"/>
      <c r="F45" s="9"/>
    </row>
    <row r="46" spans="1:6">
      <c r="A46" t="s">
        <v>289</v>
      </c>
      <c r="C46" s="81">
        <v>1</v>
      </c>
      <c r="D46" s="25">
        <v>390000</v>
      </c>
      <c r="E46" s="9">
        <v>4.2918454935622317E-3</v>
      </c>
      <c r="F46" s="9">
        <v>1.411221798358567E-3</v>
      </c>
    </row>
    <row r="47" spans="1:6">
      <c r="B47" t="s">
        <v>93</v>
      </c>
      <c r="C47" s="81">
        <v>1</v>
      </c>
      <c r="D47" s="25">
        <v>390000</v>
      </c>
      <c r="E47" s="9">
        <v>4.2918454935622317E-3</v>
      </c>
      <c r="F47" s="9">
        <v>1.411221798358567E-3</v>
      </c>
    </row>
    <row r="48" spans="1:6">
      <c r="C48" s="81"/>
      <c r="D48" s="25"/>
      <c r="E48" s="9"/>
      <c r="F48" s="9"/>
    </row>
    <row r="49" spans="1:6">
      <c r="A49" t="s">
        <v>358</v>
      </c>
      <c r="C49" s="81">
        <v>1</v>
      </c>
      <c r="D49" s="25">
        <v>5000000</v>
      </c>
      <c r="E49" s="9">
        <v>4.2918454935622317E-3</v>
      </c>
      <c r="F49" s="9">
        <v>1.8092587158443169E-2</v>
      </c>
    </row>
    <row r="50" spans="1:6">
      <c r="B50" t="s">
        <v>115</v>
      </c>
      <c r="C50" s="81">
        <v>1</v>
      </c>
      <c r="D50" s="25">
        <v>5000000</v>
      </c>
      <c r="E50" s="9">
        <v>4.2918454935622317E-3</v>
      </c>
      <c r="F50" s="9">
        <v>1.8092587158443169E-2</v>
      </c>
    </row>
    <row r="51" spans="1:6">
      <c r="C51" s="81"/>
      <c r="D51" s="25"/>
      <c r="E51" s="9"/>
      <c r="F51" s="9"/>
    </row>
    <row r="52" spans="1:6">
      <c r="A52" t="s">
        <v>230</v>
      </c>
      <c r="C52" s="81">
        <v>4</v>
      </c>
      <c r="D52" s="25">
        <v>2394139</v>
      </c>
      <c r="E52" s="9">
        <v>1.7167381974248927E-2</v>
      </c>
      <c r="F52" s="9">
        <v>8.663233705385593E-3</v>
      </c>
    </row>
    <row r="53" spans="1:6">
      <c r="B53" t="s">
        <v>93</v>
      </c>
      <c r="C53" s="81">
        <v>2</v>
      </c>
      <c r="D53" s="25">
        <v>688000</v>
      </c>
      <c r="E53" s="9">
        <v>8.5836909871244635E-3</v>
      </c>
      <c r="F53" s="9">
        <v>2.48953999300178E-3</v>
      </c>
    </row>
    <row r="54" spans="1:6">
      <c r="B54" t="s">
        <v>154</v>
      </c>
      <c r="C54" s="81">
        <v>2</v>
      </c>
      <c r="D54" s="25">
        <v>1706139</v>
      </c>
      <c r="E54" s="9">
        <v>8.5836909871244635E-3</v>
      </c>
      <c r="F54" s="9">
        <v>6.1736937123838135E-3</v>
      </c>
    </row>
    <row r="55" spans="1:6">
      <c r="C55" s="81"/>
      <c r="D55" s="25"/>
      <c r="E55" s="9"/>
      <c r="F55" s="9"/>
    </row>
    <row r="56" spans="1:6">
      <c r="A56" t="s">
        <v>282</v>
      </c>
      <c r="C56" s="81">
        <v>7</v>
      </c>
      <c r="D56" s="25">
        <v>3096704</v>
      </c>
      <c r="E56" s="9">
        <v>3.0042918454935622E-2</v>
      </c>
      <c r="F56" s="9">
        <v>1.1205477404779918E-2</v>
      </c>
    </row>
    <row r="57" spans="1:6">
      <c r="B57" t="s">
        <v>93</v>
      </c>
      <c r="C57" s="81">
        <v>1</v>
      </c>
      <c r="D57" s="25">
        <v>454000</v>
      </c>
      <c r="E57" s="9">
        <v>4.2918454935622317E-3</v>
      </c>
      <c r="F57" s="9">
        <v>1.6428069139866395E-3</v>
      </c>
    </row>
    <row r="58" spans="1:6">
      <c r="B58" t="s">
        <v>140</v>
      </c>
      <c r="C58" s="81">
        <v>2</v>
      </c>
      <c r="D58" s="25">
        <v>1268600</v>
      </c>
      <c r="E58" s="9">
        <v>8.5836909871244635E-3</v>
      </c>
      <c r="F58" s="9">
        <v>4.5904512138402005E-3</v>
      </c>
    </row>
    <row r="59" spans="1:6">
      <c r="B59" t="s">
        <v>119</v>
      </c>
      <c r="C59" s="81">
        <v>3</v>
      </c>
      <c r="D59" s="25">
        <v>1124104</v>
      </c>
      <c r="E59" s="9">
        <v>1.2875536480686695E-2</v>
      </c>
      <c r="F59" s="9">
        <v>4.0675899190309199E-3</v>
      </c>
    </row>
    <row r="60" spans="1:6">
      <c r="B60" t="s">
        <v>115</v>
      </c>
      <c r="C60" s="81">
        <v>1</v>
      </c>
      <c r="D60" s="25">
        <v>250000</v>
      </c>
      <c r="E60" s="9">
        <v>4.2918454935622317E-3</v>
      </c>
      <c r="F60" s="9">
        <v>9.0462935792215838E-4</v>
      </c>
    </row>
    <row r="61" spans="1:6">
      <c r="C61" s="81"/>
      <c r="D61" s="25"/>
      <c r="E61" s="9"/>
      <c r="F61" s="9"/>
    </row>
    <row r="62" spans="1:6">
      <c r="A62" t="s">
        <v>198</v>
      </c>
      <c r="C62" s="81">
        <v>8</v>
      </c>
      <c r="D62" s="25">
        <v>17705000</v>
      </c>
      <c r="E62" s="9">
        <v>3.4334763948497854E-2</v>
      </c>
      <c r="F62" s="9">
        <v>6.406585112804726E-2</v>
      </c>
    </row>
    <row r="63" spans="1:6">
      <c r="B63" t="s">
        <v>77</v>
      </c>
      <c r="C63" s="81">
        <v>1</v>
      </c>
      <c r="D63" s="25">
        <v>375000</v>
      </c>
      <c r="E63" s="9">
        <v>4.2918454935622317E-3</v>
      </c>
      <c r="F63" s="9">
        <v>1.3569440368832375E-3</v>
      </c>
    </row>
    <row r="64" spans="1:6">
      <c r="B64" t="s">
        <v>93</v>
      </c>
      <c r="C64" s="81">
        <v>6</v>
      </c>
      <c r="D64" s="25">
        <v>4260000</v>
      </c>
      <c r="E64" s="9">
        <v>2.575107296137339E-2</v>
      </c>
      <c r="F64" s="9">
        <v>1.5414884258993579E-2</v>
      </c>
    </row>
    <row r="65" spans="1:6">
      <c r="B65" t="s">
        <v>115</v>
      </c>
      <c r="C65" s="81">
        <v>1</v>
      </c>
      <c r="D65" s="25">
        <v>13070000</v>
      </c>
      <c r="E65" s="9">
        <v>4.2918454935622317E-3</v>
      </c>
      <c r="F65" s="9">
        <v>4.7294022832170442E-2</v>
      </c>
    </row>
    <row r="66" spans="1:6">
      <c r="C66" s="81"/>
      <c r="D66" s="25"/>
      <c r="E66" s="9"/>
      <c r="F66" s="9"/>
    </row>
    <row r="67" spans="1:6">
      <c r="A67" t="s">
        <v>331</v>
      </c>
      <c r="C67" s="81">
        <v>1</v>
      </c>
      <c r="D67" s="25">
        <v>335000</v>
      </c>
      <c r="E67" s="9">
        <v>4.2918454935622317E-3</v>
      </c>
      <c r="F67" s="9">
        <v>1.2122033396156921E-3</v>
      </c>
    </row>
    <row r="68" spans="1:6">
      <c r="B68" t="s">
        <v>93</v>
      </c>
      <c r="C68" s="81">
        <v>1</v>
      </c>
      <c r="D68" s="25">
        <v>335000</v>
      </c>
      <c r="E68" s="9">
        <v>4.2918454935622317E-3</v>
      </c>
      <c r="F68" s="9">
        <v>1.2122033396156921E-3</v>
      </c>
    </row>
    <row r="69" spans="1:6">
      <c r="C69" s="81"/>
      <c r="D69" s="25"/>
      <c r="E69" s="9"/>
      <c r="F69" s="9"/>
    </row>
    <row r="70" spans="1:6">
      <c r="A70" t="s">
        <v>167</v>
      </c>
      <c r="C70" s="81">
        <v>34</v>
      </c>
      <c r="D70" s="25">
        <v>11931269</v>
      </c>
      <c r="E70" s="9">
        <v>0.14592274678111589</v>
      </c>
      <c r="F70" s="9">
        <v>4.3173504858666209E-2</v>
      </c>
    </row>
    <row r="71" spans="1:6">
      <c r="B71" t="s">
        <v>77</v>
      </c>
      <c r="C71" s="81">
        <v>8</v>
      </c>
      <c r="D71" s="25">
        <v>1962750</v>
      </c>
      <c r="E71" s="9">
        <v>3.4334763948497854E-2</v>
      </c>
      <c r="F71" s="9">
        <v>7.1022450890468655E-3</v>
      </c>
    </row>
    <row r="72" spans="1:6">
      <c r="B72" t="s">
        <v>93</v>
      </c>
      <c r="C72" s="81">
        <v>4</v>
      </c>
      <c r="D72" s="25">
        <v>898500</v>
      </c>
      <c r="E72" s="9">
        <v>1.7167381974248927E-2</v>
      </c>
      <c r="F72" s="9">
        <v>3.2512379123722369E-3</v>
      </c>
    </row>
    <row r="73" spans="1:6">
      <c r="B73" t="s">
        <v>140</v>
      </c>
      <c r="C73" s="81">
        <v>13</v>
      </c>
      <c r="D73" s="25">
        <v>4685822</v>
      </c>
      <c r="E73" s="9">
        <v>5.5793991416309016E-2</v>
      </c>
      <c r="F73" s="9">
        <v>1.6955728588790096E-2</v>
      </c>
    </row>
    <row r="74" spans="1:6">
      <c r="B74" t="s">
        <v>119</v>
      </c>
      <c r="C74" s="81">
        <v>2</v>
      </c>
      <c r="D74" s="25">
        <v>461500</v>
      </c>
      <c r="E74" s="9">
        <v>8.5836909871244635E-3</v>
      </c>
      <c r="F74" s="9">
        <v>1.6699457947243043E-3</v>
      </c>
    </row>
    <row r="75" spans="1:6">
      <c r="B75" t="s">
        <v>61</v>
      </c>
      <c r="C75" s="81">
        <v>4</v>
      </c>
      <c r="D75" s="25">
        <v>1631697</v>
      </c>
      <c r="E75" s="9">
        <v>1.7167381974248927E-2</v>
      </c>
      <c r="F75" s="9">
        <v>5.9043240377340484E-3</v>
      </c>
    </row>
    <row r="76" spans="1:6">
      <c r="B76" t="s">
        <v>115</v>
      </c>
      <c r="C76" s="81">
        <v>3</v>
      </c>
      <c r="D76" s="25">
        <v>2291000</v>
      </c>
      <c r="E76" s="9">
        <v>1.2875536480686695E-2</v>
      </c>
      <c r="F76" s="9">
        <v>8.2900234359986596E-3</v>
      </c>
    </row>
    <row r="77" spans="1:6">
      <c r="C77" s="81"/>
      <c r="D77" s="25"/>
      <c r="E77" s="9"/>
      <c r="F77" s="9"/>
    </row>
    <row r="78" spans="1:6">
      <c r="A78" t="s">
        <v>170</v>
      </c>
      <c r="C78" s="81">
        <v>1</v>
      </c>
      <c r="D78" s="25">
        <v>194943.08</v>
      </c>
      <c r="E78" s="9">
        <v>4.2918454935622317E-3</v>
      </c>
      <c r="F78" s="9">
        <v>7.054049331670718E-4</v>
      </c>
    </row>
    <row r="79" spans="1:6">
      <c r="B79" t="s">
        <v>61</v>
      </c>
      <c r="C79" s="81">
        <v>1</v>
      </c>
      <c r="D79" s="25">
        <v>194943.08</v>
      </c>
      <c r="E79" s="9">
        <v>4.2918454935622317E-3</v>
      </c>
      <c r="F79" s="9">
        <v>7.054049331670718E-4</v>
      </c>
    </row>
    <row r="80" spans="1:6">
      <c r="C80" s="81"/>
      <c r="D80" s="25"/>
      <c r="E80" s="9"/>
      <c r="F80" s="9"/>
    </row>
    <row r="81" spans="1:6">
      <c r="A81" t="s">
        <v>172</v>
      </c>
      <c r="C81" s="81">
        <v>4</v>
      </c>
      <c r="D81" s="25">
        <v>2030250</v>
      </c>
      <c r="E81" s="9">
        <v>1.7167381974248927E-2</v>
      </c>
      <c r="F81" s="9">
        <v>7.3464950156858482E-3</v>
      </c>
    </row>
    <row r="82" spans="1:6">
      <c r="B82" t="s">
        <v>93</v>
      </c>
      <c r="C82" s="81">
        <v>1</v>
      </c>
      <c r="D82" s="25">
        <v>384000</v>
      </c>
      <c r="E82" s="9">
        <v>4.2918454935622317E-3</v>
      </c>
      <c r="F82" s="9">
        <v>1.3895106937684353E-3</v>
      </c>
    </row>
    <row r="83" spans="1:6">
      <c r="B83" t="s">
        <v>140</v>
      </c>
      <c r="C83" s="81">
        <v>1</v>
      </c>
      <c r="D83" s="25">
        <v>540000</v>
      </c>
      <c r="E83" s="9">
        <v>4.2918454935622317E-3</v>
      </c>
      <c r="F83" s="9">
        <v>1.9539994131118621E-3</v>
      </c>
    </row>
    <row r="84" spans="1:6">
      <c r="B84" t="s">
        <v>119</v>
      </c>
      <c r="C84" s="81">
        <v>1</v>
      </c>
      <c r="D84" s="25">
        <v>761250</v>
      </c>
      <c r="E84" s="9">
        <v>4.2918454935622317E-3</v>
      </c>
      <c r="F84" s="9">
        <v>2.7545963948729722E-3</v>
      </c>
    </row>
    <row r="85" spans="1:6">
      <c r="B85" t="s">
        <v>61</v>
      </c>
      <c r="C85" s="81">
        <v>1</v>
      </c>
      <c r="D85" s="25">
        <v>345000</v>
      </c>
      <c r="E85" s="9">
        <v>4.2918454935622317E-3</v>
      </c>
      <c r="F85" s="9">
        <v>1.2483885139325786E-3</v>
      </c>
    </row>
    <row r="86" spans="1:6">
      <c r="C86" s="81"/>
      <c r="D86" s="25"/>
      <c r="E86" s="9"/>
      <c r="F86" s="9"/>
    </row>
    <row r="87" spans="1:6">
      <c r="A87" t="s">
        <v>178</v>
      </c>
      <c r="C87" s="81">
        <v>2</v>
      </c>
      <c r="D87" s="25">
        <v>670000</v>
      </c>
      <c r="E87" s="9">
        <v>8.5836909871244635E-3</v>
      </c>
      <c r="F87" s="9">
        <v>2.4244066792313843E-3</v>
      </c>
    </row>
    <row r="88" spans="1:6">
      <c r="B88" t="s">
        <v>140</v>
      </c>
      <c r="C88" s="81">
        <v>1</v>
      </c>
      <c r="D88" s="25">
        <v>215000</v>
      </c>
      <c r="E88" s="9">
        <v>4.2918454935622317E-3</v>
      </c>
      <c r="F88" s="9">
        <v>7.7798124781305617E-4</v>
      </c>
    </row>
    <row r="89" spans="1:6">
      <c r="B89" t="s">
        <v>61</v>
      </c>
      <c r="C89" s="81">
        <v>1</v>
      </c>
      <c r="D89" s="25">
        <v>455000</v>
      </c>
      <c r="E89" s="9">
        <v>4.2918454935622317E-3</v>
      </c>
      <c r="F89" s="9">
        <v>1.6464254314183281E-3</v>
      </c>
    </row>
    <row r="90" spans="1:6">
      <c r="C90" s="81"/>
      <c r="D90" s="25"/>
      <c r="E90" s="9"/>
      <c r="F90" s="9"/>
    </row>
    <row r="91" spans="1:6">
      <c r="A91" t="s">
        <v>181</v>
      </c>
      <c r="C91" s="81">
        <v>1</v>
      </c>
      <c r="D91" s="25">
        <v>159950</v>
      </c>
      <c r="E91" s="9">
        <v>4.2918454935622317E-3</v>
      </c>
      <c r="F91" s="9">
        <v>5.7878186319859691E-4</v>
      </c>
    </row>
    <row r="92" spans="1:6">
      <c r="B92" t="s">
        <v>61</v>
      </c>
      <c r="C92" s="81">
        <v>1</v>
      </c>
      <c r="D92" s="25">
        <v>159950</v>
      </c>
      <c r="E92" s="9">
        <v>4.2918454935622317E-3</v>
      </c>
      <c r="F92" s="9">
        <v>5.7878186319859691E-4</v>
      </c>
    </row>
    <row r="93" spans="1:6">
      <c r="C93" s="81"/>
      <c r="D93" s="25"/>
      <c r="E93" s="9"/>
      <c r="F93" s="9"/>
    </row>
    <row r="94" spans="1:6">
      <c r="A94" t="s">
        <v>185</v>
      </c>
      <c r="C94" s="81">
        <v>1</v>
      </c>
      <c r="D94" s="25">
        <v>400000</v>
      </c>
      <c r="E94" s="9">
        <v>4.2918454935622317E-3</v>
      </c>
      <c r="F94" s="9">
        <v>1.4474069726754535E-3</v>
      </c>
    </row>
    <row r="95" spans="1:6">
      <c r="B95" t="s">
        <v>61</v>
      </c>
      <c r="C95" s="81">
        <v>1</v>
      </c>
      <c r="D95" s="25">
        <v>400000</v>
      </c>
      <c r="E95" s="9">
        <v>4.2918454935622317E-3</v>
      </c>
      <c r="F95" s="9">
        <v>1.4474069726754535E-3</v>
      </c>
    </row>
    <row r="96" spans="1:6">
      <c r="C96" s="81"/>
      <c r="D96" s="25"/>
      <c r="E96" s="9"/>
      <c r="F96" s="9"/>
    </row>
    <row r="97" spans="1:6">
      <c r="A97" t="s">
        <v>188</v>
      </c>
      <c r="C97" s="81">
        <v>1</v>
      </c>
      <c r="D97" s="25">
        <v>600000</v>
      </c>
      <c r="E97" s="9">
        <v>4.2918454935622317E-3</v>
      </c>
      <c r="F97" s="9">
        <v>2.1711104590131799E-3</v>
      </c>
    </row>
    <row r="98" spans="1:6">
      <c r="B98" t="s">
        <v>61</v>
      </c>
      <c r="C98" s="81">
        <v>1</v>
      </c>
      <c r="D98" s="25">
        <v>600000</v>
      </c>
      <c r="E98" s="9">
        <v>4.2918454935622317E-3</v>
      </c>
      <c r="F98" s="9">
        <v>2.1711104590131799E-3</v>
      </c>
    </row>
    <row r="99" spans="1:6">
      <c r="C99" s="81"/>
      <c r="D99" s="25"/>
      <c r="E99" s="9"/>
      <c r="F99" s="9"/>
    </row>
    <row r="100" spans="1:6">
      <c r="A100" t="s">
        <v>191</v>
      </c>
      <c r="C100" s="81">
        <v>2</v>
      </c>
      <c r="D100" s="25">
        <v>995850</v>
      </c>
      <c r="E100" s="9">
        <v>8.5836909871244635E-3</v>
      </c>
      <c r="F100" s="9">
        <v>3.6035005843471257E-3</v>
      </c>
    </row>
    <row r="101" spans="1:6">
      <c r="B101" t="s">
        <v>77</v>
      </c>
      <c r="C101" s="81">
        <v>1</v>
      </c>
      <c r="D101" s="25">
        <v>245850</v>
      </c>
      <c r="E101" s="9">
        <v>4.2918454935622317E-3</v>
      </c>
      <c r="F101" s="9">
        <v>8.8961251058065048E-4</v>
      </c>
    </row>
    <row r="102" spans="1:6">
      <c r="B102" t="s">
        <v>115</v>
      </c>
      <c r="C102" s="81">
        <v>1</v>
      </c>
      <c r="D102" s="25">
        <v>750000</v>
      </c>
      <c r="E102" s="9">
        <v>4.2918454935622317E-3</v>
      </c>
      <c r="F102" s="9">
        <v>2.7138880737664749E-3</v>
      </c>
    </row>
    <row r="103" spans="1:6">
      <c r="C103" s="81"/>
      <c r="D103" s="25"/>
      <c r="E103" s="9"/>
      <c r="F103" s="9"/>
    </row>
    <row r="104" spans="1:6">
      <c r="A104" t="s">
        <v>196</v>
      </c>
      <c r="C104" s="81">
        <v>1</v>
      </c>
      <c r="D104" s="25">
        <v>350000</v>
      </c>
      <c r="E104" s="9">
        <v>4.2918454935622317E-3</v>
      </c>
      <c r="F104" s="9">
        <v>1.2664811010910217E-3</v>
      </c>
    </row>
    <row r="105" spans="1:6">
      <c r="B105" t="s">
        <v>77</v>
      </c>
      <c r="C105" s="81">
        <v>1</v>
      </c>
      <c r="D105" s="25">
        <v>350000</v>
      </c>
      <c r="E105" s="9">
        <v>4.2918454935622317E-3</v>
      </c>
      <c r="F105" s="9">
        <v>1.2664811010910217E-3</v>
      </c>
    </row>
    <row r="106" spans="1:6">
      <c r="C106" s="81"/>
      <c r="D106" s="25"/>
      <c r="E106" s="9"/>
      <c r="F106" s="9"/>
    </row>
    <row r="107" spans="1:6">
      <c r="A107" t="s">
        <v>200</v>
      </c>
      <c r="C107" s="81">
        <v>1</v>
      </c>
      <c r="D107" s="25">
        <v>48000</v>
      </c>
      <c r="E107" s="9">
        <v>4.2918454935622317E-3</v>
      </c>
      <c r="F107" s="9">
        <v>1.7368883672105442E-4</v>
      </c>
    </row>
    <row r="108" spans="1:6">
      <c r="B108" t="s">
        <v>77</v>
      </c>
      <c r="C108" s="81">
        <v>1</v>
      </c>
      <c r="D108" s="25">
        <v>48000</v>
      </c>
      <c r="E108" s="9">
        <v>4.2918454935622317E-3</v>
      </c>
      <c r="F108" s="9">
        <v>1.7368883672105442E-4</v>
      </c>
    </row>
    <row r="109" spans="1:6">
      <c r="C109" s="81"/>
      <c r="D109" s="25"/>
      <c r="E109" s="9"/>
      <c r="F109" s="9"/>
    </row>
    <row r="110" spans="1:6">
      <c r="A110" t="s">
        <v>202</v>
      </c>
      <c r="C110" s="81">
        <v>1</v>
      </c>
      <c r="D110" s="25">
        <v>15000000</v>
      </c>
      <c r="E110" s="9">
        <v>4.2918454935622317E-3</v>
      </c>
      <c r="F110" s="9">
        <v>5.4277761475329499E-2</v>
      </c>
    </row>
    <row r="111" spans="1:6">
      <c r="B111" t="s">
        <v>77</v>
      </c>
      <c r="C111" s="81">
        <v>1</v>
      </c>
      <c r="D111" s="25">
        <v>15000000</v>
      </c>
      <c r="E111" s="9">
        <v>4.2918454935622317E-3</v>
      </c>
      <c r="F111" s="9">
        <v>5.4277761475329499E-2</v>
      </c>
    </row>
    <row r="112" spans="1:6">
      <c r="C112" s="81"/>
      <c r="D112" s="25"/>
      <c r="E112" s="9"/>
      <c r="F112" s="9"/>
    </row>
    <row r="113" spans="1:6">
      <c r="A113" t="s">
        <v>208</v>
      </c>
      <c r="C113" s="81">
        <v>1</v>
      </c>
      <c r="D113" s="25">
        <v>1820000</v>
      </c>
      <c r="E113" s="9">
        <v>4.2918454935622317E-3</v>
      </c>
      <c r="F113" s="9">
        <v>6.5857017256733125E-3</v>
      </c>
    </row>
    <row r="114" spans="1:6">
      <c r="B114" t="s">
        <v>77</v>
      </c>
      <c r="C114" s="81">
        <v>1</v>
      </c>
      <c r="D114" s="25">
        <v>1820000</v>
      </c>
      <c r="E114" s="9">
        <v>4.2918454935622317E-3</v>
      </c>
      <c r="F114" s="9">
        <v>6.5857017256733125E-3</v>
      </c>
    </row>
    <row r="115" spans="1:6">
      <c r="C115" s="81"/>
      <c r="D115" s="25"/>
      <c r="E115" s="9"/>
      <c r="F115" s="9"/>
    </row>
    <row r="116" spans="1:6">
      <c r="A116" t="s">
        <v>210</v>
      </c>
      <c r="C116" s="81">
        <v>1</v>
      </c>
      <c r="D116" s="25">
        <v>15000000</v>
      </c>
      <c r="E116" s="9">
        <v>4.2918454935622317E-3</v>
      </c>
      <c r="F116" s="9">
        <v>5.4277761475329499E-2</v>
      </c>
    </row>
    <row r="117" spans="1:6">
      <c r="B117" t="s">
        <v>77</v>
      </c>
      <c r="C117" s="81">
        <v>1</v>
      </c>
      <c r="D117" s="25">
        <v>15000000</v>
      </c>
      <c r="E117" s="9">
        <v>4.2918454935622317E-3</v>
      </c>
      <c r="F117" s="9">
        <v>5.4277761475329499E-2</v>
      </c>
    </row>
    <row r="118" spans="1:6">
      <c r="C118" s="81"/>
      <c r="D118" s="25"/>
      <c r="E118" s="9"/>
      <c r="F118" s="9"/>
    </row>
    <row r="119" spans="1:6">
      <c r="A119" t="s">
        <v>212</v>
      </c>
      <c r="C119" s="81">
        <v>1</v>
      </c>
      <c r="D119" s="25">
        <v>2720000</v>
      </c>
      <c r="E119" s="9">
        <v>4.2918454935622317E-3</v>
      </c>
      <c r="F119" s="9">
        <v>9.8423674141930838E-3</v>
      </c>
    </row>
    <row r="120" spans="1:6">
      <c r="B120" t="s">
        <v>77</v>
      </c>
      <c r="C120" s="81">
        <v>1</v>
      </c>
      <c r="D120" s="25">
        <v>2720000</v>
      </c>
      <c r="E120" s="9">
        <v>4.2918454935622317E-3</v>
      </c>
      <c r="F120" s="9">
        <v>9.8423674141930838E-3</v>
      </c>
    </row>
    <row r="121" spans="1:6">
      <c r="C121" s="81"/>
      <c r="D121" s="25"/>
      <c r="E121" s="9"/>
      <c r="F121" s="9"/>
    </row>
    <row r="122" spans="1:6">
      <c r="A122" t="s">
        <v>214</v>
      </c>
      <c r="C122" s="81">
        <v>1</v>
      </c>
      <c r="D122" s="25">
        <v>1200000</v>
      </c>
      <c r="E122" s="9">
        <v>4.2918454935622317E-3</v>
      </c>
      <c r="F122" s="9">
        <v>4.3422209180263597E-3</v>
      </c>
    </row>
    <row r="123" spans="1:6">
      <c r="B123" t="s">
        <v>77</v>
      </c>
      <c r="C123" s="81">
        <v>1</v>
      </c>
      <c r="D123" s="25">
        <v>1200000</v>
      </c>
      <c r="E123" s="9">
        <v>4.2918454935622317E-3</v>
      </c>
      <c r="F123" s="9">
        <v>4.3422209180263597E-3</v>
      </c>
    </row>
    <row r="124" spans="1:6">
      <c r="C124" s="81"/>
      <c r="D124" s="25"/>
      <c r="E124" s="9"/>
      <c r="F124" s="9"/>
    </row>
    <row r="125" spans="1:6">
      <c r="A125" t="s">
        <v>218</v>
      </c>
      <c r="C125" s="81">
        <v>1</v>
      </c>
      <c r="D125" s="25">
        <v>3442500</v>
      </c>
      <c r="E125" s="9">
        <v>4.2918454935622317E-3</v>
      </c>
      <c r="F125" s="9">
        <v>1.2456746258588121E-2</v>
      </c>
    </row>
    <row r="126" spans="1:6">
      <c r="B126" t="s">
        <v>77</v>
      </c>
      <c r="C126" s="81">
        <v>1</v>
      </c>
      <c r="D126" s="25">
        <v>3442500</v>
      </c>
      <c r="E126" s="9">
        <v>4.2918454935622317E-3</v>
      </c>
      <c r="F126" s="9">
        <v>1.2456746258588121E-2</v>
      </c>
    </row>
    <row r="127" spans="1:6">
      <c r="C127" s="81"/>
      <c r="D127" s="25"/>
      <c r="E127" s="9"/>
      <c r="F127" s="9"/>
    </row>
    <row r="128" spans="1:6">
      <c r="A128" t="s">
        <v>222</v>
      </c>
      <c r="C128" s="81">
        <v>5</v>
      </c>
      <c r="D128" s="25">
        <v>543000</v>
      </c>
      <c r="E128" s="9">
        <v>2.1459227467811159E-2</v>
      </c>
      <c r="F128" s="9">
        <v>1.9648549654069278E-3</v>
      </c>
    </row>
    <row r="129" spans="1:6">
      <c r="B129" t="s">
        <v>77</v>
      </c>
      <c r="C129" s="81">
        <v>1</v>
      </c>
      <c r="D129" s="25">
        <v>150000</v>
      </c>
      <c r="E129" s="9">
        <v>4.2918454935622317E-3</v>
      </c>
      <c r="F129" s="9">
        <v>5.4277761475329497E-4</v>
      </c>
    </row>
    <row r="130" spans="1:6">
      <c r="B130" t="s">
        <v>119</v>
      </c>
      <c r="C130" s="81">
        <v>4</v>
      </c>
      <c r="D130" s="25">
        <v>393000</v>
      </c>
      <c r="E130" s="9">
        <v>1.7167381974248927E-2</v>
      </c>
      <c r="F130" s="9">
        <v>1.422077350653633E-3</v>
      </c>
    </row>
    <row r="131" spans="1:6">
      <c r="C131" s="81"/>
      <c r="D131" s="25"/>
      <c r="E131" s="9"/>
      <c r="F131" s="9"/>
    </row>
    <row r="132" spans="1:6">
      <c r="A132" t="s">
        <v>224</v>
      </c>
      <c r="C132" s="81">
        <v>1</v>
      </c>
      <c r="D132" s="25">
        <v>1050000</v>
      </c>
      <c r="E132" s="9">
        <v>4.2918454935622317E-3</v>
      </c>
      <c r="F132" s="9">
        <v>3.7994433032730651E-3</v>
      </c>
    </row>
    <row r="133" spans="1:6">
      <c r="B133" t="s">
        <v>77</v>
      </c>
      <c r="C133" s="81">
        <v>1</v>
      </c>
      <c r="D133" s="25">
        <v>1050000</v>
      </c>
      <c r="E133" s="9">
        <v>4.2918454935622317E-3</v>
      </c>
      <c r="F133" s="9">
        <v>3.7994433032730651E-3</v>
      </c>
    </row>
    <row r="134" spans="1:6">
      <c r="C134" s="81"/>
      <c r="D134" s="25"/>
      <c r="E134" s="9"/>
      <c r="F134" s="9"/>
    </row>
    <row r="135" spans="1:6">
      <c r="A135" t="s">
        <v>227</v>
      </c>
      <c r="C135" s="81">
        <v>15</v>
      </c>
      <c r="D135" s="25">
        <v>21912000</v>
      </c>
      <c r="E135" s="9">
        <v>6.4377682403433473E-2</v>
      </c>
      <c r="F135" s="9">
        <v>7.9288953963161338E-2</v>
      </c>
    </row>
    <row r="136" spans="1:6">
      <c r="B136" t="s">
        <v>93</v>
      </c>
      <c r="C136" s="81">
        <v>9</v>
      </c>
      <c r="D136" s="25">
        <v>16737000</v>
      </c>
      <c r="E136" s="9">
        <v>3.8626609442060089E-2</v>
      </c>
      <c r="F136" s="9">
        <v>6.0563126254172657E-2</v>
      </c>
    </row>
    <row r="137" spans="1:6">
      <c r="B137" t="s">
        <v>154</v>
      </c>
      <c r="C137" s="81">
        <v>6</v>
      </c>
      <c r="D137" s="25">
        <v>5175000</v>
      </c>
      <c r="E137" s="9">
        <v>2.575107296137339E-2</v>
      </c>
      <c r="F137" s="9">
        <v>1.8725827708988677E-2</v>
      </c>
    </row>
    <row r="138" spans="1:6">
      <c r="C138" s="81"/>
      <c r="D138" s="25"/>
      <c r="E138" s="9"/>
      <c r="F138" s="9"/>
    </row>
    <row r="139" spans="1:6">
      <c r="A139" t="s">
        <v>233</v>
      </c>
      <c r="C139" s="81">
        <v>6</v>
      </c>
      <c r="D139" s="25">
        <v>2423000</v>
      </c>
      <c r="E139" s="9">
        <v>2.575107296137339E-2</v>
      </c>
      <c r="F139" s="9">
        <v>8.7676677369815589E-3</v>
      </c>
    </row>
    <row r="140" spans="1:6">
      <c r="B140" t="s">
        <v>93</v>
      </c>
      <c r="C140" s="81">
        <v>6</v>
      </c>
      <c r="D140" s="25">
        <v>2423000</v>
      </c>
      <c r="E140" s="9">
        <v>2.575107296137339E-2</v>
      </c>
      <c r="F140" s="9">
        <v>8.7676677369815589E-3</v>
      </c>
    </row>
    <row r="141" spans="1:6">
      <c r="C141" s="81"/>
      <c r="D141" s="25"/>
      <c r="E141" s="9"/>
      <c r="F141" s="9"/>
    </row>
    <row r="142" spans="1:6">
      <c r="A142" t="s">
        <v>235</v>
      </c>
      <c r="C142" s="81">
        <v>1</v>
      </c>
      <c r="D142" s="25">
        <v>230000</v>
      </c>
      <c r="E142" s="9">
        <v>4.2918454935622317E-3</v>
      </c>
      <c r="F142" s="9">
        <v>8.3225900928838572E-4</v>
      </c>
    </row>
    <row r="143" spans="1:6">
      <c r="B143" t="s">
        <v>93</v>
      </c>
      <c r="C143" s="81">
        <v>1</v>
      </c>
      <c r="D143" s="25">
        <v>230000</v>
      </c>
      <c r="E143" s="9">
        <v>4.2918454935622317E-3</v>
      </c>
      <c r="F143" s="9">
        <v>8.3225900928838572E-4</v>
      </c>
    </row>
    <row r="144" spans="1:6">
      <c r="C144" s="81"/>
      <c r="D144" s="25"/>
      <c r="E144" s="9"/>
      <c r="F144" s="9"/>
    </row>
    <row r="145" spans="1:6">
      <c r="A145" t="s">
        <v>239</v>
      </c>
      <c r="C145" s="81">
        <v>1</v>
      </c>
      <c r="D145" s="25">
        <v>2686681</v>
      </c>
      <c r="E145" s="9">
        <v>4.2918454935622317E-3</v>
      </c>
      <c r="F145" s="9">
        <v>9.7218020318866494E-3</v>
      </c>
    </row>
    <row r="146" spans="1:6">
      <c r="B146" t="s">
        <v>93</v>
      </c>
      <c r="C146" s="81">
        <v>1</v>
      </c>
      <c r="D146" s="25">
        <v>2686681</v>
      </c>
      <c r="E146" s="9">
        <v>4.2918454935622317E-3</v>
      </c>
      <c r="F146" s="9">
        <v>9.7218020318866494E-3</v>
      </c>
    </row>
    <row r="147" spans="1:6">
      <c r="C147" s="81"/>
      <c r="D147" s="25"/>
      <c r="E147" s="9"/>
      <c r="F147" s="9"/>
    </row>
    <row r="148" spans="1:6">
      <c r="A148" t="s">
        <v>242</v>
      </c>
      <c r="C148" s="81">
        <v>1</v>
      </c>
      <c r="D148" s="25">
        <v>2413000</v>
      </c>
      <c r="E148" s="9">
        <v>4.2918454935622317E-3</v>
      </c>
      <c r="F148" s="9">
        <v>8.7314825626646723E-3</v>
      </c>
    </row>
    <row r="149" spans="1:6">
      <c r="B149" t="s">
        <v>93</v>
      </c>
      <c r="C149" s="81">
        <v>1</v>
      </c>
      <c r="D149" s="25">
        <v>2413000</v>
      </c>
      <c r="E149" s="9">
        <v>4.2918454935622317E-3</v>
      </c>
      <c r="F149" s="9">
        <v>8.7314825626646723E-3</v>
      </c>
    </row>
    <row r="150" spans="1:6">
      <c r="C150" s="81"/>
      <c r="D150" s="25"/>
      <c r="E150" s="9"/>
      <c r="F150" s="9"/>
    </row>
    <row r="151" spans="1:6">
      <c r="A151" t="s">
        <v>247</v>
      </c>
      <c r="C151" s="81">
        <v>3</v>
      </c>
      <c r="D151" s="25">
        <v>1612800</v>
      </c>
      <c r="E151" s="9">
        <v>1.2875536480686695E-2</v>
      </c>
      <c r="F151" s="9">
        <v>5.8359449138274278E-3</v>
      </c>
    </row>
    <row r="152" spans="1:6">
      <c r="B152" t="s">
        <v>93</v>
      </c>
      <c r="C152" s="81">
        <v>3</v>
      </c>
      <c r="D152" s="25">
        <v>1612800</v>
      </c>
      <c r="E152" s="9">
        <v>1.2875536480686695E-2</v>
      </c>
      <c r="F152" s="9">
        <v>5.8359449138274278E-3</v>
      </c>
    </row>
    <row r="153" spans="1:6">
      <c r="C153" s="81"/>
      <c r="D153" s="25"/>
      <c r="E153" s="9"/>
      <c r="F153" s="9"/>
    </row>
    <row r="154" spans="1:6">
      <c r="A154" t="s">
        <v>249</v>
      </c>
      <c r="C154" s="81">
        <v>1</v>
      </c>
      <c r="D154" s="25">
        <v>500000</v>
      </c>
      <c r="E154" s="9">
        <v>4.2918454935622317E-3</v>
      </c>
      <c r="F154" s="9">
        <v>1.8092587158443168E-3</v>
      </c>
    </row>
    <row r="155" spans="1:6">
      <c r="B155" t="s">
        <v>93</v>
      </c>
      <c r="C155" s="81">
        <v>1</v>
      </c>
      <c r="D155" s="25">
        <v>500000</v>
      </c>
      <c r="E155" s="9">
        <v>4.2918454935622317E-3</v>
      </c>
      <c r="F155" s="9">
        <v>1.8092587158443168E-3</v>
      </c>
    </row>
    <row r="156" spans="1:6">
      <c r="C156" s="81"/>
      <c r="D156" s="25"/>
      <c r="E156" s="9"/>
      <c r="F156" s="9"/>
    </row>
    <row r="157" spans="1:6">
      <c r="A157" t="s">
        <v>253</v>
      </c>
      <c r="C157" s="81">
        <v>2</v>
      </c>
      <c r="D157" s="25">
        <v>597000</v>
      </c>
      <c r="E157" s="9">
        <v>8.5836909871244635E-3</v>
      </c>
      <c r="F157" s="9">
        <v>2.1602549067181141E-3</v>
      </c>
    </row>
    <row r="158" spans="1:6">
      <c r="B158" t="s">
        <v>93</v>
      </c>
      <c r="C158" s="81">
        <v>1</v>
      </c>
      <c r="D158" s="25">
        <v>441000</v>
      </c>
      <c r="E158" s="9">
        <v>4.2918454935622317E-3</v>
      </c>
      <c r="F158" s="9">
        <v>1.5957661873746874E-3</v>
      </c>
    </row>
    <row r="159" spans="1:6">
      <c r="B159" t="s">
        <v>119</v>
      </c>
      <c r="C159" s="81">
        <v>1</v>
      </c>
      <c r="D159" s="25">
        <v>156000</v>
      </c>
      <c r="E159" s="9">
        <v>4.2918454935622317E-3</v>
      </c>
      <c r="F159" s="9">
        <v>5.6448871934342676E-4</v>
      </c>
    </row>
    <row r="160" spans="1:6">
      <c r="C160" s="81"/>
      <c r="D160" s="25"/>
      <c r="E160" s="9"/>
      <c r="F160" s="9"/>
    </row>
    <row r="161" spans="1:6">
      <c r="A161" t="s">
        <v>257</v>
      </c>
      <c r="C161" s="81">
        <v>2</v>
      </c>
      <c r="D161" s="25">
        <v>1023280</v>
      </c>
      <c r="E161" s="9">
        <v>8.5836909871244635E-3</v>
      </c>
      <c r="F161" s="9">
        <v>3.7027565174983447E-3</v>
      </c>
    </row>
    <row r="162" spans="1:6">
      <c r="B162" t="s">
        <v>93</v>
      </c>
      <c r="C162" s="81">
        <v>1</v>
      </c>
      <c r="D162" s="25">
        <v>423280</v>
      </c>
      <c r="E162" s="9">
        <v>4.2918454935622317E-3</v>
      </c>
      <c r="F162" s="9">
        <v>1.5316460584851649E-3</v>
      </c>
    </row>
    <row r="163" spans="1:6">
      <c r="B163" t="s">
        <v>140</v>
      </c>
      <c r="C163" s="81">
        <v>1</v>
      </c>
      <c r="D163" s="25">
        <v>600000</v>
      </c>
      <c r="E163" s="9">
        <v>4.2918454935622317E-3</v>
      </c>
      <c r="F163" s="9">
        <v>2.1711104590131799E-3</v>
      </c>
    </row>
    <row r="164" spans="1:6">
      <c r="C164" s="81"/>
      <c r="D164" s="25"/>
      <c r="E164" s="9"/>
      <c r="F164" s="9"/>
    </row>
    <row r="165" spans="1:6">
      <c r="A165" t="s">
        <v>259</v>
      </c>
      <c r="C165" s="81">
        <v>3</v>
      </c>
      <c r="D165" s="25">
        <v>571000</v>
      </c>
      <c r="E165" s="9">
        <v>1.2875536480686695E-2</v>
      </c>
      <c r="F165" s="9">
        <v>2.0661734534942098E-3</v>
      </c>
    </row>
    <row r="166" spans="1:6">
      <c r="B166" t="s">
        <v>93</v>
      </c>
      <c r="C166" s="81">
        <v>1</v>
      </c>
      <c r="D166" s="25">
        <v>50000</v>
      </c>
      <c r="E166" s="9">
        <v>4.2918454935622317E-3</v>
      </c>
      <c r="F166" s="9">
        <v>1.8092587158443168E-4</v>
      </c>
    </row>
    <row r="167" spans="1:6">
      <c r="B167" t="s">
        <v>115</v>
      </c>
      <c r="C167" s="81">
        <v>2</v>
      </c>
      <c r="D167" s="25">
        <v>521000</v>
      </c>
      <c r="E167" s="9">
        <v>8.5836909871244635E-3</v>
      </c>
      <c r="F167" s="9">
        <v>1.885247581909778E-3</v>
      </c>
    </row>
    <row r="168" spans="1:6">
      <c r="C168" s="81"/>
      <c r="D168" s="25"/>
      <c r="E168" s="9"/>
      <c r="F168" s="9"/>
    </row>
    <row r="169" spans="1:6">
      <c r="A169" t="s">
        <v>263</v>
      </c>
      <c r="C169" s="81">
        <v>3</v>
      </c>
      <c r="D169" s="25">
        <v>6525500</v>
      </c>
      <c r="E169" s="9">
        <v>1.2875536480686695E-2</v>
      </c>
      <c r="F169" s="9">
        <v>2.3612635500484178E-2</v>
      </c>
    </row>
    <row r="170" spans="1:6">
      <c r="B170" t="s">
        <v>93</v>
      </c>
      <c r="C170" s="81">
        <v>1</v>
      </c>
      <c r="D170" s="25">
        <v>2047500</v>
      </c>
      <c r="E170" s="9">
        <v>4.2918454935622317E-3</v>
      </c>
      <c r="F170" s="9">
        <v>7.4089144413824765E-3</v>
      </c>
    </row>
    <row r="171" spans="1:6">
      <c r="B171" t="s">
        <v>119</v>
      </c>
      <c r="C171" s="81">
        <v>2</v>
      </c>
      <c r="D171" s="25">
        <v>4478000</v>
      </c>
      <c r="E171" s="9">
        <v>8.5836909871244635E-3</v>
      </c>
      <c r="F171" s="9">
        <v>1.62037210591017E-2</v>
      </c>
    </row>
    <row r="172" spans="1:6">
      <c r="C172" s="81"/>
      <c r="D172" s="25"/>
      <c r="E172" s="9"/>
      <c r="F172" s="9"/>
    </row>
    <row r="173" spans="1:6">
      <c r="A173" t="s">
        <v>266</v>
      </c>
      <c r="C173" s="81">
        <v>1</v>
      </c>
      <c r="D173" s="25">
        <v>5000000</v>
      </c>
      <c r="E173" s="9">
        <v>4.2918454935622317E-3</v>
      </c>
      <c r="F173" s="9">
        <v>1.8092587158443169E-2</v>
      </c>
    </row>
    <row r="174" spans="1:6">
      <c r="B174" t="s">
        <v>93</v>
      </c>
      <c r="C174" s="81">
        <v>1</v>
      </c>
      <c r="D174" s="25">
        <v>5000000</v>
      </c>
      <c r="E174" s="9">
        <v>4.2918454935622317E-3</v>
      </c>
      <c r="F174" s="9">
        <v>1.8092587158443169E-2</v>
      </c>
    </row>
    <row r="175" spans="1:6">
      <c r="C175" s="81"/>
      <c r="D175" s="25"/>
      <c r="E175" s="9"/>
      <c r="F175" s="9"/>
    </row>
    <row r="176" spans="1:6">
      <c r="A176" t="s">
        <v>268</v>
      </c>
      <c r="C176" s="81">
        <v>2</v>
      </c>
      <c r="D176" s="25">
        <v>1970000</v>
      </c>
      <c r="E176" s="9">
        <v>8.5836909871244635E-3</v>
      </c>
      <c r="F176" s="9">
        <v>7.128479340426608E-3</v>
      </c>
    </row>
    <row r="177" spans="1:6">
      <c r="B177" t="s">
        <v>93</v>
      </c>
      <c r="C177" s="81">
        <v>2</v>
      </c>
      <c r="D177" s="25">
        <v>1970000</v>
      </c>
      <c r="E177" s="9">
        <v>8.5836909871244635E-3</v>
      </c>
      <c r="F177" s="9">
        <v>7.128479340426608E-3</v>
      </c>
    </row>
    <row r="178" spans="1:6">
      <c r="C178" s="81"/>
      <c r="D178" s="25"/>
      <c r="E178" s="9"/>
      <c r="F178" s="9"/>
    </row>
    <row r="179" spans="1:6">
      <c r="A179" t="s">
        <v>270</v>
      </c>
      <c r="C179" s="81">
        <v>1</v>
      </c>
      <c r="D179" s="25">
        <v>410500</v>
      </c>
      <c r="E179" s="9">
        <v>4.2918454935622317E-3</v>
      </c>
      <c r="F179" s="9">
        <v>1.485401405708184E-3</v>
      </c>
    </row>
    <row r="180" spans="1:6">
      <c r="B180" t="s">
        <v>93</v>
      </c>
      <c r="C180" s="81">
        <v>1</v>
      </c>
      <c r="D180" s="25">
        <v>410500</v>
      </c>
      <c r="E180" s="9">
        <v>4.2918454935622317E-3</v>
      </c>
      <c r="F180" s="9">
        <v>1.485401405708184E-3</v>
      </c>
    </row>
    <row r="181" spans="1:6">
      <c r="C181" s="81"/>
      <c r="D181" s="25"/>
      <c r="E181" s="9"/>
      <c r="F181" s="9"/>
    </row>
    <row r="182" spans="1:6">
      <c r="A182" t="s">
        <v>275</v>
      </c>
      <c r="C182" s="81">
        <v>2</v>
      </c>
      <c r="D182" s="25">
        <v>460000</v>
      </c>
      <c r="E182" s="9">
        <v>8.5836909871244635E-3</v>
      </c>
      <c r="F182" s="9">
        <v>1.6645180185767714E-3</v>
      </c>
    </row>
    <row r="183" spans="1:6">
      <c r="B183" t="s">
        <v>93</v>
      </c>
      <c r="C183" s="81">
        <v>1</v>
      </c>
      <c r="D183" s="25">
        <v>410000</v>
      </c>
      <c r="E183" s="9">
        <v>4.2918454935622317E-3</v>
      </c>
      <c r="F183" s="9">
        <v>1.4835921469923397E-3</v>
      </c>
    </row>
    <row r="184" spans="1:6">
      <c r="B184" t="s">
        <v>119</v>
      </c>
      <c r="C184" s="81">
        <v>1</v>
      </c>
      <c r="D184" s="25">
        <v>50000</v>
      </c>
      <c r="E184" s="9">
        <v>4.2918454935622317E-3</v>
      </c>
      <c r="F184" s="9">
        <v>1.8092587158443168E-4</v>
      </c>
    </row>
    <row r="185" spans="1:6">
      <c r="C185" s="81"/>
      <c r="D185" s="25"/>
      <c r="E185" s="9"/>
      <c r="F185" s="9"/>
    </row>
    <row r="186" spans="1:6">
      <c r="A186" t="s">
        <v>277</v>
      </c>
      <c r="C186" s="81">
        <v>1</v>
      </c>
      <c r="D186" s="25">
        <v>900000</v>
      </c>
      <c r="E186" s="9">
        <v>4.2918454935622317E-3</v>
      </c>
      <c r="F186" s="9">
        <v>3.25666568851977E-3</v>
      </c>
    </row>
    <row r="187" spans="1:6">
      <c r="B187" t="s">
        <v>93</v>
      </c>
      <c r="C187" s="81">
        <v>1</v>
      </c>
      <c r="D187" s="25">
        <v>900000</v>
      </c>
      <c r="E187" s="9">
        <v>4.2918454935622317E-3</v>
      </c>
      <c r="F187" s="9">
        <v>3.25666568851977E-3</v>
      </c>
    </row>
    <row r="188" spans="1:6">
      <c r="C188" s="81"/>
      <c r="D188" s="25"/>
      <c r="E188" s="9"/>
      <c r="F188" s="9"/>
    </row>
    <row r="189" spans="1:6">
      <c r="A189" t="s">
        <v>279</v>
      </c>
      <c r="C189" s="81">
        <v>1</v>
      </c>
      <c r="D189" s="25">
        <v>399000</v>
      </c>
      <c r="E189" s="9">
        <v>4.2918454935622317E-3</v>
      </c>
      <c r="F189" s="9">
        <v>1.4437884552437647E-3</v>
      </c>
    </row>
    <row r="190" spans="1:6">
      <c r="B190" t="s">
        <v>93</v>
      </c>
      <c r="C190" s="81">
        <v>1</v>
      </c>
      <c r="D190" s="25">
        <v>399000</v>
      </c>
      <c r="E190" s="9">
        <v>4.2918454935622317E-3</v>
      </c>
      <c r="F190" s="9">
        <v>1.4437884552437647E-3</v>
      </c>
    </row>
    <row r="191" spans="1:6">
      <c r="C191" s="81"/>
      <c r="D191" s="25"/>
      <c r="E191" s="9"/>
      <c r="F191" s="9"/>
    </row>
    <row r="192" spans="1:6">
      <c r="A192" t="s">
        <v>285</v>
      </c>
      <c r="C192" s="81">
        <v>1</v>
      </c>
      <c r="D192" s="25">
        <v>2160000</v>
      </c>
      <c r="E192" s="9">
        <v>4.2918454935622317E-3</v>
      </c>
      <c r="F192" s="9">
        <v>7.8159976524474484E-3</v>
      </c>
    </row>
    <row r="193" spans="1:6">
      <c r="B193" t="s">
        <v>93</v>
      </c>
      <c r="C193" s="81">
        <v>1</v>
      </c>
      <c r="D193" s="25">
        <v>2160000</v>
      </c>
      <c r="E193" s="9">
        <v>4.2918454935622317E-3</v>
      </c>
      <c r="F193" s="9">
        <v>7.8159976524474484E-3</v>
      </c>
    </row>
    <row r="194" spans="1:6">
      <c r="C194" s="81"/>
      <c r="D194" s="25"/>
      <c r="E194" s="9"/>
      <c r="F194" s="9"/>
    </row>
    <row r="195" spans="1:6">
      <c r="A195" t="s">
        <v>291</v>
      </c>
      <c r="C195" s="81">
        <v>1</v>
      </c>
      <c r="D195" s="25">
        <v>126150</v>
      </c>
      <c r="E195" s="9">
        <v>4.2918454935622317E-3</v>
      </c>
      <c r="F195" s="9">
        <v>4.5647597400752109E-4</v>
      </c>
    </row>
    <row r="196" spans="1:6">
      <c r="B196" t="s">
        <v>93</v>
      </c>
      <c r="C196" s="81">
        <v>1</v>
      </c>
      <c r="D196" s="25">
        <v>126150</v>
      </c>
      <c r="E196" s="9">
        <v>4.2918454935622317E-3</v>
      </c>
      <c r="F196" s="9">
        <v>4.5647597400752109E-4</v>
      </c>
    </row>
    <row r="197" spans="1:6">
      <c r="C197" s="81"/>
      <c r="D197" s="25"/>
      <c r="E197" s="9"/>
      <c r="F197" s="9"/>
    </row>
    <row r="198" spans="1:6">
      <c r="A198" t="s">
        <v>293</v>
      </c>
      <c r="C198" s="81">
        <v>1</v>
      </c>
      <c r="D198" s="25">
        <v>890500</v>
      </c>
      <c r="E198" s="9">
        <v>4.2918454935622317E-3</v>
      </c>
      <c r="F198" s="9">
        <v>3.2222897729187279E-3</v>
      </c>
    </row>
    <row r="199" spans="1:6">
      <c r="B199" t="s">
        <v>93</v>
      </c>
      <c r="C199" s="81">
        <v>1</v>
      </c>
      <c r="D199" s="25">
        <v>890500</v>
      </c>
      <c r="E199" s="9">
        <v>4.2918454935622317E-3</v>
      </c>
      <c r="F199" s="9">
        <v>3.2222897729187279E-3</v>
      </c>
    </row>
    <row r="200" spans="1:6">
      <c r="C200" s="81"/>
      <c r="D200" s="25"/>
      <c r="E200" s="9"/>
      <c r="F200" s="9"/>
    </row>
    <row r="201" spans="1:6">
      <c r="A201" t="s">
        <v>296</v>
      </c>
      <c r="C201" s="81">
        <v>1</v>
      </c>
      <c r="D201" s="25">
        <v>1944000</v>
      </c>
      <c r="E201" s="9">
        <v>4.2918454935622317E-3</v>
      </c>
      <c r="F201" s="9">
        <v>7.0343978872027032E-3</v>
      </c>
    </row>
    <row r="202" spans="1:6">
      <c r="B202" t="s">
        <v>93</v>
      </c>
      <c r="C202" s="81">
        <v>1</v>
      </c>
      <c r="D202" s="25">
        <v>1944000</v>
      </c>
      <c r="E202" s="9">
        <v>4.2918454935622317E-3</v>
      </c>
      <c r="F202" s="9">
        <v>7.0343978872027032E-3</v>
      </c>
    </row>
    <row r="203" spans="1:6">
      <c r="C203" s="81"/>
      <c r="D203" s="25"/>
      <c r="E203" s="9"/>
      <c r="F203" s="9"/>
    </row>
    <row r="204" spans="1:6">
      <c r="A204" t="s">
        <v>310</v>
      </c>
      <c r="C204" s="81">
        <v>1</v>
      </c>
      <c r="D204" s="25">
        <v>1190000</v>
      </c>
      <c r="E204" s="9">
        <v>4.2918454935622317E-3</v>
      </c>
      <c r="F204" s="9">
        <v>4.3060357437094739E-3</v>
      </c>
    </row>
    <row r="205" spans="1:6">
      <c r="B205" t="s">
        <v>93</v>
      </c>
      <c r="C205" s="81">
        <v>1</v>
      </c>
      <c r="D205" s="25">
        <v>1190000</v>
      </c>
      <c r="E205" s="9">
        <v>4.2918454935622317E-3</v>
      </c>
      <c r="F205" s="9">
        <v>4.3060357437094739E-3</v>
      </c>
    </row>
    <row r="206" spans="1:6">
      <c r="C206" s="81"/>
      <c r="D206" s="25"/>
      <c r="E206" s="9"/>
      <c r="F206" s="9"/>
    </row>
    <row r="207" spans="1:6">
      <c r="A207" t="s">
        <v>322</v>
      </c>
      <c r="C207" s="81">
        <v>1</v>
      </c>
      <c r="D207" s="25">
        <v>200000</v>
      </c>
      <c r="E207" s="9">
        <v>4.2918454935622317E-3</v>
      </c>
      <c r="F207" s="9">
        <v>7.2370348633772673E-4</v>
      </c>
    </row>
    <row r="208" spans="1:6">
      <c r="B208" t="s">
        <v>93</v>
      </c>
      <c r="C208" s="81">
        <v>1</v>
      </c>
      <c r="D208" s="25">
        <v>200000</v>
      </c>
      <c r="E208" s="9">
        <v>4.2918454935622317E-3</v>
      </c>
      <c r="F208" s="9">
        <v>7.2370348633772673E-4</v>
      </c>
    </row>
    <row r="209" spans="1:6">
      <c r="C209" s="81"/>
      <c r="D209" s="25"/>
      <c r="E209" s="9"/>
      <c r="F209" s="9"/>
    </row>
    <row r="210" spans="1:6">
      <c r="A210" t="s">
        <v>324</v>
      </c>
      <c r="C210" s="81">
        <v>1</v>
      </c>
      <c r="D210" s="25">
        <v>11600000</v>
      </c>
      <c r="E210" s="9">
        <v>4.2918454935622317E-3</v>
      </c>
      <c r="F210" s="9">
        <v>4.1974802207588147E-2</v>
      </c>
    </row>
    <row r="211" spans="1:6">
      <c r="B211" t="s">
        <v>93</v>
      </c>
      <c r="C211" s="81">
        <v>1</v>
      </c>
      <c r="D211" s="25">
        <v>11600000</v>
      </c>
      <c r="E211" s="9">
        <v>4.2918454935622317E-3</v>
      </c>
      <c r="F211" s="9">
        <v>4.1974802207588147E-2</v>
      </c>
    </row>
    <row r="212" spans="1:6">
      <c r="C212" s="81"/>
      <c r="D212" s="25"/>
      <c r="E212" s="9"/>
      <c r="F212" s="9"/>
    </row>
    <row r="213" spans="1:6">
      <c r="A213" t="s">
        <v>326</v>
      </c>
      <c r="C213" s="81">
        <v>1</v>
      </c>
      <c r="D213" s="25">
        <v>405000</v>
      </c>
      <c r="E213" s="9">
        <v>4.2918454935622317E-3</v>
      </c>
      <c r="F213" s="9">
        <v>1.4654995598338966E-3</v>
      </c>
    </row>
    <row r="214" spans="1:6">
      <c r="B214" t="s">
        <v>93</v>
      </c>
      <c r="C214" s="81">
        <v>1</v>
      </c>
      <c r="D214" s="25">
        <v>405000</v>
      </c>
      <c r="E214" s="9">
        <v>4.2918454935622317E-3</v>
      </c>
      <c r="F214" s="9">
        <v>1.4654995598338966E-3</v>
      </c>
    </row>
    <row r="215" spans="1:6">
      <c r="C215" s="81"/>
      <c r="D215" s="25"/>
      <c r="E215" s="9"/>
      <c r="F215" s="9"/>
    </row>
    <row r="216" spans="1:6">
      <c r="A216" t="s">
        <v>329</v>
      </c>
      <c r="C216" s="81">
        <v>1</v>
      </c>
      <c r="D216" s="25">
        <v>1287000</v>
      </c>
      <c r="E216" s="9">
        <v>4.2918454935622317E-3</v>
      </c>
      <c r="F216" s="9">
        <v>4.6570319345832709E-3</v>
      </c>
    </row>
    <row r="217" spans="1:6">
      <c r="B217" t="s">
        <v>93</v>
      </c>
      <c r="C217" s="81">
        <v>1</v>
      </c>
      <c r="D217" s="25">
        <v>1287000</v>
      </c>
      <c r="E217" s="9">
        <v>4.2918454935622317E-3</v>
      </c>
      <c r="F217" s="9">
        <v>4.6570319345832709E-3</v>
      </c>
    </row>
    <row r="218" spans="1:6">
      <c r="C218" s="81"/>
      <c r="D218" s="25"/>
      <c r="E218" s="9"/>
      <c r="F218" s="9"/>
    </row>
    <row r="219" spans="1:6">
      <c r="A219" t="s">
        <v>333</v>
      </c>
      <c r="C219" s="81">
        <v>1</v>
      </c>
      <c r="D219" s="25">
        <v>75000</v>
      </c>
      <c r="E219" s="9">
        <v>4.2918454935622317E-3</v>
      </c>
      <c r="F219" s="9">
        <v>2.7138880737664748E-4</v>
      </c>
    </row>
    <row r="220" spans="1:6">
      <c r="B220" t="s">
        <v>93</v>
      </c>
      <c r="C220" s="81">
        <v>1</v>
      </c>
      <c r="D220" s="25">
        <v>75000</v>
      </c>
      <c r="E220" s="9">
        <v>4.2918454935622317E-3</v>
      </c>
      <c r="F220" s="9">
        <v>2.7138880737664748E-4</v>
      </c>
    </row>
    <row r="221" spans="1:6">
      <c r="C221" s="81"/>
      <c r="D221" s="25"/>
      <c r="E221" s="9"/>
      <c r="F221" s="9"/>
    </row>
    <row r="222" spans="1:6">
      <c r="A222" t="s">
        <v>335</v>
      </c>
      <c r="C222" s="81">
        <v>1</v>
      </c>
      <c r="D222" s="25">
        <v>650000</v>
      </c>
      <c r="E222" s="9">
        <v>4.2918454935622317E-3</v>
      </c>
      <c r="F222" s="9">
        <v>2.3520363305976118E-3</v>
      </c>
    </row>
    <row r="223" spans="1:6">
      <c r="B223" t="s">
        <v>93</v>
      </c>
      <c r="C223" s="81">
        <v>1</v>
      </c>
      <c r="D223" s="25">
        <v>650000</v>
      </c>
      <c r="E223" s="9">
        <v>4.2918454935622317E-3</v>
      </c>
      <c r="F223" s="9">
        <v>2.3520363305976118E-3</v>
      </c>
    </row>
    <row r="224" spans="1:6">
      <c r="C224" s="81"/>
      <c r="D224" s="25"/>
      <c r="E224" s="9"/>
      <c r="F224" s="9"/>
    </row>
    <row r="225" spans="1:6">
      <c r="A225" t="s">
        <v>338</v>
      </c>
      <c r="C225" s="81">
        <v>1</v>
      </c>
      <c r="D225" s="25">
        <v>305000</v>
      </c>
      <c r="E225" s="9">
        <v>4.2918454935622317E-3</v>
      </c>
      <c r="F225" s="9">
        <v>1.1036478166650333E-3</v>
      </c>
    </row>
    <row r="226" spans="1:6">
      <c r="B226" t="s">
        <v>93</v>
      </c>
      <c r="C226" s="81">
        <v>1</v>
      </c>
      <c r="D226" s="25">
        <v>305000</v>
      </c>
      <c r="E226" s="9">
        <v>4.2918454935622317E-3</v>
      </c>
      <c r="F226" s="9">
        <v>1.1036478166650333E-3</v>
      </c>
    </row>
    <row r="227" spans="1:6">
      <c r="C227" s="81"/>
      <c r="D227" s="25"/>
      <c r="E227" s="9"/>
      <c r="F227" s="9"/>
    </row>
    <row r="228" spans="1:6">
      <c r="A228" t="s">
        <v>341</v>
      </c>
      <c r="C228" s="81">
        <v>1</v>
      </c>
      <c r="D228" s="25">
        <v>350000</v>
      </c>
      <c r="E228" s="9">
        <v>4.2918454935622317E-3</v>
      </c>
      <c r="F228" s="9">
        <v>1.2664811010910217E-3</v>
      </c>
    </row>
    <row r="229" spans="1:6">
      <c r="B229" t="s">
        <v>93</v>
      </c>
      <c r="C229" s="81">
        <v>1</v>
      </c>
      <c r="D229" s="25">
        <v>350000</v>
      </c>
      <c r="E229" s="9">
        <v>4.2918454935622317E-3</v>
      </c>
      <c r="F229" s="9">
        <v>1.2664811010910217E-3</v>
      </c>
    </row>
    <row r="230" spans="1:6">
      <c r="C230" s="81"/>
      <c r="D230" s="25"/>
      <c r="E230" s="9"/>
      <c r="F230" s="9"/>
    </row>
    <row r="231" spans="1:6">
      <c r="A231" t="s">
        <v>351</v>
      </c>
      <c r="C231" s="81">
        <v>4</v>
      </c>
      <c r="D231" s="25">
        <v>10083750</v>
      </c>
      <c r="E231" s="9">
        <v>1.7167381974248927E-2</v>
      </c>
      <c r="F231" s="9">
        <v>3.648822515179026E-2</v>
      </c>
    </row>
    <row r="232" spans="1:6">
      <c r="B232" t="s">
        <v>115</v>
      </c>
      <c r="C232" s="81">
        <v>4</v>
      </c>
      <c r="D232" s="25">
        <v>10083750</v>
      </c>
      <c r="E232" s="9">
        <v>1.7167381974248927E-2</v>
      </c>
      <c r="F232" s="9">
        <v>3.648822515179026E-2</v>
      </c>
    </row>
    <row r="233" spans="1:6">
      <c r="C233" s="81"/>
      <c r="D233" s="25"/>
      <c r="E233" s="9"/>
      <c r="F233" s="9"/>
    </row>
    <row r="234" spans="1:6">
      <c r="A234" t="s">
        <v>355</v>
      </c>
      <c r="C234" s="81">
        <v>1</v>
      </c>
      <c r="D234" s="25">
        <v>5000000</v>
      </c>
      <c r="E234" s="9">
        <v>4.2918454935622317E-3</v>
      </c>
      <c r="F234" s="9">
        <v>1.8092587158443169E-2</v>
      </c>
    </row>
    <row r="235" spans="1:6">
      <c r="B235" t="s">
        <v>115</v>
      </c>
      <c r="C235" s="81">
        <v>1</v>
      </c>
      <c r="D235" s="25">
        <v>5000000</v>
      </c>
      <c r="E235" s="9">
        <v>4.2918454935622317E-3</v>
      </c>
      <c r="F235" s="9">
        <v>1.8092587158443169E-2</v>
      </c>
    </row>
    <row r="236" spans="1:6">
      <c r="C236" s="81"/>
      <c r="D236" s="25"/>
      <c r="E236" s="9"/>
      <c r="F236" s="9"/>
    </row>
    <row r="237" spans="1:6">
      <c r="A237" t="s">
        <v>360</v>
      </c>
      <c r="C237" s="81">
        <v>1</v>
      </c>
      <c r="D237" s="25">
        <v>5823500</v>
      </c>
      <c r="E237" s="9">
        <v>4.2918454935622317E-3</v>
      </c>
      <c r="F237" s="9">
        <v>2.1072436263438757E-2</v>
      </c>
    </row>
    <row r="238" spans="1:6">
      <c r="B238" t="s">
        <v>115</v>
      </c>
      <c r="C238" s="81">
        <v>1</v>
      </c>
      <c r="D238" s="25">
        <v>5823500</v>
      </c>
      <c r="E238" s="9">
        <v>4.2918454935622317E-3</v>
      </c>
      <c r="F238" s="9">
        <v>2.1072436263438757E-2</v>
      </c>
    </row>
    <row r="239" spans="1:6">
      <c r="C239" s="81"/>
      <c r="D239" s="25"/>
      <c r="E239" s="9"/>
      <c r="F239" s="9"/>
    </row>
    <row r="240" spans="1:6">
      <c r="A240" t="s">
        <v>365</v>
      </c>
      <c r="C240" s="81">
        <v>1</v>
      </c>
      <c r="D240" s="25">
        <v>900000</v>
      </c>
      <c r="E240" s="9">
        <v>4.2918454935622317E-3</v>
      </c>
      <c r="F240" s="9">
        <v>3.25666568851977E-3</v>
      </c>
    </row>
    <row r="241" spans="1:6">
      <c r="B241" t="s">
        <v>115</v>
      </c>
      <c r="C241" s="81">
        <v>1</v>
      </c>
      <c r="D241" s="25">
        <v>900000</v>
      </c>
      <c r="E241" s="9">
        <v>4.2918454935622317E-3</v>
      </c>
      <c r="F241" s="9">
        <v>3.25666568851977E-3</v>
      </c>
    </row>
    <row r="242" spans="1:6">
      <c r="C242" s="81"/>
      <c r="D242" s="25"/>
      <c r="E242" s="9"/>
      <c r="F242" s="9"/>
    </row>
    <row r="243" spans="1:6">
      <c r="A243" t="s">
        <v>369</v>
      </c>
      <c r="C243" s="81">
        <v>1</v>
      </c>
      <c r="D243" s="25">
        <v>350000</v>
      </c>
      <c r="E243" s="9">
        <v>4.2918454935622317E-3</v>
      </c>
      <c r="F243" s="9">
        <v>1.2664811010910217E-3</v>
      </c>
    </row>
    <row r="244" spans="1:6">
      <c r="B244" t="s">
        <v>119</v>
      </c>
      <c r="C244" s="81">
        <v>1</v>
      </c>
      <c r="D244" s="25">
        <v>350000</v>
      </c>
      <c r="E244" s="9">
        <v>4.2918454935622317E-3</v>
      </c>
      <c r="F244" s="9">
        <v>1.2664811010910217E-3</v>
      </c>
    </row>
    <row r="245" spans="1:6">
      <c r="C245" s="81"/>
      <c r="D245" s="25"/>
      <c r="E245" s="9"/>
      <c r="F245" s="9"/>
    </row>
    <row r="246" spans="1:6">
      <c r="A246" t="s">
        <v>373</v>
      </c>
      <c r="C246" s="81">
        <v>1</v>
      </c>
      <c r="D246" s="25">
        <v>735000</v>
      </c>
      <c r="E246" s="9">
        <v>4.2918454935622317E-3</v>
      </c>
      <c r="F246" s="9">
        <v>2.6596103122911454E-3</v>
      </c>
    </row>
    <row r="247" spans="1:6">
      <c r="B247" t="s">
        <v>119</v>
      </c>
      <c r="C247" s="81">
        <v>1</v>
      </c>
      <c r="D247" s="25">
        <v>735000</v>
      </c>
      <c r="E247" s="9">
        <v>4.2918454935622317E-3</v>
      </c>
      <c r="F247" s="9">
        <v>2.6596103122911454E-3</v>
      </c>
    </row>
    <row r="248" spans="1:6">
      <c r="C248" s="81"/>
      <c r="D248" s="25"/>
      <c r="E248" s="9"/>
      <c r="F248" s="9"/>
    </row>
    <row r="249" spans="1:6">
      <c r="A249" t="s">
        <v>375</v>
      </c>
      <c r="C249" s="81">
        <v>1</v>
      </c>
      <c r="D249" s="25">
        <v>50000</v>
      </c>
      <c r="E249" s="9">
        <v>4.2918454935622317E-3</v>
      </c>
      <c r="F249" s="9">
        <v>1.8092587158443168E-4</v>
      </c>
    </row>
    <row r="250" spans="1:6">
      <c r="B250" t="s">
        <v>119</v>
      </c>
      <c r="C250" s="81">
        <v>1</v>
      </c>
      <c r="D250" s="25">
        <v>50000</v>
      </c>
      <c r="E250" s="9">
        <v>4.2918454935622317E-3</v>
      </c>
      <c r="F250" s="9">
        <v>1.8092587158443168E-4</v>
      </c>
    </row>
    <row r="251" spans="1:6">
      <c r="C251" s="81"/>
      <c r="D251" s="25"/>
      <c r="E251" s="9"/>
      <c r="F251" s="9"/>
    </row>
    <row r="252" spans="1:6">
      <c r="A252" t="s">
        <v>377</v>
      </c>
      <c r="C252" s="81">
        <v>1</v>
      </c>
      <c r="D252" s="25">
        <v>125000</v>
      </c>
      <c r="E252" s="9">
        <v>4.2918454935622317E-3</v>
      </c>
      <c r="F252" s="9">
        <v>4.5231467896107919E-4</v>
      </c>
    </row>
    <row r="253" spans="1:6">
      <c r="B253" t="s">
        <v>119</v>
      </c>
      <c r="C253" s="81">
        <v>1</v>
      </c>
      <c r="D253" s="25">
        <v>125000</v>
      </c>
      <c r="E253" s="9">
        <v>4.2918454935622317E-3</v>
      </c>
      <c r="F253" s="9">
        <v>4.5231467896107919E-4</v>
      </c>
    </row>
    <row r="254" spans="1:6">
      <c r="C254" s="81"/>
      <c r="D254" s="25"/>
      <c r="E254" s="9"/>
      <c r="F254" s="9"/>
    </row>
    <row r="255" spans="1:6">
      <c r="A255" t="s">
        <v>378</v>
      </c>
      <c r="C255" s="81">
        <v>1</v>
      </c>
      <c r="D255" s="25">
        <v>190000</v>
      </c>
      <c r="E255" s="9">
        <v>4.2918454935622317E-3</v>
      </c>
      <c r="F255" s="9">
        <v>6.875183120208404E-4</v>
      </c>
    </row>
    <row r="256" spans="1:6">
      <c r="B256" t="s">
        <v>119</v>
      </c>
      <c r="C256" s="81">
        <v>1</v>
      </c>
      <c r="D256" s="25">
        <v>190000</v>
      </c>
      <c r="E256" s="9">
        <v>4.2918454935622317E-3</v>
      </c>
      <c r="F256" s="9">
        <v>6.875183120208404E-4</v>
      </c>
    </row>
    <row r="257" spans="1:6">
      <c r="C257" s="81"/>
      <c r="D257" s="25"/>
      <c r="E257" s="9"/>
      <c r="F257" s="9"/>
    </row>
    <row r="258" spans="1:6">
      <c r="A258" t="s">
        <v>384</v>
      </c>
      <c r="C258" s="81">
        <v>1</v>
      </c>
      <c r="D258" s="25">
        <v>160000</v>
      </c>
      <c r="E258" s="9">
        <v>4.2918454935622317E-3</v>
      </c>
      <c r="F258" s="9">
        <v>5.789627890701813E-4</v>
      </c>
    </row>
    <row r="259" spans="1:6">
      <c r="B259" t="s">
        <v>119</v>
      </c>
      <c r="C259" s="81">
        <v>1</v>
      </c>
      <c r="D259" s="25">
        <v>160000</v>
      </c>
      <c r="E259" s="9">
        <v>4.2918454935622317E-3</v>
      </c>
      <c r="F259" s="9">
        <v>5.789627890701813E-4</v>
      </c>
    </row>
    <row r="260" spans="1:6">
      <c r="C260" s="81"/>
      <c r="D260" s="25"/>
      <c r="E260" s="9"/>
      <c r="F260" s="9"/>
    </row>
    <row r="261" spans="1:6">
      <c r="A261" t="s">
        <v>386</v>
      </c>
      <c r="C261" s="81">
        <v>1</v>
      </c>
      <c r="D261" s="25">
        <v>130000</v>
      </c>
      <c r="E261" s="9">
        <v>4.2918454935622317E-3</v>
      </c>
      <c r="F261" s="9">
        <v>4.7040726611952236E-4</v>
      </c>
    </row>
    <row r="262" spans="1:6">
      <c r="B262" t="s">
        <v>119</v>
      </c>
      <c r="C262" s="81">
        <v>1</v>
      </c>
      <c r="D262" s="25">
        <v>130000</v>
      </c>
      <c r="E262" s="9">
        <v>4.2918454935622317E-3</v>
      </c>
      <c r="F262" s="9">
        <v>4.7040726611952236E-4</v>
      </c>
    </row>
    <row r="263" spans="1:6">
      <c r="C263" s="81"/>
      <c r="D263" s="25"/>
      <c r="E263" s="9"/>
      <c r="F263" s="9"/>
    </row>
    <row r="264" spans="1:6">
      <c r="A264" t="s">
        <v>394</v>
      </c>
      <c r="C264" s="81">
        <v>1</v>
      </c>
      <c r="D264" s="25">
        <v>77450</v>
      </c>
      <c r="E264" s="9">
        <v>4.2918454935622317E-3</v>
      </c>
      <c r="F264" s="9">
        <v>2.8025417508428465E-4</v>
      </c>
    </row>
    <row r="265" spans="1:6">
      <c r="B265" t="s">
        <v>119</v>
      </c>
      <c r="C265" s="81">
        <v>1</v>
      </c>
      <c r="D265" s="25">
        <v>77450</v>
      </c>
      <c r="E265" s="9">
        <v>4.2918454935622317E-3</v>
      </c>
      <c r="F265" s="9">
        <v>2.8025417508428465E-4</v>
      </c>
    </row>
    <row r="266" spans="1:6">
      <c r="C266" s="81"/>
      <c r="D266" s="25"/>
      <c r="E266" s="9"/>
      <c r="F266" s="9"/>
    </row>
    <row r="267" spans="1:6">
      <c r="A267" t="s">
        <v>401</v>
      </c>
      <c r="C267" s="81">
        <v>1</v>
      </c>
      <c r="D267" s="25">
        <v>520000</v>
      </c>
      <c r="E267" s="9">
        <v>4.2918454935622317E-3</v>
      </c>
      <c r="F267" s="9">
        <v>1.8816290644780894E-3</v>
      </c>
    </row>
    <row r="268" spans="1:6">
      <c r="B268" t="s">
        <v>119</v>
      </c>
      <c r="C268" s="81">
        <v>1</v>
      </c>
      <c r="D268" s="25">
        <v>520000</v>
      </c>
      <c r="E268" s="9">
        <v>4.2918454935622317E-3</v>
      </c>
      <c r="F268" s="9">
        <v>1.8816290644780894E-3</v>
      </c>
    </row>
    <row r="269" spans="1:6">
      <c r="C269" s="81"/>
      <c r="D269" s="25"/>
      <c r="E269" s="9"/>
      <c r="F269" s="9"/>
    </row>
    <row r="270" spans="1:6">
      <c r="A270" t="s">
        <v>403</v>
      </c>
      <c r="C270" s="81">
        <v>1</v>
      </c>
      <c r="D270" s="25">
        <v>50000</v>
      </c>
      <c r="E270" s="9">
        <v>4.2918454935622317E-3</v>
      </c>
      <c r="F270" s="9">
        <v>1.8092587158443168E-4</v>
      </c>
    </row>
    <row r="271" spans="1:6">
      <c r="B271" t="s">
        <v>119</v>
      </c>
      <c r="C271" s="81">
        <v>1</v>
      </c>
      <c r="D271" s="25">
        <v>50000</v>
      </c>
      <c r="E271" s="9">
        <v>4.2918454935622317E-3</v>
      </c>
      <c r="F271" s="9">
        <v>1.8092587158443168E-4</v>
      </c>
    </row>
    <row r="272" spans="1:6">
      <c r="C272" s="81"/>
      <c r="D272" s="25"/>
      <c r="E272" s="9"/>
      <c r="F272" s="9"/>
    </row>
    <row r="273" spans="1:6">
      <c r="A273" t="s">
        <v>408</v>
      </c>
      <c r="C273" s="81">
        <v>1</v>
      </c>
      <c r="D273" s="25">
        <v>39000000</v>
      </c>
      <c r="E273" s="9">
        <v>4.2918454935622317E-3</v>
      </c>
      <c r="F273" s="9">
        <v>0.1411221798358567</v>
      </c>
    </row>
    <row r="274" spans="1:6">
      <c r="B274" t="s">
        <v>137</v>
      </c>
      <c r="C274" s="81">
        <v>1</v>
      </c>
      <c r="D274" s="25">
        <v>39000000</v>
      </c>
      <c r="E274" s="9">
        <v>4.2918454935622317E-3</v>
      </c>
      <c r="F274" s="9">
        <v>0.1411221798358567</v>
      </c>
    </row>
    <row r="275" spans="1:6">
      <c r="C275" s="81"/>
      <c r="D275" s="25"/>
      <c r="E275" s="9"/>
      <c r="F275" s="9"/>
    </row>
    <row r="276" spans="1:6">
      <c r="A276" t="s">
        <v>411</v>
      </c>
      <c r="C276" s="81">
        <v>1</v>
      </c>
      <c r="D276" s="25">
        <v>200000</v>
      </c>
      <c r="E276" s="9">
        <v>4.2918454935622317E-3</v>
      </c>
      <c r="F276" s="9">
        <v>7.2370348633772673E-4</v>
      </c>
    </row>
    <row r="277" spans="1:6">
      <c r="B277" t="s">
        <v>140</v>
      </c>
      <c r="C277" s="81">
        <v>1</v>
      </c>
      <c r="D277" s="25">
        <v>200000</v>
      </c>
      <c r="E277" s="9">
        <v>4.2918454935622317E-3</v>
      </c>
      <c r="F277" s="9">
        <v>7.2370348633772673E-4</v>
      </c>
    </row>
    <row r="278" spans="1:6">
      <c r="C278" s="81"/>
      <c r="D278" s="25"/>
      <c r="E278" s="9"/>
      <c r="F278" s="9"/>
    </row>
    <row r="279" spans="1:6">
      <c r="A279" t="s">
        <v>415</v>
      </c>
      <c r="C279" s="81">
        <v>1</v>
      </c>
      <c r="D279" s="25">
        <v>500000</v>
      </c>
      <c r="E279" s="9">
        <v>4.2918454935622317E-3</v>
      </c>
      <c r="F279" s="9">
        <v>1.8092587158443168E-3</v>
      </c>
    </row>
    <row r="280" spans="1:6">
      <c r="B280" t="s">
        <v>140</v>
      </c>
      <c r="C280" s="81">
        <v>1</v>
      </c>
      <c r="D280" s="25">
        <v>500000</v>
      </c>
      <c r="E280" s="9">
        <v>4.2918454935622317E-3</v>
      </c>
      <c r="F280" s="9">
        <v>1.8092587158443168E-3</v>
      </c>
    </row>
    <row r="281" spans="1:6">
      <c r="C281" s="81"/>
      <c r="D281" s="25"/>
      <c r="E281" s="9"/>
      <c r="F281" s="9"/>
    </row>
    <row r="282" spans="1:6">
      <c r="A282" t="s">
        <v>417</v>
      </c>
      <c r="C282" s="81">
        <v>1</v>
      </c>
      <c r="D282" s="25">
        <v>444500</v>
      </c>
      <c r="E282" s="9">
        <v>4.2918454935622317E-3</v>
      </c>
      <c r="F282" s="9">
        <v>1.6084309983855976E-3</v>
      </c>
    </row>
    <row r="283" spans="1:6">
      <c r="B283" t="s">
        <v>140</v>
      </c>
      <c r="C283" s="81">
        <v>1</v>
      </c>
      <c r="D283" s="25">
        <v>444500</v>
      </c>
      <c r="E283" s="9">
        <v>4.2918454935622317E-3</v>
      </c>
      <c r="F283" s="9">
        <v>1.6084309983855976E-3</v>
      </c>
    </row>
    <row r="284" spans="1:6">
      <c r="C284" s="81"/>
      <c r="D284" s="25"/>
      <c r="E284" s="9"/>
      <c r="F284" s="9"/>
    </row>
    <row r="285" spans="1:6">
      <c r="A285" t="s">
        <v>420</v>
      </c>
      <c r="C285" s="81">
        <v>1</v>
      </c>
      <c r="D285" s="25">
        <v>550000</v>
      </c>
      <c r="E285" s="9">
        <v>4.2918454935622317E-3</v>
      </c>
      <c r="F285" s="9">
        <v>1.9901845874287483E-3</v>
      </c>
    </row>
    <row r="286" spans="1:6">
      <c r="B286" t="s">
        <v>140</v>
      </c>
      <c r="C286" s="81">
        <v>1</v>
      </c>
      <c r="D286" s="25">
        <v>550000</v>
      </c>
      <c r="E286" s="9">
        <v>4.2918454935622317E-3</v>
      </c>
      <c r="F286" s="9">
        <v>1.9901845874287483E-3</v>
      </c>
    </row>
    <row r="287" spans="1:6">
      <c r="C287" s="81"/>
      <c r="D287" s="25"/>
      <c r="E287" s="9"/>
      <c r="F287" s="9"/>
    </row>
    <row r="288" spans="1:6">
      <c r="A288" t="s">
        <v>423</v>
      </c>
      <c r="C288" s="81">
        <v>1</v>
      </c>
      <c r="D288" s="25">
        <v>1250000</v>
      </c>
      <c r="E288" s="9">
        <v>4.2918454935622317E-3</v>
      </c>
      <c r="F288" s="9">
        <v>4.5231467896107921E-3</v>
      </c>
    </row>
    <row r="289" spans="1:6">
      <c r="B289" t="s">
        <v>140</v>
      </c>
      <c r="C289" s="81">
        <v>1</v>
      </c>
      <c r="D289" s="25">
        <v>1250000</v>
      </c>
      <c r="E289" s="9">
        <v>4.2918454935622317E-3</v>
      </c>
      <c r="F289" s="9">
        <v>4.5231467896107921E-3</v>
      </c>
    </row>
    <row r="290" spans="1:6">
      <c r="C290" s="81"/>
      <c r="D290" s="25"/>
      <c r="E290" s="9"/>
      <c r="F290" s="9"/>
    </row>
    <row r="291" spans="1:6">
      <c r="A291" t="s">
        <v>428</v>
      </c>
      <c r="C291" s="81">
        <v>2</v>
      </c>
      <c r="D291" s="25">
        <v>5000000</v>
      </c>
      <c r="E291" s="9">
        <v>8.5836909871244635E-3</v>
      </c>
      <c r="F291" s="9">
        <v>1.8092587158443169E-2</v>
      </c>
    </row>
    <row r="292" spans="1:6">
      <c r="B292" t="s">
        <v>140</v>
      </c>
      <c r="C292" s="81">
        <v>2</v>
      </c>
      <c r="D292" s="25">
        <v>5000000</v>
      </c>
      <c r="E292" s="9">
        <v>8.5836909871244635E-3</v>
      </c>
      <c r="F292" s="9">
        <v>1.8092587158443169E-2</v>
      </c>
    </row>
    <row r="293" spans="1:6">
      <c r="C293" s="81"/>
      <c r="D293" s="25"/>
      <c r="E293" s="9"/>
      <c r="F293" s="9"/>
    </row>
    <row r="294" spans="1:6">
      <c r="A294" t="s">
        <v>431</v>
      </c>
      <c r="C294" s="81">
        <v>2</v>
      </c>
      <c r="D294" s="25">
        <v>450000</v>
      </c>
      <c r="E294" s="9">
        <v>8.5836909871244635E-3</v>
      </c>
      <c r="F294" s="9">
        <v>1.628332844259885E-3</v>
      </c>
    </row>
    <row r="295" spans="1:6">
      <c r="B295" t="s">
        <v>140</v>
      </c>
      <c r="C295" s="81">
        <v>2</v>
      </c>
      <c r="D295" s="25">
        <v>450000</v>
      </c>
      <c r="E295" s="9">
        <v>8.5836909871244635E-3</v>
      </c>
      <c r="F295" s="9">
        <v>1.628332844259885E-3</v>
      </c>
    </row>
    <row r="296" spans="1:6">
      <c r="C296" s="81"/>
      <c r="D296" s="25"/>
      <c r="E296" s="9"/>
      <c r="F296" s="9"/>
    </row>
    <row r="297" spans="1:6">
      <c r="A297" t="s">
        <v>438</v>
      </c>
      <c r="C297" s="81">
        <v>1</v>
      </c>
      <c r="D297" s="25">
        <v>967500</v>
      </c>
      <c r="E297" s="9">
        <v>4.2918454935622317E-3</v>
      </c>
      <c r="F297" s="9">
        <v>3.5009156151587528E-3</v>
      </c>
    </row>
    <row r="298" spans="1:6">
      <c r="B298" t="s">
        <v>140</v>
      </c>
      <c r="C298" s="81">
        <v>1</v>
      </c>
      <c r="D298" s="25">
        <v>967500</v>
      </c>
      <c r="E298" s="9">
        <v>4.2918454935622317E-3</v>
      </c>
      <c r="F298" s="9">
        <v>3.5009156151587528E-3</v>
      </c>
    </row>
    <row r="299" spans="1:6">
      <c r="C299" s="81"/>
      <c r="D299" s="25"/>
      <c r="E299" s="9"/>
      <c r="F299" s="9"/>
    </row>
    <row r="300" spans="1:6">
      <c r="A300" t="s">
        <v>441</v>
      </c>
      <c r="C300" s="81">
        <v>1</v>
      </c>
      <c r="D300" s="25">
        <v>779176</v>
      </c>
      <c r="E300" s="9">
        <v>4.2918454935622317E-3</v>
      </c>
      <c r="F300" s="9">
        <v>2.8194619383534228E-3</v>
      </c>
    </row>
    <row r="301" spans="1:6">
      <c r="B301" t="s">
        <v>140</v>
      </c>
      <c r="C301" s="81">
        <v>1</v>
      </c>
      <c r="D301" s="25">
        <v>779176</v>
      </c>
      <c r="E301" s="9">
        <v>4.2918454935622317E-3</v>
      </c>
      <c r="F301" s="9">
        <v>2.8194619383534228E-3</v>
      </c>
    </row>
    <row r="302" spans="1:6">
      <c r="C302" s="81"/>
      <c r="D302" s="25"/>
      <c r="E302" s="9"/>
      <c r="F302" s="9"/>
    </row>
    <row r="303" spans="1:6">
      <c r="A303" t="s">
        <v>444</v>
      </c>
      <c r="C303" s="81">
        <v>1</v>
      </c>
      <c r="D303" s="25">
        <v>667500</v>
      </c>
      <c r="E303" s="9">
        <v>4.2918454935622317E-3</v>
      </c>
      <c r="F303" s="9">
        <v>2.4153603856521626E-3</v>
      </c>
    </row>
    <row r="304" spans="1:6">
      <c r="B304" t="s">
        <v>140</v>
      </c>
      <c r="C304" s="81">
        <v>1</v>
      </c>
      <c r="D304" s="25">
        <v>667500</v>
      </c>
      <c r="E304" s="9">
        <v>4.2918454935622317E-3</v>
      </c>
      <c r="F304" s="9">
        <v>2.4153603856521626E-3</v>
      </c>
    </row>
    <row r="305" spans="1:6">
      <c r="C305" s="81"/>
      <c r="D305" s="25"/>
      <c r="E305" s="9"/>
      <c r="F305" s="9"/>
    </row>
    <row r="306" spans="1:6">
      <c r="A306" t="s">
        <v>449</v>
      </c>
      <c r="C306" s="81">
        <v>1</v>
      </c>
      <c r="D306" s="25">
        <v>200000</v>
      </c>
      <c r="E306" s="9">
        <v>4.2918454935622317E-3</v>
      </c>
      <c r="F306" s="9">
        <v>7.2370348633772673E-4</v>
      </c>
    </row>
    <row r="307" spans="1:6">
      <c r="B307" t="s">
        <v>140</v>
      </c>
      <c r="C307" s="81">
        <v>1</v>
      </c>
      <c r="D307" s="25">
        <v>200000</v>
      </c>
      <c r="E307" s="9">
        <v>4.2918454935622317E-3</v>
      </c>
      <c r="F307" s="9">
        <v>7.2370348633772673E-4</v>
      </c>
    </row>
    <row r="308" spans="1:6">
      <c r="C308" s="81"/>
      <c r="D308" s="25"/>
      <c r="E308" s="9"/>
      <c r="F308" s="9"/>
    </row>
    <row r="309" spans="1:6">
      <c r="A309" t="s">
        <v>452</v>
      </c>
      <c r="C309" s="81">
        <v>1</v>
      </c>
      <c r="D309" s="25">
        <v>750000</v>
      </c>
      <c r="E309" s="9">
        <v>4.2918454935622317E-3</v>
      </c>
      <c r="F309" s="9">
        <v>2.7138880737664749E-3</v>
      </c>
    </row>
    <row r="310" spans="1:6">
      <c r="B310" t="s">
        <v>140</v>
      </c>
      <c r="C310" s="81">
        <v>1</v>
      </c>
      <c r="D310" s="25">
        <v>750000</v>
      </c>
      <c r="E310" s="9">
        <v>4.2918454935622317E-3</v>
      </c>
      <c r="F310" s="9">
        <v>2.7138880737664749E-3</v>
      </c>
    </row>
    <row r="311" spans="1:6">
      <c r="C311" s="81"/>
      <c r="D311" s="25"/>
      <c r="E311" s="9"/>
      <c r="F311" s="9"/>
    </row>
    <row r="312" spans="1:6">
      <c r="A312" t="s">
        <v>454</v>
      </c>
      <c r="C312" s="81">
        <v>1</v>
      </c>
      <c r="D312" s="25">
        <v>150000</v>
      </c>
      <c r="E312" s="9">
        <v>4.2918454935622317E-3</v>
      </c>
      <c r="F312" s="9">
        <v>5.4277761475329497E-4</v>
      </c>
    </row>
    <row r="313" spans="1:6">
      <c r="B313" t="s">
        <v>140</v>
      </c>
      <c r="C313" s="81">
        <v>1</v>
      </c>
      <c r="D313" s="25">
        <v>150000</v>
      </c>
      <c r="E313" s="9">
        <v>4.2918454935622317E-3</v>
      </c>
      <c r="F313" s="9">
        <v>5.4277761475329497E-4</v>
      </c>
    </row>
    <row r="314" spans="1:6">
      <c r="C314" s="81"/>
      <c r="D314" s="25"/>
      <c r="E314" s="9"/>
      <c r="F314" s="9"/>
    </row>
    <row r="315" spans="1:6">
      <c r="A315" t="s">
        <v>457</v>
      </c>
      <c r="C315" s="81">
        <v>1</v>
      </c>
      <c r="D315" s="25">
        <v>300000</v>
      </c>
      <c r="E315" s="9">
        <v>4.2918454935622317E-3</v>
      </c>
      <c r="F315" s="9">
        <v>1.0855552295065899E-3</v>
      </c>
    </row>
    <row r="316" spans="1:6">
      <c r="B316" t="s">
        <v>140</v>
      </c>
      <c r="C316" s="81">
        <v>1</v>
      </c>
      <c r="D316" s="25">
        <v>300000</v>
      </c>
      <c r="E316" s="9">
        <v>4.2918454935622317E-3</v>
      </c>
      <c r="F316" s="9">
        <v>1.0855552295065899E-3</v>
      </c>
    </row>
    <row r="317" spans="1:6">
      <c r="C317" s="81"/>
      <c r="D317" s="25"/>
      <c r="E317" s="9"/>
      <c r="F317" s="9"/>
    </row>
    <row r="318" spans="1:6">
      <c r="A318" t="s">
        <v>466</v>
      </c>
      <c r="C318" s="81">
        <v>1</v>
      </c>
      <c r="D318" s="25">
        <v>1566200.07</v>
      </c>
      <c r="E318" s="9">
        <v>4.2918454935622317E-3</v>
      </c>
      <c r="F318" s="9">
        <v>5.6673222548069583E-3</v>
      </c>
    </row>
    <row r="319" spans="1:6">
      <c r="B319" t="s">
        <v>140</v>
      </c>
      <c r="C319" s="81">
        <v>1</v>
      </c>
      <c r="D319" s="25">
        <v>1566200.07</v>
      </c>
      <c r="E319" s="9">
        <v>4.2918454935622317E-3</v>
      </c>
      <c r="F319" s="9">
        <v>5.6673222548069583E-3</v>
      </c>
    </row>
    <row r="320" spans="1:6">
      <c r="C320" s="81"/>
      <c r="D320" s="25"/>
      <c r="E320" s="9"/>
      <c r="F320" s="9"/>
    </row>
    <row r="321" spans="1:6">
      <c r="A321" t="s">
        <v>468</v>
      </c>
      <c r="C321" s="81">
        <v>1</v>
      </c>
      <c r="D321" s="25">
        <v>425079</v>
      </c>
      <c r="E321" s="9">
        <v>4.2918454935622317E-3</v>
      </c>
      <c r="F321" s="9">
        <v>1.5381557713447726E-3</v>
      </c>
    </row>
    <row r="322" spans="1:6">
      <c r="B322" t="s">
        <v>140</v>
      </c>
      <c r="C322" s="81">
        <v>1</v>
      </c>
      <c r="D322" s="25">
        <v>425079</v>
      </c>
      <c r="E322" s="9">
        <v>4.2918454935622317E-3</v>
      </c>
      <c r="F322" s="9">
        <v>1.5381557713447726E-3</v>
      </c>
    </row>
    <row r="323" spans="1:6">
      <c r="C323" s="81"/>
      <c r="D323" s="25"/>
      <c r="E323" s="9"/>
      <c r="F323" s="9"/>
    </row>
    <row r="324" spans="1:6">
      <c r="A324" t="s">
        <v>471</v>
      </c>
      <c r="C324" s="81">
        <v>1</v>
      </c>
      <c r="D324" s="25">
        <v>350000</v>
      </c>
      <c r="E324" s="9">
        <v>4.2918454935622317E-3</v>
      </c>
      <c r="F324" s="9">
        <v>1.2664811010910217E-3</v>
      </c>
    </row>
    <row r="325" spans="1:6">
      <c r="B325" t="s">
        <v>140</v>
      </c>
      <c r="C325" s="81">
        <v>1</v>
      </c>
      <c r="D325" s="25">
        <v>350000</v>
      </c>
      <c r="E325" s="9">
        <v>4.2918454935622317E-3</v>
      </c>
      <c r="F325" s="9">
        <v>1.2664811010910217E-3</v>
      </c>
    </row>
    <row r="326" spans="1:6">
      <c r="C326" s="81"/>
      <c r="D326" s="25"/>
      <c r="E326" s="9"/>
      <c r="F326" s="9"/>
    </row>
    <row r="327" spans="1:6">
      <c r="A327" t="s">
        <v>475</v>
      </c>
      <c r="C327" s="81">
        <v>1</v>
      </c>
      <c r="D327" s="25">
        <v>2500000</v>
      </c>
      <c r="E327" s="9">
        <v>4.2918454935622317E-3</v>
      </c>
      <c r="F327" s="9">
        <v>9.0462935792215843E-3</v>
      </c>
    </row>
    <row r="328" spans="1:6">
      <c r="B328" t="s">
        <v>140</v>
      </c>
      <c r="C328" s="81">
        <v>1</v>
      </c>
      <c r="D328" s="25">
        <v>2500000</v>
      </c>
      <c r="E328" s="9">
        <v>4.2918454935622317E-3</v>
      </c>
      <c r="F328" s="9">
        <v>9.0462935792215843E-3</v>
      </c>
    </row>
    <row r="329" spans="1:6">
      <c r="C329" s="81"/>
      <c r="D329" s="25"/>
      <c r="E329" s="9"/>
      <c r="F329" s="9"/>
    </row>
    <row r="330" spans="1:6">
      <c r="A330" t="s">
        <v>477</v>
      </c>
      <c r="C330" s="81">
        <v>1</v>
      </c>
      <c r="D330" s="25">
        <v>315000</v>
      </c>
      <c r="E330" s="9">
        <v>4.2918454935622317E-3</v>
      </c>
      <c r="F330" s="9">
        <v>1.1398329909819195E-3</v>
      </c>
    </row>
    <row r="331" spans="1:6">
      <c r="B331" t="s">
        <v>140</v>
      </c>
      <c r="C331" s="81">
        <v>1</v>
      </c>
      <c r="D331" s="25">
        <v>315000</v>
      </c>
      <c r="E331" s="9">
        <v>4.2918454935622317E-3</v>
      </c>
      <c r="F331" s="9">
        <v>1.1398329909819195E-3</v>
      </c>
    </row>
    <row r="332" spans="1:6">
      <c r="C332" s="81"/>
      <c r="D332" s="25"/>
      <c r="E332" s="9"/>
      <c r="F332" s="9"/>
    </row>
    <row r="333" spans="1:6">
      <c r="A333" t="s">
        <v>480</v>
      </c>
      <c r="C333" s="81">
        <v>1</v>
      </c>
      <c r="D333" s="25">
        <v>500000</v>
      </c>
      <c r="E333" s="9">
        <v>4.2918454935622317E-3</v>
      </c>
      <c r="F333" s="9">
        <v>1.8092587158443168E-3</v>
      </c>
    </row>
    <row r="334" spans="1:6">
      <c r="B334" t="s">
        <v>140</v>
      </c>
      <c r="C334" s="81">
        <v>1</v>
      </c>
      <c r="D334" s="25">
        <v>500000</v>
      </c>
      <c r="E334" s="9">
        <v>4.2918454935622317E-3</v>
      </c>
      <c r="F334" s="9">
        <v>1.8092587158443168E-3</v>
      </c>
    </row>
    <row r="335" spans="1:6">
      <c r="C335" s="81"/>
      <c r="D335" s="25"/>
      <c r="E335" s="9"/>
      <c r="F335" s="9"/>
    </row>
    <row r="336" spans="1:6">
      <c r="A336" t="s">
        <v>482</v>
      </c>
      <c r="C336" s="81">
        <v>1</v>
      </c>
      <c r="D336" s="25">
        <v>700000</v>
      </c>
      <c r="E336" s="9">
        <v>4.2918454935622317E-3</v>
      </c>
      <c r="F336" s="9">
        <v>2.5329622021820434E-3</v>
      </c>
    </row>
    <row r="337" spans="1:6">
      <c r="B337" t="s">
        <v>140</v>
      </c>
      <c r="C337" s="81">
        <v>1</v>
      </c>
      <c r="D337" s="25">
        <v>700000</v>
      </c>
      <c r="E337" s="9">
        <v>4.2918454935622317E-3</v>
      </c>
      <c r="F337" s="9">
        <v>2.5329622021820434E-3</v>
      </c>
    </row>
    <row r="338" spans="1:6">
      <c r="C338" s="81"/>
      <c r="D338" s="25"/>
      <c r="E338" s="9"/>
      <c r="F338" s="9"/>
    </row>
    <row r="339" spans="1:6">
      <c r="A339" t="s">
        <v>485</v>
      </c>
      <c r="C339" s="81">
        <v>1</v>
      </c>
      <c r="D339" s="25">
        <v>174113</v>
      </c>
      <c r="E339" s="9">
        <v>4.2918454935622317E-3</v>
      </c>
      <c r="F339" s="9">
        <v>6.3003092558360299E-4</v>
      </c>
    </row>
    <row r="340" spans="1:6">
      <c r="B340" t="s">
        <v>154</v>
      </c>
      <c r="C340" s="81">
        <v>1</v>
      </c>
      <c r="D340" s="25">
        <v>174113</v>
      </c>
      <c r="E340" s="9">
        <v>4.2918454935622317E-3</v>
      </c>
      <c r="F340" s="9">
        <v>6.3003092558360299E-4</v>
      </c>
    </row>
    <row r="341" spans="1:6">
      <c r="C341" s="81"/>
      <c r="D341" s="25"/>
      <c r="E341" s="9"/>
      <c r="F341" s="9"/>
    </row>
    <row r="342" spans="1:6">
      <c r="A342" t="s">
        <v>487</v>
      </c>
      <c r="C342" s="81">
        <v>1</v>
      </c>
      <c r="D342" s="25">
        <v>297567.28000000003</v>
      </c>
      <c r="E342" s="9">
        <v>4.2918454935622317E-3</v>
      </c>
      <c r="F342" s="9">
        <v>1.0767523897801726E-3</v>
      </c>
    </row>
    <row r="343" spans="1:6">
      <c r="B343" t="s">
        <v>154</v>
      </c>
      <c r="C343" s="81">
        <v>1</v>
      </c>
      <c r="D343" s="25">
        <v>297567.28000000003</v>
      </c>
      <c r="E343" s="9">
        <v>4.2918454935622317E-3</v>
      </c>
      <c r="F343" s="9">
        <v>1.0767523897801726E-3</v>
      </c>
    </row>
    <row r="344" spans="1:6">
      <c r="C344" s="81"/>
      <c r="D344" s="25"/>
      <c r="E344" s="9"/>
      <c r="F344" s="9"/>
    </row>
    <row r="345" spans="1:6">
      <c r="A345" t="s">
        <v>491</v>
      </c>
      <c r="C345" s="81">
        <v>1</v>
      </c>
      <c r="D345" s="25">
        <v>500000</v>
      </c>
      <c r="E345" s="9">
        <v>4.2918454935622317E-3</v>
      </c>
      <c r="F345" s="9">
        <v>1.8092587158443168E-3</v>
      </c>
    </row>
    <row r="346" spans="1:6">
      <c r="B346" t="s">
        <v>154</v>
      </c>
      <c r="C346" s="81">
        <v>1</v>
      </c>
      <c r="D346" s="25">
        <v>500000</v>
      </c>
      <c r="E346" s="9">
        <v>4.2918454935622317E-3</v>
      </c>
      <c r="F346" s="9">
        <v>1.8092587158443168E-3</v>
      </c>
    </row>
    <row r="347" spans="1:6">
      <c r="C347" s="81"/>
      <c r="D347" s="25"/>
      <c r="E347" s="9"/>
      <c r="F347" s="9"/>
    </row>
    <row r="348" spans="1:6">
      <c r="A348" t="s">
        <v>493</v>
      </c>
      <c r="C348" s="81">
        <v>1</v>
      </c>
      <c r="D348" s="25">
        <v>400000</v>
      </c>
      <c r="E348" s="9">
        <v>4.2918454935622317E-3</v>
      </c>
      <c r="F348" s="9">
        <v>1.4474069726754535E-3</v>
      </c>
    </row>
    <row r="349" spans="1:6">
      <c r="B349" t="s">
        <v>154</v>
      </c>
      <c r="C349" s="81">
        <v>1</v>
      </c>
      <c r="D349" s="25">
        <v>400000</v>
      </c>
      <c r="E349" s="9">
        <v>4.2918454935622317E-3</v>
      </c>
      <c r="F349" s="9">
        <v>1.4474069726754535E-3</v>
      </c>
    </row>
    <row r="350" spans="1:6">
      <c r="C350" s="81"/>
      <c r="D350" s="25"/>
      <c r="E350" s="9"/>
      <c r="F350" s="9"/>
    </row>
    <row r="351" spans="1:6">
      <c r="A351" t="s">
        <v>494</v>
      </c>
      <c r="C351" s="81">
        <v>1</v>
      </c>
      <c r="D351" s="25">
        <v>700000</v>
      </c>
      <c r="E351" s="9">
        <v>4.2918454935622317E-3</v>
      </c>
      <c r="F351" s="9">
        <v>2.5329622021820434E-3</v>
      </c>
    </row>
    <row r="352" spans="1:6">
      <c r="B352" t="s">
        <v>154</v>
      </c>
      <c r="C352" s="81">
        <v>1</v>
      </c>
      <c r="D352" s="25">
        <v>700000</v>
      </c>
      <c r="E352" s="9">
        <v>4.2918454935622317E-3</v>
      </c>
      <c r="F352" s="9">
        <v>2.5329622021820434E-3</v>
      </c>
    </row>
    <row r="353" spans="1:6">
      <c r="C353" s="81"/>
      <c r="D353" s="25"/>
      <c r="E353" s="9"/>
      <c r="F353" s="9"/>
    </row>
    <row r="354" spans="1:6">
      <c r="A354" t="s">
        <v>496</v>
      </c>
      <c r="C354" s="81">
        <v>1</v>
      </c>
      <c r="D354" s="25">
        <v>500000</v>
      </c>
      <c r="E354" s="9">
        <v>4.2918454935622317E-3</v>
      </c>
      <c r="F354" s="9">
        <v>1.8092587158443168E-3</v>
      </c>
    </row>
    <row r="355" spans="1:6">
      <c r="B355" t="s">
        <v>154</v>
      </c>
      <c r="C355" s="81">
        <v>1</v>
      </c>
      <c r="D355" s="25">
        <v>500000</v>
      </c>
      <c r="E355" s="9">
        <v>4.2918454935622317E-3</v>
      </c>
      <c r="F355" s="9">
        <v>1.8092587158443168E-3</v>
      </c>
    </row>
    <row r="356" spans="1:6">
      <c r="C356" s="81"/>
      <c r="D356" s="25"/>
      <c r="E356" s="9"/>
      <c r="F356" s="9"/>
    </row>
    <row r="357" spans="1:6">
      <c r="A357" t="s">
        <v>29</v>
      </c>
      <c r="C357" s="81">
        <v>233</v>
      </c>
      <c r="D357" s="25">
        <v>276356275.42999995</v>
      </c>
      <c r="E357" s="9">
        <v>1</v>
      </c>
      <c r="F357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33"/>
  <sheetViews>
    <sheetView workbookViewId="0">
      <pane ySplit="4" topLeftCell="A5" activePane="bottomLeft" state="frozen"/>
      <selection pane="bottomLeft" activeCell="B13" sqref="B13"/>
    </sheetView>
  </sheetViews>
  <sheetFormatPr defaultColWidth="9.109375" defaultRowHeight="13.2"/>
  <cols>
    <col min="1" max="1" width="48.88671875" style="126" customWidth="1"/>
    <col min="2" max="2" width="16.5546875" style="126" customWidth="1"/>
    <col min="3" max="3" width="19" style="126" customWidth="1"/>
    <col min="4" max="4" width="17.6640625" style="126" customWidth="1"/>
    <col min="5" max="5" width="22.109375" style="126" customWidth="1"/>
    <col min="6" max="6" width="20.88671875" style="126" customWidth="1"/>
    <col min="7" max="16384" width="9.109375" style="126"/>
  </cols>
  <sheetData>
    <row r="1" spans="1:6" ht="17.399999999999999">
      <c r="A1" s="127" t="s">
        <v>49</v>
      </c>
    </row>
    <row r="2" spans="1:6">
      <c r="A2" s="128" t="str">
        <f>'OVERALL STATS'!A2</f>
        <v>Reporting Period: JAN THROUGH DEC, 2024 (YEAR END)</v>
      </c>
    </row>
    <row r="4" spans="1:6">
      <c r="A4" s="129" t="s">
        <v>50</v>
      </c>
      <c r="B4" s="129" t="s">
        <v>8</v>
      </c>
      <c r="C4" s="129" t="s">
        <v>51</v>
      </c>
      <c r="D4" s="129" t="s">
        <v>52</v>
      </c>
      <c r="E4" s="129" t="s">
        <v>30</v>
      </c>
      <c r="F4" s="129" t="s">
        <v>53</v>
      </c>
    </row>
    <row r="5" spans="1:6" ht="14.4">
      <c r="A5" s="165" t="s">
        <v>505</v>
      </c>
      <c r="B5" s="166">
        <v>4</v>
      </c>
      <c r="C5" s="167">
        <v>10473612</v>
      </c>
      <c r="D5" s="167">
        <v>2618403</v>
      </c>
      <c r="E5" s="130">
        <f>Table2[[#This Row],[CLOSINGS]]/$B$33</f>
        <v>1.4760147601476014E-2</v>
      </c>
      <c r="F5" s="130">
        <f>Table2[[#This Row],[DOLLARVOL]]/$C$33</f>
        <v>3.8594786415815062E-2</v>
      </c>
    </row>
    <row r="6" spans="1:6" ht="14.4">
      <c r="A6" s="165" t="s">
        <v>506</v>
      </c>
      <c r="B6" s="166">
        <v>1</v>
      </c>
      <c r="C6" s="167">
        <v>3454245</v>
      </c>
      <c r="D6" s="167">
        <v>3454245</v>
      </c>
      <c r="E6" s="130">
        <f>Table2[[#This Row],[CLOSINGS]]/$B$33</f>
        <v>3.6900369003690036E-3</v>
      </c>
      <c r="F6" s="130">
        <f>Table2[[#This Row],[DOLLARVOL]]/$C$33</f>
        <v>1.2728736562219137E-2</v>
      </c>
    </row>
    <row r="7" spans="1:6" ht="14.4">
      <c r="A7" s="165" t="s">
        <v>507</v>
      </c>
      <c r="B7" s="166">
        <v>29</v>
      </c>
      <c r="C7" s="167">
        <v>82698339</v>
      </c>
      <c r="D7" s="167">
        <v>2851666.8621</v>
      </c>
      <c r="E7" s="130">
        <f>Table2[[#This Row],[CLOSINGS]]/$B$33</f>
        <v>0.1070110701107011</v>
      </c>
      <c r="F7" s="130">
        <f>Table2[[#This Row],[DOLLARVOL]]/$C$33</f>
        <v>0.30473963811602617</v>
      </c>
    </row>
    <row r="8" spans="1:6" ht="14.4">
      <c r="A8" s="165" t="s">
        <v>508</v>
      </c>
      <c r="B8" s="166">
        <v>1</v>
      </c>
      <c r="C8" s="167">
        <v>3738150</v>
      </c>
      <c r="D8" s="167">
        <v>3738150</v>
      </c>
      <c r="E8" s="130">
        <f>Table2[[#This Row],[CLOSINGS]]/$B$33</f>
        <v>3.6900369003690036E-3</v>
      </c>
      <c r="F8" s="130">
        <f>Table2[[#This Row],[DOLLARVOL]]/$C$33</f>
        <v>1.3774913643953878E-2</v>
      </c>
    </row>
    <row r="9" spans="1:6" ht="14.4">
      <c r="A9" s="165" t="s">
        <v>509</v>
      </c>
      <c r="B9" s="166">
        <v>38</v>
      </c>
      <c r="C9" s="167">
        <v>22098114.850000001</v>
      </c>
      <c r="D9" s="167">
        <v>581529.3382</v>
      </c>
      <c r="E9" s="130">
        <f>Table2[[#This Row],[CLOSINGS]]/$B$33</f>
        <v>0.14022140221402213</v>
      </c>
      <c r="F9" s="130">
        <f>Table2[[#This Row],[DOLLARVOL]]/$C$33</f>
        <v>8.1430553549997953E-2</v>
      </c>
    </row>
    <row r="10" spans="1:6" ht="14.4">
      <c r="A10" s="165" t="s">
        <v>510</v>
      </c>
      <c r="B10" s="166">
        <v>1</v>
      </c>
      <c r="C10" s="167">
        <v>442000</v>
      </c>
      <c r="D10" s="167">
        <v>442000</v>
      </c>
      <c r="E10" s="130">
        <f>Table2[[#This Row],[CLOSINGS]]/$B$33</f>
        <v>3.6900369003690036E-3</v>
      </c>
      <c r="F10" s="130">
        <f>Table2[[#This Row],[DOLLARVOL]]/$C$33</f>
        <v>1.6287500048493544E-3</v>
      </c>
    </row>
    <row r="11" spans="1:6" ht="14.4">
      <c r="A11" s="165" t="s">
        <v>511</v>
      </c>
      <c r="B11" s="166">
        <v>1</v>
      </c>
      <c r="C11" s="167">
        <v>884800</v>
      </c>
      <c r="D11" s="167">
        <v>884800</v>
      </c>
      <c r="E11" s="130">
        <f>Table2[[#This Row],[CLOSINGS]]/$B$33</f>
        <v>3.6900369003690036E-3</v>
      </c>
      <c r="F11" s="130">
        <f>Table2[[#This Row],[DOLLARVOL]]/$C$33</f>
        <v>3.2604479735083912E-3</v>
      </c>
    </row>
    <row r="12" spans="1:6" ht="14.4">
      <c r="A12" s="165" t="s">
        <v>512</v>
      </c>
      <c r="B12" s="166">
        <v>3</v>
      </c>
      <c r="C12" s="167">
        <v>2833548.46</v>
      </c>
      <c r="D12" s="167">
        <v>944516.15330000001</v>
      </c>
      <c r="E12" s="130">
        <f>Table2[[#This Row],[CLOSINGS]]/$B$33</f>
        <v>1.107011070110701E-2</v>
      </c>
      <c r="F12" s="130">
        <f>Table2[[#This Row],[DOLLARVOL]]/$C$33</f>
        <v>1.0441497891325521E-2</v>
      </c>
    </row>
    <row r="13" spans="1:6" ht="14.4">
      <c r="A13" s="165" t="s">
        <v>513</v>
      </c>
      <c r="B13" s="166">
        <v>9</v>
      </c>
      <c r="C13" s="167">
        <v>16779020.210000001</v>
      </c>
      <c r="D13" s="167">
        <v>1864335.5789000001</v>
      </c>
      <c r="E13" s="130">
        <f>Table2[[#This Row],[CLOSINGS]]/$B$33</f>
        <v>3.3210332103321034E-2</v>
      </c>
      <c r="F13" s="130">
        <f>Table2[[#This Row],[DOLLARVOL]]/$C$33</f>
        <v>6.1829930426255467E-2</v>
      </c>
    </row>
    <row r="14" spans="1:6" ht="14.4">
      <c r="A14" s="165" t="s">
        <v>514</v>
      </c>
      <c r="B14" s="166">
        <v>1</v>
      </c>
      <c r="C14" s="167">
        <v>1885100.5</v>
      </c>
      <c r="D14" s="167">
        <v>1885100.5</v>
      </c>
      <c r="E14" s="130">
        <f>Table2[[#This Row],[CLOSINGS]]/$B$33</f>
        <v>3.6900369003690036E-3</v>
      </c>
      <c r="F14" s="130">
        <f>Table2[[#This Row],[DOLLARVOL]]/$C$33</f>
        <v>6.9465100645170145E-3</v>
      </c>
    </row>
    <row r="15" spans="1:6" ht="14.4">
      <c r="A15" s="165" t="s">
        <v>515</v>
      </c>
      <c r="B15" s="166">
        <v>3</v>
      </c>
      <c r="C15" s="167">
        <v>2640169</v>
      </c>
      <c r="D15" s="167">
        <v>880056.33330000006</v>
      </c>
      <c r="E15" s="130">
        <f>Table2[[#This Row],[CLOSINGS]]/$B$33</f>
        <v>1.107011070110701E-2</v>
      </c>
      <c r="F15" s="130">
        <f>Table2[[#This Row],[DOLLARVOL]]/$C$33</f>
        <v>9.7289033293056909E-3</v>
      </c>
    </row>
    <row r="16" spans="1:6" ht="14.4">
      <c r="A16" s="165" t="s">
        <v>516</v>
      </c>
      <c r="B16" s="166">
        <v>3</v>
      </c>
      <c r="C16" s="167">
        <v>1693347</v>
      </c>
      <c r="D16" s="167">
        <v>564449</v>
      </c>
      <c r="E16" s="130">
        <f>Table2[[#This Row],[CLOSINGS]]/$B$33</f>
        <v>1.107011070110701E-2</v>
      </c>
      <c r="F16" s="130">
        <f>Table2[[#This Row],[DOLLARVOL]]/$C$33</f>
        <v>6.2399070915421717E-3</v>
      </c>
    </row>
    <row r="17" spans="1:6" ht="14.4">
      <c r="A17" s="165" t="s">
        <v>517</v>
      </c>
      <c r="B17" s="166">
        <v>1</v>
      </c>
      <c r="C17" s="167">
        <v>520261</v>
      </c>
      <c r="D17" s="167">
        <v>520261</v>
      </c>
      <c r="E17" s="130">
        <f>Table2[[#This Row],[CLOSINGS]]/$B$33</f>
        <v>3.6900369003690036E-3</v>
      </c>
      <c r="F17" s="130">
        <f>Table2[[#This Row],[DOLLARVOL]]/$C$33</f>
        <v>1.917138249486267E-3</v>
      </c>
    </row>
    <row r="18" spans="1:6" ht="14.4">
      <c r="A18" s="165" t="s">
        <v>518</v>
      </c>
      <c r="B18" s="166">
        <v>2</v>
      </c>
      <c r="C18" s="167">
        <v>1157081</v>
      </c>
      <c r="D18" s="167">
        <v>578540.5</v>
      </c>
      <c r="E18" s="130">
        <f>Table2[[#This Row],[CLOSINGS]]/$B$33</f>
        <v>7.3800738007380072E-3</v>
      </c>
      <c r="F18" s="130">
        <f>Table2[[#This Row],[DOLLARVOL]]/$C$33</f>
        <v>4.263791141088452E-3</v>
      </c>
    </row>
    <row r="19" spans="1:6" ht="14.4">
      <c r="A19" s="165" t="s">
        <v>519</v>
      </c>
      <c r="B19" s="166">
        <v>19</v>
      </c>
      <c r="C19" s="167">
        <v>11381147</v>
      </c>
      <c r="D19" s="167">
        <v>599007.73679999996</v>
      </c>
      <c r="E19" s="130">
        <f>Table2[[#This Row],[CLOSINGS]]/$B$33</f>
        <v>7.0110701107011064E-2</v>
      </c>
      <c r="F19" s="130">
        <f>Table2[[#This Row],[DOLLARVOL]]/$C$33</f>
        <v>4.1939011835839854E-2</v>
      </c>
    </row>
    <row r="20" spans="1:6" ht="14.4">
      <c r="A20" s="165" t="s">
        <v>520</v>
      </c>
      <c r="B20" s="166">
        <v>19</v>
      </c>
      <c r="C20" s="167">
        <v>10792561</v>
      </c>
      <c r="D20" s="167">
        <v>568029.52630000003</v>
      </c>
      <c r="E20" s="130">
        <f>Table2[[#This Row],[CLOSINGS]]/$B$33</f>
        <v>7.0110701107011064E-2</v>
      </c>
      <c r="F20" s="130">
        <f>Table2[[#This Row],[DOLLARVOL]]/$C$33</f>
        <v>3.977009905223293E-2</v>
      </c>
    </row>
    <row r="21" spans="1:6" ht="14.4">
      <c r="A21" s="165" t="s">
        <v>521</v>
      </c>
      <c r="B21" s="166">
        <v>1</v>
      </c>
      <c r="C21" s="167">
        <v>646695</v>
      </c>
      <c r="D21" s="167">
        <v>646695</v>
      </c>
      <c r="E21" s="130">
        <f>Table2[[#This Row],[CLOSINGS]]/$B$33</f>
        <v>3.6900369003690036E-3</v>
      </c>
      <c r="F21" s="130">
        <f>Table2[[#This Row],[DOLLARVOL]]/$C$33</f>
        <v>2.3830418198779488E-3</v>
      </c>
    </row>
    <row r="22" spans="1:6" ht="14.4">
      <c r="A22" s="165" t="s">
        <v>522</v>
      </c>
      <c r="B22" s="166">
        <v>63</v>
      </c>
      <c r="C22" s="167">
        <v>37044621</v>
      </c>
      <c r="D22" s="167">
        <v>588009.85710000002</v>
      </c>
      <c r="E22" s="130">
        <f>Table2[[#This Row],[CLOSINGS]]/$B$33</f>
        <v>0.23247232472324722</v>
      </c>
      <c r="F22" s="130">
        <f>Table2[[#This Row],[DOLLARVOL]]/$C$33</f>
        <v>0.13650775256423642</v>
      </c>
    </row>
    <row r="23" spans="1:6" ht="14.4">
      <c r="A23" s="165" t="s">
        <v>523</v>
      </c>
      <c r="B23" s="166">
        <v>13</v>
      </c>
      <c r="C23" s="167">
        <v>7279169</v>
      </c>
      <c r="D23" s="167">
        <v>559936.07689999999</v>
      </c>
      <c r="E23" s="130">
        <f>Table2[[#This Row],[CLOSINGS]]/$B$33</f>
        <v>4.797047970479705E-2</v>
      </c>
      <c r="F23" s="130">
        <f>Table2[[#This Row],[DOLLARVOL]]/$C$33</f>
        <v>2.6823408470699708E-2</v>
      </c>
    </row>
    <row r="24" spans="1:6" ht="14.4">
      <c r="A24" s="165" t="s">
        <v>524</v>
      </c>
      <c r="B24" s="166">
        <v>17</v>
      </c>
      <c r="C24" s="167">
        <v>11285513</v>
      </c>
      <c r="D24" s="167">
        <v>663853.70589999994</v>
      </c>
      <c r="E24" s="130">
        <f>Table2[[#This Row],[CLOSINGS]]/$B$33</f>
        <v>6.273062730627306E-2</v>
      </c>
      <c r="F24" s="130">
        <f>Table2[[#This Row],[DOLLARVOL]]/$C$33</f>
        <v>4.158660487212093E-2</v>
      </c>
    </row>
    <row r="25" spans="1:6" ht="14.4">
      <c r="A25" s="165" t="s">
        <v>525</v>
      </c>
      <c r="B25" s="166">
        <v>19</v>
      </c>
      <c r="C25" s="167">
        <v>23420275.050000001</v>
      </c>
      <c r="D25" s="167">
        <v>1232646.0552999999</v>
      </c>
      <c r="E25" s="130">
        <f>Table2[[#This Row],[CLOSINGS]]/$B$33</f>
        <v>7.0110701107011064E-2</v>
      </c>
      <c r="F25" s="130">
        <f>Table2[[#This Row],[DOLLARVOL]]/$C$33</f>
        <v>8.6302654075250493E-2</v>
      </c>
    </row>
    <row r="26" spans="1:6" ht="14.4">
      <c r="A26" s="165" t="s">
        <v>526</v>
      </c>
      <c r="B26" s="166">
        <v>1</v>
      </c>
      <c r="C26" s="167">
        <v>845000</v>
      </c>
      <c r="D26" s="167">
        <v>845000</v>
      </c>
      <c r="E26" s="130">
        <f>Table2[[#This Row],[CLOSINGS]]/$B$33</f>
        <v>3.6900369003690036E-3</v>
      </c>
      <c r="F26" s="130">
        <f>Table2[[#This Row],[DOLLARVOL]]/$C$33</f>
        <v>3.1137867739767068E-3</v>
      </c>
    </row>
    <row r="27" spans="1:6" ht="14.4">
      <c r="A27" s="165" t="s">
        <v>527</v>
      </c>
      <c r="B27" s="166">
        <v>3</v>
      </c>
      <c r="C27" s="167">
        <v>2792696</v>
      </c>
      <c r="D27" s="167">
        <v>930898.66669999994</v>
      </c>
      <c r="E27" s="130">
        <f>Table2[[#This Row],[CLOSINGS]]/$B$33</f>
        <v>1.107011070110701E-2</v>
      </c>
      <c r="F27" s="130">
        <f>Table2[[#This Row],[DOLLARVOL]]/$C$33</f>
        <v>1.0290958424304915E-2</v>
      </c>
    </row>
    <row r="28" spans="1:6" ht="14.4">
      <c r="A28" s="165" t="s">
        <v>528</v>
      </c>
      <c r="B28" s="166">
        <v>1</v>
      </c>
      <c r="C28" s="167">
        <v>620000</v>
      </c>
      <c r="D28" s="167">
        <v>620000</v>
      </c>
      <c r="E28" s="130">
        <f>Table2[[#This Row],[CLOSINGS]]/$B$33</f>
        <v>3.6900369003690036E-3</v>
      </c>
      <c r="F28" s="130">
        <f>Table2[[#This Row],[DOLLARVOL]]/$C$33</f>
        <v>2.2846719525036192E-3</v>
      </c>
    </row>
    <row r="29" spans="1:6" ht="14.4">
      <c r="A29" s="165" t="s">
        <v>529</v>
      </c>
      <c r="B29" s="166">
        <v>1</v>
      </c>
      <c r="C29" s="167">
        <v>664900</v>
      </c>
      <c r="D29" s="167">
        <v>664900</v>
      </c>
      <c r="E29" s="130">
        <f>Table2[[#This Row],[CLOSINGS]]/$B$33</f>
        <v>3.6900369003690036E-3</v>
      </c>
      <c r="F29" s="130">
        <f>Table2[[#This Row],[DOLLARVOL]]/$C$33</f>
        <v>2.4501264213220267E-3</v>
      </c>
    </row>
    <row r="30" spans="1:6" ht="14.4">
      <c r="A30" s="165" t="s">
        <v>530</v>
      </c>
      <c r="B30" s="166">
        <v>1</v>
      </c>
      <c r="C30" s="167">
        <v>2093308</v>
      </c>
      <c r="D30" s="167">
        <v>2093308</v>
      </c>
      <c r="E30" s="130">
        <f>Table2[[#This Row],[CLOSINGS]]/$B$33</f>
        <v>3.6900369003690036E-3</v>
      </c>
      <c r="F30" s="130">
        <f>Table2[[#This Row],[DOLLARVOL]]/$C$33</f>
        <v>7.7137452831474943E-3</v>
      </c>
    </row>
    <row r="31" spans="1:6" ht="14.4">
      <c r="A31" s="165" t="s">
        <v>531</v>
      </c>
      <c r="B31" s="166">
        <v>15</v>
      </c>
      <c r="C31" s="167">
        <v>10477702</v>
      </c>
      <c r="D31" s="167">
        <v>698513.46669999999</v>
      </c>
      <c r="E31" s="130">
        <f>Table2[[#This Row],[CLOSINGS]]/$B$33</f>
        <v>5.5350553505535055E-2</v>
      </c>
      <c r="F31" s="130">
        <f>Table2[[#This Row],[DOLLARVOL]]/$C$33</f>
        <v>3.8609857880792062E-2</v>
      </c>
    </row>
    <row r="32" spans="1:6" ht="14.4">
      <c r="A32" s="165" t="s">
        <v>532</v>
      </c>
      <c r="B32" s="166">
        <v>1</v>
      </c>
      <c r="C32" s="167">
        <v>732377</v>
      </c>
      <c r="D32" s="167">
        <v>732377</v>
      </c>
      <c r="E32" s="130">
        <f>Table2[[#This Row],[CLOSINGS]]/$B$33</f>
        <v>3.6900369003690036E-3</v>
      </c>
      <c r="F32" s="130">
        <f>Table2[[#This Row],[DOLLARVOL]]/$C$33</f>
        <v>2.6987761138044246E-3</v>
      </c>
    </row>
    <row r="33" spans="1:6">
      <c r="A33" s="131" t="s">
        <v>23</v>
      </c>
      <c r="B33" s="132">
        <f>SUM(B5:B32)</f>
        <v>271</v>
      </c>
      <c r="C33" s="133">
        <f>SUM(C5:C32)</f>
        <v>271373752.06999999</v>
      </c>
      <c r="D33" s="133"/>
      <c r="E33" s="134">
        <f>SUM(E5:E32)</f>
        <v>0.99999999999999978</v>
      </c>
      <c r="F33" s="134">
        <f>SUM(F5:F32)</f>
        <v>1</v>
      </c>
    </row>
  </sheetData>
  <pageMargins left="0.7" right="0.7" top="0.75" bottom="0.75" header="0.3" footer="0.3"/>
  <ignoredErrors>
    <ignoredError sqref="E5:F32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1306"/>
  <sheetViews>
    <sheetView workbookViewId="0"/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90" t="s">
        <v>0</v>
      </c>
      <c r="B1" s="90" t="s">
        <v>35</v>
      </c>
      <c r="C1" s="90" t="s">
        <v>26</v>
      </c>
      <c r="D1" s="90" t="s">
        <v>31</v>
      </c>
      <c r="E1" s="90" t="s">
        <v>27</v>
      </c>
      <c r="F1" s="90" t="s">
        <v>32</v>
      </c>
      <c r="G1" s="90" t="s">
        <v>36</v>
      </c>
      <c r="H1" s="90" t="s">
        <v>37</v>
      </c>
      <c r="I1" s="90" t="s">
        <v>38</v>
      </c>
      <c r="J1" s="90" t="s">
        <v>33</v>
      </c>
      <c r="K1" s="95" t="s">
        <v>42</v>
      </c>
      <c r="L1">
        <v>1306</v>
      </c>
    </row>
    <row r="2" spans="1:12" ht="14.4">
      <c r="A2" s="112" t="s">
        <v>55</v>
      </c>
      <c r="B2" s="112" t="s">
        <v>56</v>
      </c>
      <c r="C2" s="112" t="s">
        <v>57</v>
      </c>
      <c r="D2" s="112" t="s">
        <v>58</v>
      </c>
      <c r="E2" s="112" t="s">
        <v>59</v>
      </c>
      <c r="F2" s="113">
        <v>1004631</v>
      </c>
      <c r="G2" s="114">
        <v>642085</v>
      </c>
      <c r="H2" s="112" t="s">
        <v>60</v>
      </c>
      <c r="I2" s="112" t="s">
        <v>60</v>
      </c>
      <c r="J2" s="115">
        <v>45331</v>
      </c>
    </row>
    <row r="3" spans="1:12" ht="14.4">
      <c r="A3" s="112" t="s">
        <v>55</v>
      </c>
      <c r="B3" s="112" t="s">
        <v>56</v>
      </c>
      <c r="C3" s="112" t="s">
        <v>57</v>
      </c>
      <c r="D3" s="112" t="s">
        <v>58</v>
      </c>
      <c r="E3" s="112" t="s">
        <v>59</v>
      </c>
      <c r="F3" s="113">
        <v>1006869</v>
      </c>
      <c r="G3" s="114">
        <v>539950</v>
      </c>
      <c r="H3" s="112" t="s">
        <v>60</v>
      </c>
      <c r="I3" s="112" t="s">
        <v>60</v>
      </c>
      <c r="J3" s="115">
        <v>45401</v>
      </c>
    </row>
    <row r="4" spans="1:12" ht="14.4">
      <c r="A4" s="112" t="s">
        <v>55</v>
      </c>
      <c r="B4" s="112" t="s">
        <v>56</v>
      </c>
      <c r="C4" s="112" t="s">
        <v>57</v>
      </c>
      <c r="D4" s="112" t="s">
        <v>58</v>
      </c>
      <c r="E4" s="112" t="s">
        <v>59</v>
      </c>
      <c r="F4" s="113">
        <v>1005025</v>
      </c>
      <c r="G4" s="114">
        <v>560000</v>
      </c>
      <c r="H4" s="112" t="s">
        <v>60</v>
      </c>
      <c r="I4" s="112" t="s">
        <v>60</v>
      </c>
      <c r="J4" s="115">
        <v>45345</v>
      </c>
    </row>
    <row r="5" spans="1:12" ht="14.4">
      <c r="A5" s="112" t="s">
        <v>55</v>
      </c>
      <c r="B5" s="112" t="s">
        <v>56</v>
      </c>
      <c r="C5" s="112" t="s">
        <v>57</v>
      </c>
      <c r="D5" s="112" t="s">
        <v>58</v>
      </c>
      <c r="E5" s="112" t="s">
        <v>59</v>
      </c>
      <c r="F5" s="113">
        <v>1005769</v>
      </c>
      <c r="G5" s="114">
        <v>560000</v>
      </c>
      <c r="H5" s="112" t="s">
        <v>60</v>
      </c>
      <c r="I5" s="112" t="s">
        <v>60</v>
      </c>
      <c r="J5" s="115">
        <v>45370</v>
      </c>
    </row>
    <row r="6" spans="1:12" ht="14.4">
      <c r="A6" s="112" t="s">
        <v>55</v>
      </c>
      <c r="B6" s="112" t="s">
        <v>56</v>
      </c>
      <c r="C6" s="112" t="s">
        <v>57</v>
      </c>
      <c r="D6" s="112" t="s">
        <v>58</v>
      </c>
      <c r="E6" s="112" t="s">
        <v>59</v>
      </c>
      <c r="F6" s="113">
        <v>1005085</v>
      </c>
      <c r="G6" s="114">
        <v>549950</v>
      </c>
      <c r="H6" s="112" t="s">
        <v>60</v>
      </c>
      <c r="I6" s="112" t="s">
        <v>60</v>
      </c>
      <c r="J6" s="115">
        <v>45349</v>
      </c>
    </row>
    <row r="7" spans="1:12" ht="14.4">
      <c r="A7" s="112" t="s">
        <v>55</v>
      </c>
      <c r="B7" s="112" t="s">
        <v>56</v>
      </c>
      <c r="C7" s="112" t="s">
        <v>57</v>
      </c>
      <c r="D7" s="112" t="s">
        <v>58</v>
      </c>
      <c r="E7" s="112" t="s">
        <v>59</v>
      </c>
      <c r="F7" s="113">
        <v>1008803</v>
      </c>
      <c r="G7" s="114">
        <v>559950</v>
      </c>
      <c r="H7" s="112" t="s">
        <v>60</v>
      </c>
      <c r="I7" s="112" t="s">
        <v>60</v>
      </c>
      <c r="J7" s="115">
        <v>45449</v>
      </c>
    </row>
    <row r="8" spans="1:12" ht="14.4">
      <c r="A8" s="112" t="s">
        <v>55</v>
      </c>
      <c r="B8" s="112" t="s">
        <v>56</v>
      </c>
      <c r="C8" s="112" t="s">
        <v>57</v>
      </c>
      <c r="D8" s="112" t="s">
        <v>58</v>
      </c>
      <c r="E8" s="112" t="s">
        <v>59</v>
      </c>
      <c r="F8" s="113">
        <v>1011522</v>
      </c>
      <c r="G8" s="114">
        <v>550000</v>
      </c>
      <c r="H8" s="112" t="s">
        <v>60</v>
      </c>
      <c r="I8" s="112" t="s">
        <v>60</v>
      </c>
      <c r="J8" s="115">
        <v>45531</v>
      </c>
    </row>
    <row r="9" spans="1:12" ht="14.4">
      <c r="A9" s="112" t="s">
        <v>55</v>
      </c>
      <c r="B9" s="112" t="s">
        <v>56</v>
      </c>
      <c r="C9" s="112" t="s">
        <v>57</v>
      </c>
      <c r="D9" s="112" t="s">
        <v>58</v>
      </c>
      <c r="E9" s="112" t="s">
        <v>59</v>
      </c>
      <c r="F9" s="113">
        <v>1007342</v>
      </c>
      <c r="G9" s="114">
        <v>544950</v>
      </c>
      <c r="H9" s="112" t="s">
        <v>60</v>
      </c>
      <c r="I9" s="112" t="s">
        <v>60</v>
      </c>
      <c r="J9" s="115">
        <v>45414</v>
      </c>
    </row>
    <row r="10" spans="1:12" ht="14.4">
      <c r="A10" s="112" t="s">
        <v>55</v>
      </c>
      <c r="B10" s="112" t="s">
        <v>56</v>
      </c>
      <c r="C10" s="112" t="s">
        <v>57</v>
      </c>
      <c r="D10" s="112" t="s">
        <v>58</v>
      </c>
      <c r="E10" s="112" t="s">
        <v>59</v>
      </c>
      <c r="F10" s="113">
        <v>1004423</v>
      </c>
      <c r="G10" s="114">
        <v>552434</v>
      </c>
      <c r="H10" s="112" t="s">
        <v>60</v>
      </c>
      <c r="I10" s="112" t="s">
        <v>60</v>
      </c>
      <c r="J10" s="115">
        <v>45322</v>
      </c>
    </row>
    <row r="11" spans="1:12" ht="14.4">
      <c r="A11" s="112" t="s">
        <v>55</v>
      </c>
      <c r="B11" s="112" t="s">
        <v>56</v>
      </c>
      <c r="C11" s="112" t="s">
        <v>57</v>
      </c>
      <c r="D11" s="112" t="s">
        <v>58</v>
      </c>
      <c r="E11" s="112" t="s">
        <v>59</v>
      </c>
      <c r="F11" s="113">
        <v>1004820</v>
      </c>
      <c r="G11" s="114">
        <v>549950</v>
      </c>
      <c r="H11" s="112" t="s">
        <v>60</v>
      </c>
      <c r="I11" s="112" t="s">
        <v>60</v>
      </c>
      <c r="J11" s="115">
        <v>45338</v>
      </c>
    </row>
    <row r="12" spans="1:12" ht="14.4">
      <c r="A12" s="112" t="s">
        <v>55</v>
      </c>
      <c r="B12" s="112" t="s">
        <v>56</v>
      </c>
      <c r="C12" s="112" t="s">
        <v>57</v>
      </c>
      <c r="D12" s="112" t="s">
        <v>58</v>
      </c>
      <c r="E12" s="112" t="s">
        <v>59</v>
      </c>
      <c r="F12" s="113">
        <v>1006689</v>
      </c>
      <c r="G12" s="114">
        <v>564950</v>
      </c>
      <c r="H12" s="112" t="s">
        <v>60</v>
      </c>
      <c r="I12" s="112" t="s">
        <v>60</v>
      </c>
      <c r="J12" s="115">
        <v>45397</v>
      </c>
    </row>
    <row r="13" spans="1:12" ht="14.4">
      <c r="A13" s="112" t="s">
        <v>55</v>
      </c>
      <c r="B13" s="112" t="s">
        <v>56</v>
      </c>
      <c r="C13" s="112" t="s">
        <v>57</v>
      </c>
      <c r="D13" s="112" t="s">
        <v>58</v>
      </c>
      <c r="E13" s="112" t="s">
        <v>59</v>
      </c>
      <c r="F13" s="113">
        <v>1005949</v>
      </c>
      <c r="G13" s="114">
        <v>535000</v>
      </c>
      <c r="H13" s="112" t="s">
        <v>60</v>
      </c>
      <c r="I13" s="112" t="s">
        <v>60</v>
      </c>
      <c r="J13" s="115">
        <v>45373</v>
      </c>
    </row>
    <row r="14" spans="1:12" ht="14.4">
      <c r="A14" s="112" t="s">
        <v>55</v>
      </c>
      <c r="B14" s="112" t="s">
        <v>56</v>
      </c>
      <c r="C14" s="112" t="s">
        <v>57</v>
      </c>
      <c r="D14" s="112" t="s">
        <v>58</v>
      </c>
      <c r="E14" s="112" t="s">
        <v>59</v>
      </c>
      <c r="F14" s="113">
        <v>1004966</v>
      </c>
      <c r="G14" s="114">
        <v>569950</v>
      </c>
      <c r="H14" s="112" t="s">
        <v>60</v>
      </c>
      <c r="I14" s="112" t="s">
        <v>60</v>
      </c>
      <c r="J14" s="115">
        <v>45344</v>
      </c>
    </row>
    <row r="15" spans="1:12" ht="14.4">
      <c r="A15" s="112" t="s">
        <v>61</v>
      </c>
      <c r="B15" s="112" t="s">
        <v>62</v>
      </c>
      <c r="C15" s="112" t="s">
        <v>63</v>
      </c>
      <c r="D15" s="112" t="s">
        <v>64</v>
      </c>
      <c r="E15" s="112" t="s">
        <v>59</v>
      </c>
      <c r="F15" s="113">
        <v>1014011</v>
      </c>
      <c r="G15" s="114">
        <v>229000</v>
      </c>
      <c r="H15" s="112" t="s">
        <v>65</v>
      </c>
      <c r="I15" s="112" t="s">
        <v>60</v>
      </c>
      <c r="J15" s="115">
        <v>45593</v>
      </c>
    </row>
    <row r="16" spans="1:12" ht="14.4">
      <c r="A16" s="112" t="s">
        <v>61</v>
      </c>
      <c r="B16" s="112" t="s">
        <v>62</v>
      </c>
      <c r="C16" s="112" t="s">
        <v>66</v>
      </c>
      <c r="D16" s="112" t="s">
        <v>67</v>
      </c>
      <c r="E16" s="112" t="s">
        <v>59</v>
      </c>
      <c r="F16" s="113">
        <v>1013640</v>
      </c>
      <c r="G16" s="114">
        <v>608000</v>
      </c>
      <c r="H16" s="112" t="s">
        <v>65</v>
      </c>
      <c r="I16" s="112" t="s">
        <v>60</v>
      </c>
      <c r="J16" s="115">
        <v>45583</v>
      </c>
    </row>
    <row r="17" spans="1:10" ht="14.4">
      <c r="A17" s="112" t="s">
        <v>61</v>
      </c>
      <c r="B17" s="112" t="s">
        <v>62</v>
      </c>
      <c r="C17" s="112" t="s">
        <v>63</v>
      </c>
      <c r="D17" s="112" t="s">
        <v>68</v>
      </c>
      <c r="E17" s="112" t="s">
        <v>59</v>
      </c>
      <c r="F17" s="113">
        <v>1012101</v>
      </c>
      <c r="G17" s="114">
        <v>470000</v>
      </c>
      <c r="H17" s="112" t="s">
        <v>65</v>
      </c>
      <c r="I17" s="112" t="s">
        <v>60</v>
      </c>
      <c r="J17" s="115">
        <v>45546</v>
      </c>
    </row>
    <row r="18" spans="1:10" ht="14.4">
      <c r="A18" s="112" t="s">
        <v>61</v>
      </c>
      <c r="B18" s="112" t="s">
        <v>62</v>
      </c>
      <c r="C18" s="112" t="s">
        <v>66</v>
      </c>
      <c r="D18" s="112" t="s">
        <v>69</v>
      </c>
      <c r="E18" s="112" t="s">
        <v>59</v>
      </c>
      <c r="F18" s="113">
        <v>1012372</v>
      </c>
      <c r="G18" s="114">
        <v>470000</v>
      </c>
      <c r="H18" s="112" t="s">
        <v>65</v>
      </c>
      <c r="I18" s="112" t="s">
        <v>60</v>
      </c>
      <c r="J18" s="115">
        <v>45552</v>
      </c>
    </row>
    <row r="19" spans="1:10" ht="14.4">
      <c r="A19" s="112" t="s">
        <v>61</v>
      </c>
      <c r="B19" s="112" t="s">
        <v>62</v>
      </c>
      <c r="C19" s="112" t="s">
        <v>66</v>
      </c>
      <c r="D19" s="112" t="s">
        <v>67</v>
      </c>
      <c r="E19" s="112" t="s">
        <v>59</v>
      </c>
      <c r="F19" s="113">
        <v>1012029</v>
      </c>
      <c r="G19" s="114">
        <v>619900</v>
      </c>
      <c r="H19" s="112" t="s">
        <v>65</v>
      </c>
      <c r="I19" s="112" t="s">
        <v>60</v>
      </c>
      <c r="J19" s="115">
        <v>45545</v>
      </c>
    </row>
    <row r="20" spans="1:10" ht="14.4">
      <c r="A20" s="112" t="s">
        <v>61</v>
      </c>
      <c r="B20" s="112" t="s">
        <v>62</v>
      </c>
      <c r="C20" s="112" t="s">
        <v>63</v>
      </c>
      <c r="D20" s="112" t="s">
        <v>64</v>
      </c>
      <c r="E20" s="112" t="s">
        <v>59</v>
      </c>
      <c r="F20" s="113">
        <v>1015954</v>
      </c>
      <c r="G20" s="114">
        <v>300000</v>
      </c>
      <c r="H20" s="112" t="s">
        <v>65</v>
      </c>
      <c r="I20" s="112" t="s">
        <v>60</v>
      </c>
      <c r="J20" s="115">
        <v>45645</v>
      </c>
    </row>
    <row r="21" spans="1:10" ht="14.4">
      <c r="A21" s="112" t="s">
        <v>61</v>
      </c>
      <c r="B21" s="112" t="s">
        <v>62</v>
      </c>
      <c r="C21" s="112" t="s">
        <v>63</v>
      </c>
      <c r="D21" s="112" t="s">
        <v>70</v>
      </c>
      <c r="E21" s="112" t="s">
        <v>59</v>
      </c>
      <c r="F21" s="113">
        <v>1010332</v>
      </c>
      <c r="G21" s="114">
        <v>1660636</v>
      </c>
      <c r="H21" s="112" t="s">
        <v>60</v>
      </c>
      <c r="I21" s="112" t="s">
        <v>60</v>
      </c>
      <c r="J21" s="115">
        <v>45497</v>
      </c>
    </row>
    <row r="22" spans="1:10" ht="14.4">
      <c r="A22" s="112" t="s">
        <v>61</v>
      </c>
      <c r="B22" s="112" t="s">
        <v>62</v>
      </c>
      <c r="C22" s="112" t="s">
        <v>63</v>
      </c>
      <c r="D22" s="112" t="s">
        <v>70</v>
      </c>
      <c r="E22" s="112" t="s">
        <v>59</v>
      </c>
      <c r="F22" s="113">
        <v>1015552</v>
      </c>
      <c r="G22" s="114">
        <v>1885100.5</v>
      </c>
      <c r="H22" s="112" t="s">
        <v>60</v>
      </c>
      <c r="I22" s="112" t="s">
        <v>60</v>
      </c>
      <c r="J22" s="115">
        <v>45635</v>
      </c>
    </row>
    <row r="23" spans="1:10" ht="14.4">
      <c r="A23" s="112" t="s">
        <v>61</v>
      </c>
      <c r="B23" s="112" t="s">
        <v>62</v>
      </c>
      <c r="C23" s="112" t="s">
        <v>66</v>
      </c>
      <c r="D23" s="112" t="s">
        <v>69</v>
      </c>
      <c r="E23" s="112" t="s">
        <v>59</v>
      </c>
      <c r="F23" s="113">
        <v>1010095</v>
      </c>
      <c r="G23" s="114">
        <v>439000</v>
      </c>
      <c r="H23" s="112" t="s">
        <v>65</v>
      </c>
      <c r="I23" s="112" t="s">
        <v>60</v>
      </c>
      <c r="J23" s="115">
        <v>45490</v>
      </c>
    </row>
    <row r="24" spans="1:10" ht="14.4">
      <c r="A24" s="112" t="s">
        <v>61</v>
      </c>
      <c r="B24" s="112" t="s">
        <v>62</v>
      </c>
      <c r="C24" s="112" t="s">
        <v>66</v>
      </c>
      <c r="D24" s="112" t="s">
        <v>67</v>
      </c>
      <c r="E24" s="112" t="s">
        <v>59</v>
      </c>
      <c r="F24" s="113">
        <v>1015916</v>
      </c>
      <c r="G24" s="114">
        <v>430000</v>
      </c>
      <c r="H24" s="112" t="s">
        <v>65</v>
      </c>
      <c r="I24" s="112" t="s">
        <v>60</v>
      </c>
      <c r="J24" s="115">
        <v>45644</v>
      </c>
    </row>
    <row r="25" spans="1:10" ht="14.4">
      <c r="A25" s="112" t="s">
        <v>61</v>
      </c>
      <c r="B25" s="112" t="s">
        <v>62</v>
      </c>
      <c r="C25" s="112" t="s">
        <v>63</v>
      </c>
      <c r="D25" s="112" t="s">
        <v>70</v>
      </c>
      <c r="E25" s="112" t="s">
        <v>59</v>
      </c>
      <c r="F25" s="113">
        <v>1012430</v>
      </c>
      <c r="G25" s="114">
        <v>1650990</v>
      </c>
      <c r="H25" s="112" t="s">
        <v>60</v>
      </c>
      <c r="I25" s="112" t="s">
        <v>60</v>
      </c>
      <c r="J25" s="115">
        <v>45554</v>
      </c>
    </row>
    <row r="26" spans="1:10" ht="14.4">
      <c r="A26" s="112" t="s">
        <v>61</v>
      </c>
      <c r="B26" s="112" t="s">
        <v>62</v>
      </c>
      <c r="C26" s="112" t="s">
        <v>66</v>
      </c>
      <c r="D26" s="112" t="s">
        <v>69</v>
      </c>
      <c r="E26" s="112" t="s">
        <v>59</v>
      </c>
      <c r="F26" s="113">
        <v>1010203</v>
      </c>
      <c r="G26" s="114">
        <v>720000</v>
      </c>
      <c r="H26" s="112" t="s">
        <v>65</v>
      </c>
      <c r="I26" s="112" t="s">
        <v>60</v>
      </c>
      <c r="J26" s="115">
        <v>45492</v>
      </c>
    </row>
    <row r="27" spans="1:10" ht="14.4">
      <c r="A27" s="112" t="s">
        <v>61</v>
      </c>
      <c r="B27" s="112" t="s">
        <v>62</v>
      </c>
      <c r="C27" s="112" t="s">
        <v>66</v>
      </c>
      <c r="D27" s="112" t="s">
        <v>69</v>
      </c>
      <c r="E27" s="112" t="s">
        <v>59</v>
      </c>
      <c r="F27" s="113">
        <v>1010612</v>
      </c>
      <c r="G27" s="114">
        <v>440000</v>
      </c>
      <c r="H27" s="112" t="s">
        <v>65</v>
      </c>
      <c r="I27" s="112" t="s">
        <v>60</v>
      </c>
      <c r="J27" s="115">
        <v>45504</v>
      </c>
    </row>
    <row r="28" spans="1:10" ht="14.4">
      <c r="A28" s="112" t="s">
        <v>61</v>
      </c>
      <c r="B28" s="112" t="s">
        <v>62</v>
      </c>
      <c r="C28" s="112" t="s">
        <v>66</v>
      </c>
      <c r="D28" s="112" t="s">
        <v>71</v>
      </c>
      <c r="E28" s="112" t="s">
        <v>59</v>
      </c>
      <c r="F28" s="113">
        <v>1013681</v>
      </c>
      <c r="G28" s="114">
        <v>660000</v>
      </c>
      <c r="H28" s="112" t="s">
        <v>65</v>
      </c>
      <c r="I28" s="112" t="s">
        <v>60</v>
      </c>
      <c r="J28" s="115">
        <v>45583</v>
      </c>
    </row>
    <row r="29" spans="1:10" ht="14.4">
      <c r="A29" s="112" t="s">
        <v>61</v>
      </c>
      <c r="B29" s="112" t="s">
        <v>62</v>
      </c>
      <c r="C29" s="112" t="s">
        <v>66</v>
      </c>
      <c r="D29" s="112" t="s">
        <v>71</v>
      </c>
      <c r="E29" s="112" t="s">
        <v>59</v>
      </c>
      <c r="F29" s="113">
        <v>1010451</v>
      </c>
      <c r="G29" s="114">
        <v>470000</v>
      </c>
      <c r="H29" s="112" t="s">
        <v>65</v>
      </c>
      <c r="I29" s="112" t="s">
        <v>60</v>
      </c>
      <c r="J29" s="115">
        <v>45502</v>
      </c>
    </row>
    <row r="30" spans="1:10" ht="14.4">
      <c r="A30" s="112" t="s">
        <v>61</v>
      </c>
      <c r="B30" s="112" t="s">
        <v>62</v>
      </c>
      <c r="C30" s="112" t="s">
        <v>66</v>
      </c>
      <c r="D30" s="112" t="s">
        <v>67</v>
      </c>
      <c r="E30" s="112" t="s">
        <v>59</v>
      </c>
      <c r="F30" s="113">
        <v>1013433</v>
      </c>
      <c r="G30" s="114">
        <v>1850000</v>
      </c>
      <c r="H30" s="112" t="s">
        <v>65</v>
      </c>
      <c r="I30" s="112" t="s">
        <v>60</v>
      </c>
      <c r="J30" s="115">
        <v>45580</v>
      </c>
    </row>
    <row r="31" spans="1:10" ht="14.4">
      <c r="A31" s="112" t="s">
        <v>61</v>
      </c>
      <c r="B31" s="112" t="s">
        <v>62</v>
      </c>
      <c r="C31" s="112" t="s">
        <v>66</v>
      </c>
      <c r="D31" s="112" t="s">
        <v>67</v>
      </c>
      <c r="E31" s="112" t="s">
        <v>59</v>
      </c>
      <c r="F31" s="113">
        <v>1011885</v>
      </c>
      <c r="G31" s="114">
        <v>675000</v>
      </c>
      <c r="H31" s="112" t="s">
        <v>65</v>
      </c>
      <c r="I31" s="112" t="s">
        <v>60</v>
      </c>
      <c r="J31" s="115">
        <v>45541</v>
      </c>
    </row>
    <row r="32" spans="1:10" ht="14.4">
      <c r="A32" s="112" t="s">
        <v>61</v>
      </c>
      <c r="B32" s="112" t="s">
        <v>62</v>
      </c>
      <c r="C32" s="112" t="s">
        <v>63</v>
      </c>
      <c r="D32" s="112" t="s">
        <v>70</v>
      </c>
      <c r="E32" s="112" t="s">
        <v>59</v>
      </c>
      <c r="F32" s="113">
        <v>1013476</v>
      </c>
      <c r="G32" s="114">
        <v>1721257</v>
      </c>
      <c r="H32" s="112" t="s">
        <v>60</v>
      </c>
      <c r="I32" s="112" t="s">
        <v>60</v>
      </c>
      <c r="J32" s="115">
        <v>45581</v>
      </c>
    </row>
    <row r="33" spans="1:10" ht="14.4">
      <c r="A33" s="112" t="s">
        <v>61</v>
      </c>
      <c r="B33" s="112" t="s">
        <v>62</v>
      </c>
      <c r="C33" s="112" t="s">
        <v>63</v>
      </c>
      <c r="D33" s="112" t="s">
        <v>68</v>
      </c>
      <c r="E33" s="112" t="s">
        <v>59</v>
      </c>
      <c r="F33" s="113">
        <v>1010378</v>
      </c>
      <c r="G33" s="114">
        <v>530000</v>
      </c>
      <c r="H33" s="112" t="s">
        <v>65</v>
      </c>
      <c r="I33" s="112" t="s">
        <v>60</v>
      </c>
      <c r="J33" s="115">
        <v>45498</v>
      </c>
    </row>
    <row r="34" spans="1:10" ht="14.4">
      <c r="A34" s="112" t="s">
        <v>61</v>
      </c>
      <c r="B34" s="112" t="s">
        <v>62</v>
      </c>
      <c r="C34" s="112" t="s">
        <v>66</v>
      </c>
      <c r="D34" s="112" t="s">
        <v>67</v>
      </c>
      <c r="E34" s="112" t="s">
        <v>59</v>
      </c>
      <c r="F34" s="113">
        <v>1012652</v>
      </c>
      <c r="G34" s="114">
        <v>1675000</v>
      </c>
      <c r="H34" s="112" t="s">
        <v>65</v>
      </c>
      <c r="I34" s="112" t="s">
        <v>60</v>
      </c>
      <c r="J34" s="115">
        <v>45560</v>
      </c>
    </row>
    <row r="35" spans="1:10" ht="14.4">
      <c r="A35" s="112" t="s">
        <v>61</v>
      </c>
      <c r="B35" s="112" t="s">
        <v>62</v>
      </c>
      <c r="C35" s="112" t="s">
        <v>66</v>
      </c>
      <c r="D35" s="112" t="s">
        <v>71</v>
      </c>
      <c r="E35" s="112" t="s">
        <v>72</v>
      </c>
      <c r="F35" s="113">
        <v>1011851</v>
      </c>
      <c r="G35" s="114">
        <v>425000</v>
      </c>
      <c r="H35" s="112" t="s">
        <v>65</v>
      </c>
      <c r="I35" s="112" t="s">
        <v>60</v>
      </c>
      <c r="J35" s="115">
        <v>45540</v>
      </c>
    </row>
    <row r="36" spans="1:10" ht="14.4">
      <c r="A36" s="112" t="s">
        <v>61</v>
      </c>
      <c r="B36" s="112" t="s">
        <v>62</v>
      </c>
      <c r="C36" s="112" t="s">
        <v>66</v>
      </c>
      <c r="D36" s="112" t="s">
        <v>69</v>
      </c>
      <c r="E36" s="112" t="s">
        <v>73</v>
      </c>
      <c r="F36" s="113">
        <v>1015976</v>
      </c>
      <c r="G36" s="114">
        <v>239000</v>
      </c>
      <c r="H36" s="112" t="s">
        <v>65</v>
      </c>
      <c r="I36" s="112" t="s">
        <v>60</v>
      </c>
      <c r="J36" s="115">
        <v>45645</v>
      </c>
    </row>
    <row r="37" spans="1:10" ht="14.4">
      <c r="A37" s="112" t="s">
        <v>61</v>
      </c>
      <c r="B37" s="112" t="s">
        <v>62</v>
      </c>
      <c r="C37" s="112" t="s">
        <v>66</v>
      </c>
      <c r="D37" s="112" t="s">
        <v>67</v>
      </c>
      <c r="E37" s="112" t="s">
        <v>59</v>
      </c>
      <c r="F37" s="113">
        <v>1011683</v>
      </c>
      <c r="G37" s="114">
        <v>276231</v>
      </c>
      <c r="H37" s="112" t="s">
        <v>65</v>
      </c>
      <c r="I37" s="112" t="s">
        <v>60</v>
      </c>
      <c r="J37" s="115">
        <v>45534</v>
      </c>
    </row>
    <row r="38" spans="1:10" ht="14.4">
      <c r="A38" s="112" t="s">
        <v>61</v>
      </c>
      <c r="B38" s="112" t="s">
        <v>62</v>
      </c>
      <c r="C38" s="112" t="s">
        <v>66</v>
      </c>
      <c r="D38" s="112" t="s">
        <v>67</v>
      </c>
      <c r="E38" s="112" t="s">
        <v>59</v>
      </c>
      <c r="F38" s="113">
        <v>1014410</v>
      </c>
      <c r="G38" s="114">
        <v>710000</v>
      </c>
      <c r="H38" s="112" t="s">
        <v>65</v>
      </c>
      <c r="I38" s="112" t="s">
        <v>60</v>
      </c>
      <c r="J38" s="115">
        <v>45596</v>
      </c>
    </row>
    <row r="39" spans="1:10" ht="14.4">
      <c r="A39" s="112" t="s">
        <v>61</v>
      </c>
      <c r="B39" s="112" t="s">
        <v>62</v>
      </c>
      <c r="C39" s="112" t="s">
        <v>63</v>
      </c>
      <c r="D39" s="112" t="s">
        <v>70</v>
      </c>
      <c r="E39" s="112" t="s">
        <v>59</v>
      </c>
      <c r="F39" s="113">
        <v>1013253</v>
      </c>
      <c r="G39" s="114">
        <v>1716662.75</v>
      </c>
      <c r="H39" s="112" t="s">
        <v>60</v>
      </c>
      <c r="I39" s="112" t="s">
        <v>60</v>
      </c>
      <c r="J39" s="115">
        <v>45573</v>
      </c>
    </row>
    <row r="40" spans="1:10" ht="14.4">
      <c r="A40" s="112" t="s">
        <v>61</v>
      </c>
      <c r="B40" s="112" t="s">
        <v>62</v>
      </c>
      <c r="C40" s="112" t="s">
        <v>63</v>
      </c>
      <c r="D40" s="112" t="s">
        <v>64</v>
      </c>
      <c r="E40" s="112" t="s">
        <v>59</v>
      </c>
      <c r="F40" s="113">
        <v>1014431</v>
      </c>
      <c r="G40" s="114">
        <v>635000</v>
      </c>
      <c r="H40" s="112" t="s">
        <v>65</v>
      </c>
      <c r="I40" s="112" t="s">
        <v>60</v>
      </c>
      <c r="J40" s="115">
        <v>45596</v>
      </c>
    </row>
    <row r="41" spans="1:10" ht="14.4">
      <c r="A41" s="112" t="s">
        <v>61</v>
      </c>
      <c r="B41" s="112" t="s">
        <v>62</v>
      </c>
      <c r="C41" s="112" t="s">
        <v>66</v>
      </c>
      <c r="D41" s="112" t="s">
        <v>71</v>
      </c>
      <c r="E41" s="112" t="s">
        <v>59</v>
      </c>
      <c r="F41" s="113">
        <v>1011441</v>
      </c>
      <c r="G41" s="114">
        <v>575000</v>
      </c>
      <c r="H41" s="112" t="s">
        <v>65</v>
      </c>
      <c r="I41" s="112" t="s">
        <v>60</v>
      </c>
      <c r="J41" s="115">
        <v>45527</v>
      </c>
    </row>
    <row r="42" spans="1:10" ht="14.4">
      <c r="A42" s="112" t="s">
        <v>61</v>
      </c>
      <c r="B42" s="112" t="s">
        <v>62</v>
      </c>
      <c r="C42" s="112" t="s">
        <v>66</v>
      </c>
      <c r="D42" s="112" t="s">
        <v>67</v>
      </c>
      <c r="E42" s="112" t="s">
        <v>59</v>
      </c>
      <c r="F42" s="113">
        <v>1011603</v>
      </c>
      <c r="G42" s="114">
        <v>580000</v>
      </c>
      <c r="H42" s="112" t="s">
        <v>65</v>
      </c>
      <c r="I42" s="112" t="s">
        <v>60</v>
      </c>
      <c r="J42" s="115">
        <v>45533</v>
      </c>
    </row>
    <row r="43" spans="1:10" ht="14.4">
      <c r="A43" s="112" t="s">
        <v>61</v>
      </c>
      <c r="B43" s="112" t="s">
        <v>62</v>
      </c>
      <c r="C43" s="112" t="s">
        <v>66</v>
      </c>
      <c r="D43" s="112" t="s">
        <v>71</v>
      </c>
      <c r="E43" s="112" t="s">
        <v>59</v>
      </c>
      <c r="F43" s="113">
        <v>1013295</v>
      </c>
      <c r="G43" s="114">
        <v>575000</v>
      </c>
      <c r="H43" s="112" t="s">
        <v>65</v>
      </c>
      <c r="I43" s="112" t="s">
        <v>60</v>
      </c>
      <c r="J43" s="115">
        <v>45574</v>
      </c>
    </row>
    <row r="44" spans="1:10" ht="14.4">
      <c r="A44" s="112" t="s">
        <v>61</v>
      </c>
      <c r="B44" s="112" t="s">
        <v>62</v>
      </c>
      <c r="C44" s="112" t="s">
        <v>74</v>
      </c>
      <c r="D44" s="112" t="s">
        <v>75</v>
      </c>
      <c r="E44" s="112" t="s">
        <v>76</v>
      </c>
      <c r="F44" s="113">
        <v>1014991</v>
      </c>
      <c r="G44" s="114">
        <v>434000</v>
      </c>
      <c r="H44" s="112" t="s">
        <v>65</v>
      </c>
      <c r="I44" s="112" t="s">
        <v>60</v>
      </c>
      <c r="J44" s="115">
        <v>45614</v>
      </c>
    </row>
    <row r="45" spans="1:10" ht="14.4">
      <c r="A45" s="112" t="s">
        <v>61</v>
      </c>
      <c r="B45" s="112" t="s">
        <v>62</v>
      </c>
      <c r="C45" s="112" t="s">
        <v>74</v>
      </c>
      <c r="D45" s="112" t="s">
        <v>75</v>
      </c>
      <c r="E45" s="112" t="s">
        <v>59</v>
      </c>
      <c r="F45" s="113">
        <v>1016089</v>
      </c>
      <c r="G45" s="114">
        <v>440000</v>
      </c>
      <c r="H45" s="112" t="s">
        <v>65</v>
      </c>
      <c r="I45" s="112" t="s">
        <v>60</v>
      </c>
      <c r="J45" s="115">
        <v>45650</v>
      </c>
    </row>
    <row r="46" spans="1:10" ht="14.4">
      <c r="A46" s="112" t="s">
        <v>61</v>
      </c>
      <c r="B46" s="112" t="s">
        <v>62</v>
      </c>
      <c r="C46" s="112" t="s">
        <v>66</v>
      </c>
      <c r="D46" s="112" t="s">
        <v>69</v>
      </c>
      <c r="E46" s="112" t="s">
        <v>59</v>
      </c>
      <c r="F46" s="113">
        <v>1014988</v>
      </c>
      <c r="G46" s="114">
        <v>1925000</v>
      </c>
      <c r="H46" s="112" t="s">
        <v>65</v>
      </c>
      <c r="I46" s="112" t="s">
        <v>60</v>
      </c>
      <c r="J46" s="115">
        <v>45614</v>
      </c>
    </row>
    <row r="47" spans="1:10" ht="14.4">
      <c r="A47" s="112" t="s">
        <v>61</v>
      </c>
      <c r="B47" s="112" t="s">
        <v>62</v>
      </c>
      <c r="C47" s="112" t="s">
        <v>66</v>
      </c>
      <c r="D47" s="112" t="s">
        <v>67</v>
      </c>
      <c r="E47" s="112" t="s">
        <v>59</v>
      </c>
      <c r="F47" s="113">
        <v>1011976</v>
      </c>
      <c r="G47" s="114">
        <v>1950000</v>
      </c>
      <c r="H47" s="112" t="s">
        <v>65</v>
      </c>
      <c r="I47" s="112" t="s">
        <v>60</v>
      </c>
      <c r="J47" s="115">
        <v>45544</v>
      </c>
    </row>
    <row r="48" spans="1:10" ht="14.4">
      <c r="A48" s="112" t="s">
        <v>61</v>
      </c>
      <c r="B48" s="112" t="s">
        <v>62</v>
      </c>
      <c r="C48" s="112" t="s">
        <v>66</v>
      </c>
      <c r="D48" s="112" t="s">
        <v>67</v>
      </c>
      <c r="E48" s="112" t="s">
        <v>59</v>
      </c>
      <c r="F48" s="113">
        <v>1013354</v>
      </c>
      <c r="G48" s="114">
        <v>1068000</v>
      </c>
      <c r="H48" s="112" t="s">
        <v>65</v>
      </c>
      <c r="I48" s="112" t="s">
        <v>60</v>
      </c>
      <c r="J48" s="115">
        <v>45576</v>
      </c>
    </row>
    <row r="49" spans="1:10" ht="14.4">
      <c r="A49" s="112" t="s">
        <v>61</v>
      </c>
      <c r="B49" s="112" t="s">
        <v>62</v>
      </c>
      <c r="C49" s="112" t="s">
        <v>66</v>
      </c>
      <c r="D49" s="112" t="s">
        <v>67</v>
      </c>
      <c r="E49" s="112" t="s">
        <v>73</v>
      </c>
      <c r="F49" s="113">
        <v>1014764</v>
      </c>
      <c r="G49" s="114">
        <v>750000</v>
      </c>
      <c r="H49" s="112" t="s">
        <v>65</v>
      </c>
      <c r="I49" s="112" t="s">
        <v>60</v>
      </c>
      <c r="J49" s="115">
        <v>45604</v>
      </c>
    </row>
    <row r="50" spans="1:10" ht="14.4">
      <c r="A50" s="112" t="s">
        <v>61</v>
      </c>
      <c r="B50" s="112" t="s">
        <v>62</v>
      </c>
      <c r="C50" s="112" t="s">
        <v>66</v>
      </c>
      <c r="D50" s="112" t="s">
        <v>69</v>
      </c>
      <c r="E50" s="112" t="s">
        <v>59</v>
      </c>
      <c r="F50" s="113">
        <v>1015655</v>
      </c>
      <c r="G50" s="114">
        <v>1052696</v>
      </c>
      <c r="H50" s="112" t="s">
        <v>60</v>
      </c>
      <c r="I50" s="112" t="s">
        <v>60</v>
      </c>
      <c r="J50" s="115">
        <v>45638</v>
      </c>
    </row>
    <row r="51" spans="1:10" ht="14.4">
      <c r="A51" s="112" t="s">
        <v>61</v>
      </c>
      <c r="B51" s="112" t="s">
        <v>62</v>
      </c>
      <c r="C51" s="112" t="s">
        <v>66</v>
      </c>
      <c r="D51" s="112" t="s">
        <v>67</v>
      </c>
      <c r="E51" s="112" t="s">
        <v>59</v>
      </c>
      <c r="F51" s="113">
        <v>1016150</v>
      </c>
      <c r="G51" s="114">
        <v>1334950</v>
      </c>
      <c r="H51" s="112" t="s">
        <v>65</v>
      </c>
      <c r="I51" s="112" t="s">
        <v>60</v>
      </c>
      <c r="J51" s="115">
        <v>45653</v>
      </c>
    </row>
    <row r="52" spans="1:10" ht="14.4">
      <c r="A52" s="112" t="s">
        <v>61</v>
      </c>
      <c r="B52" s="112" t="s">
        <v>62</v>
      </c>
      <c r="C52" s="112" t="s">
        <v>66</v>
      </c>
      <c r="D52" s="112" t="s">
        <v>67</v>
      </c>
      <c r="E52" s="112" t="s">
        <v>59</v>
      </c>
      <c r="F52" s="113">
        <v>1010891</v>
      </c>
      <c r="G52" s="114">
        <v>1225000</v>
      </c>
      <c r="H52" s="112" t="s">
        <v>65</v>
      </c>
      <c r="I52" s="112" t="s">
        <v>60</v>
      </c>
      <c r="J52" s="115">
        <v>45516</v>
      </c>
    </row>
    <row r="53" spans="1:10" ht="14.4">
      <c r="A53" s="112" t="s">
        <v>61</v>
      </c>
      <c r="B53" s="112" t="s">
        <v>62</v>
      </c>
      <c r="C53" s="112" t="s">
        <v>66</v>
      </c>
      <c r="D53" s="112" t="s">
        <v>71</v>
      </c>
      <c r="E53" s="112" t="s">
        <v>59</v>
      </c>
      <c r="F53" s="113">
        <v>1014600</v>
      </c>
      <c r="G53" s="114">
        <v>540000</v>
      </c>
      <c r="H53" s="112" t="s">
        <v>65</v>
      </c>
      <c r="I53" s="112" t="s">
        <v>60</v>
      </c>
      <c r="J53" s="115">
        <v>45600</v>
      </c>
    </row>
    <row r="54" spans="1:10" ht="14.4">
      <c r="A54" s="112" t="s">
        <v>61</v>
      </c>
      <c r="B54" s="112" t="s">
        <v>62</v>
      </c>
      <c r="C54" s="112" t="s">
        <v>66</v>
      </c>
      <c r="D54" s="112" t="s">
        <v>69</v>
      </c>
      <c r="E54" s="112" t="s">
        <v>59</v>
      </c>
      <c r="F54" s="113">
        <v>1015476</v>
      </c>
      <c r="G54" s="114">
        <v>334000</v>
      </c>
      <c r="H54" s="112" t="s">
        <v>65</v>
      </c>
      <c r="I54" s="112" t="s">
        <v>60</v>
      </c>
      <c r="J54" s="115">
        <v>45631</v>
      </c>
    </row>
    <row r="55" spans="1:10" ht="14.4">
      <c r="A55" s="112" t="s">
        <v>61</v>
      </c>
      <c r="B55" s="112" t="s">
        <v>62</v>
      </c>
      <c r="C55" s="112" t="s">
        <v>66</v>
      </c>
      <c r="D55" s="112" t="s">
        <v>71</v>
      </c>
      <c r="E55" s="112" t="s">
        <v>59</v>
      </c>
      <c r="F55" s="113">
        <v>1014736</v>
      </c>
      <c r="G55" s="114">
        <v>625000</v>
      </c>
      <c r="H55" s="112" t="s">
        <v>65</v>
      </c>
      <c r="I55" s="112" t="s">
        <v>60</v>
      </c>
      <c r="J55" s="115">
        <v>45603</v>
      </c>
    </row>
    <row r="56" spans="1:10" ht="14.4">
      <c r="A56" s="112" t="s">
        <v>61</v>
      </c>
      <c r="B56" s="112" t="s">
        <v>62</v>
      </c>
      <c r="C56" s="112" t="s">
        <v>66</v>
      </c>
      <c r="D56" s="112" t="s">
        <v>71</v>
      </c>
      <c r="E56" s="112" t="s">
        <v>59</v>
      </c>
      <c r="F56" s="113">
        <v>1013896</v>
      </c>
      <c r="G56" s="114">
        <v>985000</v>
      </c>
      <c r="H56" s="112" t="s">
        <v>65</v>
      </c>
      <c r="I56" s="112" t="s">
        <v>60</v>
      </c>
      <c r="J56" s="115">
        <v>45589</v>
      </c>
    </row>
    <row r="57" spans="1:10" ht="14.4">
      <c r="A57" s="112" t="s">
        <v>61</v>
      </c>
      <c r="B57" s="112" t="s">
        <v>62</v>
      </c>
      <c r="C57" s="112" t="s">
        <v>66</v>
      </c>
      <c r="D57" s="112" t="s">
        <v>71</v>
      </c>
      <c r="E57" s="112" t="s">
        <v>59</v>
      </c>
      <c r="F57" s="113">
        <v>1011701</v>
      </c>
      <c r="G57" s="114">
        <v>485000</v>
      </c>
      <c r="H57" s="112" t="s">
        <v>65</v>
      </c>
      <c r="I57" s="112" t="s">
        <v>60</v>
      </c>
      <c r="J57" s="115">
        <v>45534</v>
      </c>
    </row>
    <row r="58" spans="1:10" ht="14.4">
      <c r="A58" s="112" t="s">
        <v>77</v>
      </c>
      <c r="B58" s="112" t="s">
        <v>78</v>
      </c>
      <c r="C58" s="112" t="s">
        <v>63</v>
      </c>
      <c r="D58" s="112" t="s">
        <v>79</v>
      </c>
      <c r="E58" s="112" t="s">
        <v>59</v>
      </c>
      <c r="F58" s="113">
        <v>1013367</v>
      </c>
      <c r="G58" s="114">
        <v>762395</v>
      </c>
      <c r="H58" s="112" t="s">
        <v>60</v>
      </c>
      <c r="I58" s="112" t="s">
        <v>60</v>
      </c>
      <c r="J58" s="115">
        <v>45576</v>
      </c>
    </row>
    <row r="59" spans="1:10" ht="14.4">
      <c r="A59" s="112" t="s">
        <v>77</v>
      </c>
      <c r="B59" s="112" t="s">
        <v>78</v>
      </c>
      <c r="C59" s="112" t="s">
        <v>74</v>
      </c>
      <c r="D59" s="112" t="s">
        <v>80</v>
      </c>
      <c r="E59" s="112" t="s">
        <v>59</v>
      </c>
      <c r="F59" s="113">
        <v>1006989</v>
      </c>
      <c r="G59" s="114">
        <v>550000</v>
      </c>
      <c r="H59" s="112" t="s">
        <v>65</v>
      </c>
      <c r="I59" s="112" t="s">
        <v>60</v>
      </c>
      <c r="J59" s="115">
        <v>45405</v>
      </c>
    </row>
    <row r="60" spans="1:10" ht="14.4">
      <c r="A60" s="112" t="s">
        <v>77</v>
      </c>
      <c r="B60" s="112" t="s">
        <v>78</v>
      </c>
      <c r="C60" s="112" t="s">
        <v>74</v>
      </c>
      <c r="D60" s="112" t="s">
        <v>80</v>
      </c>
      <c r="E60" s="112" t="s">
        <v>59</v>
      </c>
      <c r="F60" s="113">
        <v>1004959</v>
      </c>
      <c r="G60" s="114">
        <v>750000</v>
      </c>
      <c r="H60" s="112" t="s">
        <v>65</v>
      </c>
      <c r="I60" s="112" t="s">
        <v>60</v>
      </c>
      <c r="J60" s="115">
        <v>45344</v>
      </c>
    </row>
    <row r="61" spans="1:10" ht="14.4">
      <c r="A61" s="112" t="s">
        <v>77</v>
      </c>
      <c r="B61" s="112" t="s">
        <v>78</v>
      </c>
      <c r="C61" s="112" t="s">
        <v>74</v>
      </c>
      <c r="D61" s="112" t="s">
        <v>80</v>
      </c>
      <c r="E61" s="112" t="s">
        <v>72</v>
      </c>
      <c r="F61" s="113">
        <v>1005133</v>
      </c>
      <c r="G61" s="114">
        <v>3751250</v>
      </c>
      <c r="H61" s="112" t="s">
        <v>60</v>
      </c>
      <c r="I61" s="112" t="s">
        <v>60</v>
      </c>
      <c r="J61" s="115">
        <v>45350</v>
      </c>
    </row>
    <row r="62" spans="1:10" ht="14.4">
      <c r="A62" s="112" t="s">
        <v>77</v>
      </c>
      <c r="B62" s="112" t="s">
        <v>78</v>
      </c>
      <c r="C62" s="112" t="s">
        <v>74</v>
      </c>
      <c r="D62" s="112" t="s">
        <v>80</v>
      </c>
      <c r="E62" s="112" t="s">
        <v>59</v>
      </c>
      <c r="F62" s="113">
        <v>1007173</v>
      </c>
      <c r="G62" s="114">
        <v>380000</v>
      </c>
      <c r="H62" s="112" t="s">
        <v>65</v>
      </c>
      <c r="I62" s="112" t="s">
        <v>60</v>
      </c>
      <c r="J62" s="115">
        <v>45411</v>
      </c>
    </row>
    <row r="63" spans="1:10" ht="14.4">
      <c r="A63" s="112" t="s">
        <v>77</v>
      </c>
      <c r="B63" s="112" t="s">
        <v>78</v>
      </c>
      <c r="C63" s="112" t="s">
        <v>63</v>
      </c>
      <c r="D63" s="112" t="s">
        <v>81</v>
      </c>
      <c r="E63" s="112" t="s">
        <v>73</v>
      </c>
      <c r="F63" s="113">
        <v>1006706</v>
      </c>
      <c r="G63" s="114">
        <v>265000</v>
      </c>
      <c r="H63" s="112" t="s">
        <v>65</v>
      </c>
      <c r="I63" s="112" t="s">
        <v>60</v>
      </c>
      <c r="J63" s="115">
        <v>45398</v>
      </c>
    </row>
    <row r="64" spans="1:10" ht="14.4">
      <c r="A64" s="112" t="s">
        <v>77</v>
      </c>
      <c r="B64" s="112" t="s">
        <v>78</v>
      </c>
      <c r="C64" s="112" t="s">
        <v>74</v>
      </c>
      <c r="D64" s="112" t="s">
        <v>80</v>
      </c>
      <c r="E64" s="112" t="s">
        <v>59</v>
      </c>
      <c r="F64" s="113">
        <v>1006682</v>
      </c>
      <c r="G64" s="114">
        <v>995000</v>
      </c>
      <c r="H64" s="112" t="s">
        <v>65</v>
      </c>
      <c r="I64" s="112" t="s">
        <v>60</v>
      </c>
      <c r="J64" s="115">
        <v>45397</v>
      </c>
    </row>
    <row r="65" spans="1:10" ht="14.4">
      <c r="A65" s="112" t="s">
        <v>77</v>
      </c>
      <c r="B65" s="112" t="s">
        <v>78</v>
      </c>
      <c r="C65" s="112" t="s">
        <v>74</v>
      </c>
      <c r="D65" s="112" t="s">
        <v>80</v>
      </c>
      <c r="E65" s="112" t="s">
        <v>73</v>
      </c>
      <c r="F65" s="113">
        <v>1010202</v>
      </c>
      <c r="G65" s="114">
        <v>89500</v>
      </c>
      <c r="H65" s="112" t="s">
        <v>65</v>
      </c>
      <c r="I65" s="112" t="s">
        <v>60</v>
      </c>
      <c r="J65" s="115">
        <v>45492</v>
      </c>
    </row>
    <row r="66" spans="1:10" ht="14.4">
      <c r="A66" s="112" t="s">
        <v>77</v>
      </c>
      <c r="B66" s="112" t="s">
        <v>78</v>
      </c>
      <c r="C66" s="112" t="s">
        <v>74</v>
      </c>
      <c r="D66" s="112" t="s">
        <v>80</v>
      </c>
      <c r="E66" s="112" t="s">
        <v>59</v>
      </c>
      <c r="F66" s="113">
        <v>1010199</v>
      </c>
      <c r="G66" s="114">
        <v>468000</v>
      </c>
      <c r="H66" s="112" t="s">
        <v>65</v>
      </c>
      <c r="I66" s="112" t="s">
        <v>60</v>
      </c>
      <c r="J66" s="115">
        <v>45492</v>
      </c>
    </row>
    <row r="67" spans="1:10" ht="14.4">
      <c r="A67" s="112" t="s">
        <v>77</v>
      </c>
      <c r="B67" s="112" t="s">
        <v>78</v>
      </c>
      <c r="C67" s="112" t="s">
        <v>63</v>
      </c>
      <c r="D67" s="112" t="s">
        <v>79</v>
      </c>
      <c r="E67" s="112" t="s">
        <v>59</v>
      </c>
      <c r="F67" s="113">
        <v>1009514</v>
      </c>
      <c r="G67" s="114">
        <v>712073</v>
      </c>
      <c r="H67" s="112" t="s">
        <v>60</v>
      </c>
      <c r="I67" s="112" t="s">
        <v>60</v>
      </c>
      <c r="J67" s="115">
        <v>45470</v>
      </c>
    </row>
    <row r="68" spans="1:10" ht="14.4">
      <c r="A68" s="112" t="s">
        <v>77</v>
      </c>
      <c r="B68" s="112" t="s">
        <v>78</v>
      </c>
      <c r="C68" s="112" t="s">
        <v>74</v>
      </c>
      <c r="D68" s="112" t="s">
        <v>80</v>
      </c>
      <c r="E68" s="112" t="s">
        <v>59</v>
      </c>
      <c r="F68" s="113">
        <v>1010078</v>
      </c>
      <c r="G68" s="114">
        <v>430000</v>
      </c>
      <c r="H68" s="112" t="s">
        <v>65</v>
      </c>
      <c r="I68" s="112" t="s">
        <v>60</v>
      </c>
      <c r="J68" s="115">
        <v>45489</v>
      </c>
    </row>
    <row r="69" spans="1:10" ht="14.4">
      <c r="A69" s="112" t="s">
        <v>77</v>
      </c>
      <c r="B69" s="112" t="s">
        <v>78</v>
      </c>
      <c r="C69" s="112" t="s">
        <v>63</v>
      </c>
      <c r="D69" s="112" t="s">
        <v>79</v>
      </c>
      <c r="E69" s="112" t="s">
        <v>59</v>
      </c>
      <c r="F69" s="113">
        <v>1009492</v>
      </c>
      <c r="G69" s="114">
        <v>658071</v>
      </c>
      <c r="H69" s="112" t="s">
        <v>60</v>
      </c>
      <c r="I69" s="112" t="s">
        <v>60</v>
      </c>
      <c r="J69" s="115">
        <v>45470</v>
      </c>
    </row>
    <row r="70" spans="1:10" ht="14.4">
      <c r="A70" s="112" t="s">
        <v>77</v>
      </c>
      <c r="B70" s="112" t="s">
        <v>78</v>
      </c>
      <c r="C70" s="112" t="s">
        <v>82</v>
      </c>
      <c r="D70" s="112" t="s">
        <v>79</v>
      </c>
      <c r="E70" s="112" t="s">
        <v>59</v>
      </c>
      <c r="F70" s="113">
        <v>1004741</v>
      </c>
      <c r="G70" s="114">
        <v>620000</v>
      </c>
      <c r="H70" s="112" t="s">
        <v>60</v>
      </c>
      <c r="I70" s="112" t="s">
        <v>60</v>
      </c>
      <c r="J70" s="115">
        <v>45336</v>
      </c>
    </row>
    <row r="71" spans="1:10" ht="14.4">
      <c r="A71" s="112" t="s">
        <v>77</v>
      </c>
      <c r="B71" s="112" t="s">
        <v>78</v>
      </c>
      <c r="C71" s="112" t="s">
        <v>74</v>
      </c>
      <c r="D71" s="112" t="s">
        <v>80</v>
      </c>
      <c r="E71" s="112" t="s">
        <v>59</v>
      </c>
      <c r="F71" s="113">
        <v>1006163</v>
      </c>
      <c r="G71" s="114">
        <v>884800</v>
      </c>
      <c r="H71" s="112" t="s">
        <v>60</v>
      </c>
      <c r="I71" s="112" t="s">
        <v>60</v>
      </c>
      <c r="J71" s="115">
        <v>45380</v>
      </c>
    </row>
    <row r="72" spans="1:10" ht="14.4">
      <c r="A72" s="112" t="s">
        <v>77</v>
      </c>
      <c r="B72" s="112" t="s">
        <v>78</v>
      </c>
      <c r="C72" s="112" t="s">
        <v>74</v>
      </c>
      <c r="D72" s="112" t="s">
        <v>80</v>
      </c>
      <c r="E72" s="112" t="s">
        <v>83</v>
      </c>
      <c r="F72" s="113">
        <v>1014617</v>
      </c>
      <c r="G72" s="114">
        <v>545000</v>
      </c>
      <c r="H72" s="112" t="s">
        <v>65</v>
      </c>
      <c r="I72" s="112" t="s">
        <v>60</v>
      </c>
      <c r="J72" s="115">
        <v>45600</v>
      </c>
    </row>
    <row r="73" spans="1:10" ht="14.4">
      <c r="A73" s="112" t="s">
        <v>77</v>
      </c>
      <c r="B73" s="112" t="s">
        <v>78</v>
      </c>
      <c r="C73" s="112" t="s">
        <v>74</v>
      </c>
      <c r="D73" s="112" t="s">
        <v>80</v>
      </c>
      <c r="E73" s="112" t="s">
        <v>72</v>
      </c>
      <c r="F73" s="113">
        <v>1006348</v>
      </c>
      <c r="G73" s="114">
        <v>1726000</v>
      </c>
      <c r="H73" s="112" t="s">
        <v>60</v>
      </c>
      <c r="I73" s="112" t="s">
        <v>60</v>
      </c>
      <c r="J73" s="115">
        <v>45386</v>
      </c>
    </row>
    <row r="74" spans="1:10" ht="14.4">
      <c r="A74" s="112" t="s">
        <v>77</v>
      </c>
      <c r="B74" s="112" t="s">
        <v>78</v>
      </c>
      <c r="C74" s="112" t="s">
        <v>74</v>
      </c>
      <c r="D74" s="112" t="s">
        <v>80</v>
      </c>
      <c r="E74" s="112" t="s">
        <v>72</v>
      </c>
      <c r="F74" s="113">
        <v>1014683</v>
      </c>
      <c r="G74" s="114">
        <v>3100000</v>
      </c>
      <c r="H74" s="112" t="s">
        <v>65</v>
      </c>
      <c r="I74" s="112" t="s">
        <v>60</v>
      </c>
      <c r="J74" s="115">
        <v>45602</v>
      </c>
    </row>
    <row r="75" spans="1:10" ht="14.4">
      <c r="A75" s="112" t="s">
        <v>77</v>
      </c>
      <c r="B75" s="112" t="s">
        <v>78</v>
      </c>
      <c r="C75" s="112" t="s">
        <v>74</v>
      </c>
      <c r="D75" s="112" t="s">
        <v>80</v>
      </c>
      <c r="E75" s="112" t="s">
        <v>59</v>
      </c>
      <c r="F75" s="113">
        <v>1005831</v>
      </c>
      <c r="G75" s="114">
        <v>660000</v>
      </c>
      <c r="H75" s="112" t="s">
        <v>65</v>
      </c>
      <c r="I75" s="112" t="s">
        <v>60</v>
      </c>
      <c r="J75" s="115">
        <v>45372</v>
      </c>
    </row>
    <row r="76" spans="1:10" ht="14.4">
      <c r="A76" s="112" t="s">
        <v>77</v>
      </c>
      <c r="B76" s="112" t="s">
        <v>78</v>
      </c>
      <c r="C76" s="112" t="s">
        <v>74</v>
      </c>
      <c r="D76" s="112" t="s">
        <v>80</v>
      </c>
      <c r="E76" s="112" t="s">
        <v>59</v>
      </c>
      <c r="F76" s="113">
        <v>1005824</v>
      </c>
      <c r="G76" s="114">
        <v>799000</v>
      </c>
      <c r="H76" s="112" t="s">
        <v>65</v>
      </c>
      <c r="I76" s="112" t="s">
        <v>60</v>
      </c>
      <c r="J76" s="115">
        <v>45372</v>
      </c>
    </row>
    <row r="77" spans="1:10" ht="14.4">
      <c r="A77" s="112" t="s">
        <v>77</v>
      </c>
      <c r="B77" s="112" t="s">
        <v>78</v>
      </c>
      <c r="C77" s="112" t="s">
        <v>74</v>
      </c>
      <c r="D77" s="112" t="s">
        <v>80</v>
      </c>
      <c r="E77" s="112" t="s">
        <v>76</v>
      </c>
      <c r="F77" s="113">
        <v>1005954</v>
      </c>
      <c r="G77" s="114">
        <v>299000</v>
      </c>
      <c r="H77" s="112" t="s">
        <v>65</v>
      </c>
      <c r="I77" s="112" t="s">
        <v>60</v>
      </c>
      <c r="J77" s="115">
        <v>45373</v>
      </c>
    </row>
    <row r="78" spans="1:10" ht="14.4">
      <c r="A78" s="112" t="s">
        <v>77</v>
      </c>
      <c r="B78" s="112" t="s">
        <v>78</v>
      </c>
      <c r="C78" s="112" t="s">
        <v>74</v>
      </c>
      <c r="D78" s="112" t="s">
        <v>80</v>
      </c>
      <c r="E78" s="112" t="s">
        <v>72</v>
      </c>
      <c r="F78" s="113">
        <v>1014902</v>
      </c>
      <c r="G78" s="114">
        <v>4676325</v>
      </c>
      <c r="H78" s="112" t="s">
        <v>60</v>
      </c>
      <c r="I78" s="112" t="s">
        <v>60</v>
      </c>
      <c r="J78" s="115">
        <v>45610</v>
      </c>
    </row>
    <row r="79" spans="1:10" ht="14.4">
      <c r="A79" s="112" t="s">
        <v>77</v>
      </c>
      <c r="B79" s="112" t="s">
        <v>78</v>
      </c>
      <c r="C79" s="112" t="s">
        <v>74</v>
      </c>
      <c r="D79" s="112" t="s">
        <v>80</v>
      </c>
      <c r="E79" s="112" t="s">
        <v>59</v>
      </c>
      <c r="F79" s="113">
        <v>1010994</v>
      </c>
      <c r="G79" s="114">
        <v>862471</v>
      </c>
      <c r="H79" s="112" t="s">
        <v>65</v>
      </c>
      <c r="I79" s="112" t="s">
        <v>60</v>
      </c>
      <c r="J79" s="115">
        <v>45519</v>
      </c>
    </row>
    <row r="80" spans="1:10" ht="14.4">
      <c r="A80" s="112" t="s">
        <v>77</v>
      </c>
      <c r="B80" s="112" t="s">
        <v>78</v>
      </c>
      <c r="C80" s="112" t="s">
        <v>74</v>
      </c>
      <c r="D80" s="112" t="s">
        <v>80</v>
      </c>
      <c r="E80" s="112" t="s">
        <v>73</v>
      </c>
      <c r="F80" s="113">
        <v>1004720</v>
      </c>
      <c r="G80" s="114">
        <v>51000</v>
      </c>
      <c r="H80" s="112" t="s">
        <v>65</v>
      </c>
      <c r="I80" s="112" t="s">
        <v>60</v>
      </c>
      <c r="J80" s="115">
        <v>45335</v>
      </c>
    </row>
    <row r="81" spans="1:10" ht="14.4">
      <c r="A81" s="112" t="s">
        <v>77</v>
      </c>
      <c r="B81" s="112" t="s">
        <v>78</v>
      </c>
      <c r="C81" s="112" t="s">
        <v>74</v>
      </c>
      <c r="D81" s="112" t="s">
        <v>80</v>
      </c>
      <c r="E81" s="112" t="s">
        <v>59</v>
      </c>
      <c r="F81" s="113">
        <v>1004290</v>
      </c>
      <c r="G81" s="114">
        <v>565000</v>
      </c>
      <c r="H81" s="112" t="s">
        <v>65</v>
      </c>
      <c r="I81" s="112" t="s">
        <v>60</v>
      </c>
      <c r="J81" s="115">
        <v>45317</v>
      </c>
    </row>
    <row r="82" spans="1:10" ht="14.4">
      <c r="A82" s="112" t="s">
        <v>77</v>
      </c>
      <c r="B82" s="112" t="s">
        <v>78</v>
      </c>
      <c r="C82" s="112" t="s">
        <v>74</v>
      </c>
      <c r="D82" s="112" t="s">
        <v>80</v>
      </c>
      <c r="E82" s="112" t="s">
        <v>59</v>
      </c>
      <c r="F82" s="113">
        <v>1015126</v>
      </c>
      <c r="G82" s="114">
        <v>520000</v>
      </c>
      <c r="H82" s="112" t="s">
        <v>65</v>
      </c>
      <c r="I82" s="112" t="s">
        <v>60</v>
      </c>
      <c r="J82" s="115">
        <v>45618</v>
      </c>
    </row>
    <row r="83" spans="1:10" ht="14.4">
      <c r="A83" s="112" t="s">
        <v>77</v>
      </c>
      <c r="B83" s="112" t="s">
        <v>78</v>
      </c>
      <c r="C83" s="112" t="s">
        <v>84</v>
      </c>
      <c r="D83" s="112" t="s">
        <v>85</v>
      </c>
      <c r="E83" s="112" t="s">
        <v>86</v>
      </c>
      <c r="F83" s="113">
        <v>1004416</v>
      </c>
      <c r="G83" s="114">
        <v>1100000</v>
      </c>
      <c r="H83" s="112" t="s">
        <v>65</v>
      </c>
      <c r="I83" s="112" t="s">
        <v>60</v>
      </c>
      <c r="J83" s="115">
        <v>45322</v>
      </c>
    </row>
    <row r="84" spans="1:10" ht="14.4">
      <c r="A84" s="112" t="s">
        <v>77</v>
      </c>
      <c r="B84" s="112" t="s">
        <v>78</v>
      </c>
      <c r="C84" s="112" t="s">
        <v>74</v>
      </c>
      <c r="D84" s="112" t="s">
        <v>80</v>
      </c>
      <c r="E84" s="112" t="s">
        <v>72</v>
      </c>
      <c r="F84" s="113">
        <v>1004373</v>
      </c>
      <c r="G84" s="114">
        <v>1867750</v>
      </c>
      <c r="H84" s="112" t="s">
        <v>60</v>
      </c>
      <c r="I84" s="112" t="s">
        <v>60</v>
      </c>
      <c r="J84" s="115">
        <v>45321</v>
      </c>
    </row>
    <row r="85" spans="1:10" ht="14.4">
      <c r="A85" s="112" t="s">
        <v>77</v>
      </c>
      <c r="B85" s="112" t="s">
        <v>78</v>
      </c>
      <c r="C85" s="112" t="s">
        <v>74</v>
      </c>
      <c r="D85" s="112" t="s">
        <v>80</v>
      </c>
      <c r="E85" s="112" t="s">
        <v>59</v>
      </c>
      <c r="F85" s="113">
        <v>1004263</v>
      </c>
      <c r="G85" s="114">
        <v>745000</v>
      </c>
      <c r="H85" s="112" t="s">
        <v>65</v>
      </c>
      <c r="I85" s="112" t="s">
        <v>60</v>
      </c>
      <c r="J85" s="115">
        <v>45316</v>
      </c>
    </row>
    <row r="86" spans="1:10" ht="14.4">
      <c r="A86" s="112" t="s">
        <v>77</v>
      </c>
      <c r="B86" s="112" t="s">
        <v>78</v>
      </c>
      <c r="C86" s="112" t="s">
        <v>84</v>
      </c>
      <c r="D86" s="112" t="s">
        <v>85</v>
      </c>
      <c r="E86" s="112" t="s">
        <v>59</v>
      </c>
      <c r="F86" s="113">
        <v>1004245</v>
      </c>
      <c r="G86" s="114">
        <v>2100000</v>
      </c>
      <c r="H86" s="112" t="s">
        <v>65</v>
      </c>
      <c r="I86" s="112" t="s">
        <v>60</v>
      </c>
      <c r="J86" s="115">
        <v>45316</v>
      </c>
    </row>
    <row r="87" spans="1:10" ht="14.4">
      <c r="A87" s="112" t="s">
        <v>77</v>
      </c>
      <c r="B87" s="112" t="s">
        <v>78</v>
      </c>
      <c r="C87" s="112" t="s">
        <v>84</v>
      </c>
      <c r="D87" s="112" t="s">
        <v>85</v>
      </c>
      <c r="E87" s="112" t="s">
        <v>59</v>
      </c>
      <c r="F87" s="113">
        <v>1005747</v>
      </c>
      <c r="G87" s="114">
        <v>465000</v>
      </c>
      <c r="H87" s="112" t="s">
        <v>65</v>
      </c>
      <c r="I87" s="112" t="s">
        <v>60</v>
      </c>
      <c r="J87" s="115">
        <v>45370</v>
      </c>
    </row>
    <row r="88" spans="1:10" ht="14.4">
      <c r="A88" s="112" t="s">
        <v>77</v>
      </c>
      <c r="B88" s="112" t="s">
        <v>78</v>
      </c>
      <c r="C88" s="112" t="s">
        <v>74</v>
      </c>
      <c r="D88" s="112" t="s">
        <v>80</v>
      </c>
      <c r="E88" s="112" t="s">
        <v>72</v>
      </c>
      <c r="F88" s="113">
        <v>1013164</v>
      </c>
      <c r="G88" s="114">
        <v>1950500</v>
      </c>
      <c r="H88" s="112" t="s">
        <v>60</v>
      </c>
      <c r="I88" s="112" t="s">
        <v>60</v>
      </c>
      <c r="J88" s="115">
        <v>45568</v>
      </c>
    </row>
    <row r="89" spans="1:10" ht="14.4">
      <c r="A89" s="112" t="s">
        <v>77</v>
      </c>
      <c r="B89" s="112" t="s">
        <v>78</v>
      </c>
      <c r="C89" s="112" t="s">
        <v>74</v>
      </c>
      <c r="D89" s="112" t="s">
        <v>80</v>
      </c>
      <c r="E89" s="112" t="s">
        <v>72</v>
      </c>
      <c r="F89" s="113">
        <v>1004498</v>
      </c>
      <c r="G89" s="114">
        <v>2379000</v>
      </c>
      <c r="H89" s="112" t="s">
        <v>65</v>
      </c>
      <c r="I89" s="112" t="s">
        <v>60</v>
      </c>
      <c r="J89" s="115">
        <v>45327</v>
      </c>
    </row>
    <row r="90" spans="1:10" ht="14.4">
      <c r="A90" s="112" t="s">
        <v>77</v>
      </c>
      <c r="B90" s="112" t="s">
        <v>78</v>
      </c>
      <c r="C90" s="112" t="s">
        <v>74</v>
      </c>
      <c r="D90" s="112" t="s">
        <v>80</v>
      </c>
      <c r="E90" s="112" t="s">
        <v>59</v>
      </c>
      <c r="F90" s="113">
        <v>1004916</v>
      </c>
      <c r="G90" s="114">
        <v>1100000</v>
      </c>
      <c r="H90" s="112" t="s">
        <v>65</v>
      </c>
      <c r="I90" s="112" t="s">
        <v>60</v>
      </c>
      <c r="J90" s="115">
        <v>45343</v>
      </c>
    </row>
    <row r="91" spans="1:10" ht="14.4">
      <c r="A91" s="112" t="s">
        <v>77</v>
      </c>
      <c r="B91" s="112" t="s">
        <v>78</v>
      </c>
      <c r="C91" s="112" t="s">
        <v>74</v>
      </c>
      <c r="D91" s="112" t="s">
        <v>80</v>
      </c>
      <c r="E91" s="112" t="s">
        <v>72</v>
      </c>
      <c r="F91" s="113">
        <v>1003761</v>
      </c>
      <c r="G91" s="114">
        <v>3094589</v>
      </c>
      <c r="H91" s="112" t="s">
        <v>60</v>
      </c>
      <c r="I91" s="112" t="s">
        <v>60</v>
      </c>
      <c r="J91" s="115">
        <v>45299</v>
      </c>
    </row>
    <row r="92" spans="1:10" ht="14.4">
      <c r="A92" s="112" t="s">
        <v>77</v>
      </c>
      <c r="B92" s="112" t="s">
        <v>78</v>
      </c>
      <c r="C92" s="112" t="s">
        <v>74</v>
      </c>
      <c r="D92" s="112" t="s">
        <v>80</v>
      </c>
      <c r="E92" s="112" t="s">
        <v>73</v>
      </c>
      <c r="F92" s="113">
        <v>1003620</v>
      </c>
      <c r="G92" s="114">
        <v>72500</v>
      </c>
      <c r="H92" s="112" t="s">
        <v>65</v>
      </c>
      <c r="I92" s="112" t="s">
        <v>60</v>
      </c>
      <c r="J92" s="115">
        <v>45295</v>
      </c>
    </row>
    <row r="93" spans="1:10" ht="14.4">
      <c r="A93" s="112" t="s">
        <v>77</v>
      </c>
      <c r="B93" s="112" t="s">
        <v>78</v>
      </c>
      <c r="C93" s="112" t="s">
        <v>74</v>
      </c>
      <c r="D93" s="112" t="s">
        <v>80</v>
      </c>
      <c r="E93" s="112" t="s">
        <v>59</v>
      </c>
      <c r="F93" s="113">
        <v>1011059</v>
      </c>
      <c r="G93" s="114">
        <v>523000</v>
      </c>
      <c r="H93" s="112" t="s">
        <v>65</v>
      </c>
      <c r="I93" s="112" t="s">
        <v>60</v>
      </c>
      <c r="J93" s="115">
        <v>45520</v>
      </c>
    </row>
    <row r="94" spans="1:10" ht="14.4">
      <c r="A94" s="112" t="s">
        <v>77</v>
      </c>
      <c r="B94" s="112" t="s">
        <v>78</v>
      </c>
      <c r="C94" s="112" t="s">
        <v>74</v>
      </c>
      <c r="D94" s="112" t="s">
        <v>80</v>
      </c>
      <c r="E94" s="112" t="s">
        <v>59</v>
      </c>
      <c r="F94" s="113">
        <v>1003618</v>
      </c>
      <c r="G94" s="114">
        <v>1500000</v>
      </c>
      <c r="H94" s="112" t="s">
        <v>65</v>
      </c>
      <c r="I94" s="112" t="s">
        <v>60</v>
      </c>
      <c r="J94" s="115">
        <v>45295</v>
      </c>
    </row>
    <row r="95" spans="1:10" ht="14.4">
      <c r="A95" s="112" t="s">
        <v>77</v>
      </c>
      <c r="B95" s="112" t="s">
        <v>78</v>
      </c>
      <c r="C95" s="112" t="s">
        <v>63</v>
      </c>
      <c r="D95" s="112" t="s">
        <v>87</v>
      </c>
      <c r="E95" s="112" t="s">
        <v>72</v>
      </c>
      <c r="F95" s="113">
        <v>1005974</v>
      </c>
      <c r="G95" s="114">
        <v>3500000</v>
      </c>
      <c r="H95" s="112" t="s">
        <v>65</v>
      </c>
      <c r="I95" s="112" t="s">
        <v>60</v>
      </c>
      <c r="J95" s="115">
        <v>45376</v>
      </c>
    </row>
    <row r="96" spans="1:10" ht="14.4">
      <c r="A96" s="112" t="s">
        <v>77</v>
      </c>
      <c r="B96" s="112" t="s">
        <v>78</v>
      </c>
      <c r="C96" s="112" t="s">
        <v>88</v>
      </c>
      <c r="D96" s="112" t="s">
        <v>89</v>
      </c>
      <c r="E96" s="112" t="s">
        <v>73</v>
      </c>
      <c r="F96" s="113">
        <v>1014589</v>
      </c>
      <c r="G96" s="114">
        <v>540140</v>
      </c>
      <c r="H96" s="112" t="s">
        <v>65</v>
      </c>
      <c r="I96" s="112" t="s">
        <v>60</v>
      </c>
      <c r="J96" s="115">
        <v>45597</v>
      </c>
    </row>
    <row r="97" spans="1:10" ht="14.4">
      <c r="A97" s="112" t="s">
        <v>77</v>
      </c>
      <c r="B97" s="112" t="s">
        <v>78</v>
      </c>
      <c r="C97" s="112" t="s">
        <v>63</v>
      </c>
      <c r="D97" s="112" t="s">
        <v>87</v>
      </c>
      <c r="E97" s="112" t="s">
        <v>73</v>
      </c>
      <c r="F97" s="113">
        <v>1005938</v>
      </c>
      <c r="G97" s="114">
        <v>425000</v>
      </c>
      <c r="H97" s="112" t="s">
        <v>65</v>
      </c>
      <c r="I97" s="112" t="s">
        <v>60</v>
      </c>
      <c r="J97" s="115">
        <v>45373</v>
      </c>
    </row>
    <row r="98" spans="1:10" ht="14.4">
      <c r="A98" s="112" t="s">
        <v>77</v>
      </c>
      <c r="B98" s="112" t="s">
        <v>78</v>
      </c>
      <c r="C98" s="112" t="s">
        <v>74</v>
      </c>
      <c r="D98" s="112" t="s">
        <v>80</v>
      </c>
      <c r="E98" s="112" t="s">
        <v>72</v>
      </c>
      <c r="F98" s="113">
        <v>1006371</v>
      </c>
      <c r="G98" s="114">
        <v>3398834</v>
      </c>
      <c r="H98" s="112" t="s">
        <v>60</v>
      </c>
      <c r="I98" s="112" t="s">
        <v>60</v>
      </c>
      <c r="J98" s="115">
        <v>45386</v>
      </c>
    </row>
    <row r="99" spans="1:10" ht="14.4">
      <c r="A99" s="112" t="s">
        <v>77</v>
      </c>
      <c r="B99" s="112" t="s">
        <v>78</v>
      </c>
      <c r="C99" s="112" t="s">
        <v>74</v>
      </c>
      <c r="D99" s="112" t="s">
        <v>80</v>
      </c>
      <c r="E99" s="112" t="s">
        <v>72</v>
      </c>
      <c r="F99" s="113">
        <v>1005937</v>
      </c>
      <c r="G99" s="114">
        <v>3450000</v>
      </c>
      <c r="H99" s="112" t="s">
        <v>60</v>
      </c>
      <c r="I99" s="112" t="s">
        <v>60</v>
      </c>
      <c r="J99" s="115">
        <v>45373</v>
      </c>
    </row>
    <row r="100" spans="1:10" ht="14.4">
      <c r="A100" s="112" t="s">
        <v>77</v>
      </c>
      <c r="B100" s="112" t="s">
        <v>78</v>
      </c>
      <c r="C100" s="112" t="s">
        <v>74</v>
      </c>
      <c r="D100" s="112" t="s">
        <v>80</v>
      </c>
      <c r="E100" s="112" t="s">
        <v>59</v>
      </c>
      <c r="F100" s="113">
        <v>1005928</v>
      </c>
      <c r="G100" s="114">
        <v>465000</v>
      </c>
      <c r="H100" s="112" t="s">
        <v>65</v>
      </c>
      <c r="I100" s="112" t="s">
        <v>60</v>
      </c>
      <c r="J100" s="115">
        <v>45373</v>
      </c>
    </row>
    <row r="101" spans="1:10" ht="14.4">
      <c r="A101" s="112" t="s">
        <v>77</v>
      </c>
      <c r="B101" s="112" t="s">
        <v>78</v>
      </c>
      <c r="C101" s="112" t="s">
        <v>74</v>
      </c>
      <c r="D101" s="112" t="s">
        <v>80</v>
      </c>
      <c r="E101" s="112" t="s">
        <v>73</v>
      </c>
      <c r="F101" s="113">
        <v>1010771</v>
      </c>
      <c r="G101" s="114">
        <v>75000</v>
      </c>
      <c r="H101" s="112" t="s">
        <v>65</v>
      </c>
      <c r="I101" s="112" t="s">
        <v>60</v>
      </c>
      <c r="J101" s="115">
        <v>45511</v>
      </c>
    </row>
    <row r="102" spans="1:10" ht="14.4">
      <c r="A102" s="112" t="s">
        <v>77</v>
      </c>
      <c r="B102" s="112" t="s">
        <v>78</v>
      </c>
      <c r="C102" s="112" t="s">
        <v>74</v>
      </c>
      <c r="D102" s="112" t="s">
        <v>80</v>
      </c>
      <c r="E102" s="112" t="s">
        <v>59</v>
      </c>
      <c r="F102" s="113">
        <v>1005369</v>
      </c>
      <c r="G102" s="114">
        <v>1262500</v>
      </c>
      <c r="H102" s="112" t="s">
        <v>65</v>
      </c>
      <c r="I102" s="112" t="s">
        <v>60</v>
      </c>
      <c r="J102" s="115">
        <v>45358</v>
      </c>
    </row>
    <row r="103" spans="1:10" ht="14.4">
      <c r="A103" s="112" t="s">
        <v>77</v>
      </c>
      <c r="B103" s="112" t="s">
        <v>78</v>
      </c>
      <c r="C103" s="112" t="s">
        <v>74</v>
      </c>
      <c r="D103" s="112" t="s">
        <v>80</v>
      </c>
      <c r="E103" s="112" t="s">
        <v>72</v>
      </c>
      <c r="F103" s="113">
        <v>1005328</v>
      </c>
      <c r="G103" s="114">
        <v>3336299</v>
      </c>
      <c r="H103" s="112" t="s">
        <v>60</v>
      </c>
      <c r="I103" s="112" t="s">
        <v>60</v>
      </c>
      <c r="J103" s="115">
        <v>45357</v>
      </c>
    </row>
    <row r="104" spans="1:10" ht="14.4">
      <c r="A104" s="112" t="s">
        <v>77</v>
      </c>
      <c r="B104" s="112" t="s">
        <v>78</v>
      </c>
      <c r="C104" s="112" t="s">
        <v>74</v>
      </c>
      <c r="D104" s="112" t="s">
        <v>80</v>
      </c>
      <c r="E104" s="112" t="s">
        <v>59</v>
      </c>
      <c r="F104" s="113">
        <v>1010987</v>
      </c>
      <c r="G104" s="114">
        <v>480000</v>
      </c>
      <c r="H104" s="112" t="s">
        <v>65</v>
      </c>
      <c r="I104" s="112" t="s">
        <v>60</v>
      </c>
      <c r="J104" s="115">
        <v>45519</v>
      </c>
    </row>
    <row r="105" spans="1:10" ht="14.4">
      <c r="A105" s="112" t="s">
        <v>77</v>
      </c>
      <c r="B105" s="112" t="s">
        <v>78</v>
      </c>
      <c r="C105" s="112" t="s">
        <v>74</v>
      </c>
      <c r="D105" s="112" t="s">
        <v>80</v>
      </c>
      <c r="E105" s="112" t="s">
        <v>59</v>
      </c>
      <c r="F105" s="113">
        <v>1010357</v>
      </c>
      <c r="G105" s="114">
        <v>885000</v>
      </c>
      <c r="H105" s="112" t="s">
        <v>65</v>
      </c>
      <c r="I105" s="112" t="s">
        <v>60</v>
      </c>
      <c r="J105" s="115">
        <v>45498</v>
      </c>
    </row>
    <row r="106" spans="1:10" ht="14.4">
      <c r="A106" s="112" t="s">
        <v>77</v>
      </c>
      <c r="B106" s="112" t="s">
        <v>78</v>
      </c>
      <c r="C106" s="112" t="s">
        <v>74</v>
      </c>
      <c r="D106" s="112" t="s">
        <v>80</v>
      </c>
      <c r="E106" s="112" t="s">
        <v>59</v>
      </c>
      <c r="F106" s="113">
        <v>1007004</v>
      </c>
      <c r="G106" s="114">
        <v>849900</v>
      </c>
      <c r="H106" s="112" t="s">
        <v>65</v>
      </c>
      <c r="I106" s="112" t="s">
        <v>60</v>
      </c>
      <c r="J106" s="115">
        <v>45406</v>
      </c>
    </row>
    <row r="107" spans="1:10" ht="14.4">
      <c r="A107" s="112" t="s">
        <v>77</v>
      </c>
      <c r="B107" s="112" t="s">
        <v>78</v>
      </c>
      <c r="C107" s="112" t="s">
        <v>74</v>
      </c>
      <c r="D107" s="112" t="s">
        <v>80</v>
      </c>
      <c r="E107" s="112" t="s">
        <v>72</v>
      </c>
      <c r="F107" s="113">
        <v>1009288</v>
      </c>
      <c r="G107" s="114">
        <v>496000</v>
      </c>
      <c r="H107" s="112" t="s">
        <v>65</v>
      </c>
      <c r="I107" s="112" t="s">
        <v>60</v>
      </c>
      <c r="J107" s="115">
        <v>45464</v>
      </c>
    </row>
    <row r="108" spans="1:10" ht="14.4">
      <c r="A108" s="112" t="s">
        <v>77</v>
      </c>
      <c r="B108" s="112" t="s">
        <v>78</v>
      </c>
      <c r="C108" s="112" t="s">
        <v>74</v>
      </c>
      <c r="D108" s="112" t="s">
        <v>80</v>
      </c>
      <c r="E108" s="112" t="s">
        <v>59</v>
      </c>
      <c r="F108" s="113">
        <v>1008732</v>
      </c>
      <c r="G108" s="114">
        <v>522000</v>
      </c>
      <c r="H108" s="112" t="s">
        <v>65</v>
      </c>
      <c r="I108" s="112" t="s">
        <v>60</v>
      </c>
      <c r="J108" s="115">
        <v>45447</v>
      </c>
    </row>
    <row r="109" spans="1:10" ht="14.4">
      <c r="A109" s="112" t="s">
        <v>77</v>
      </c>
      <c r="B109" s="112" t="s">
        <v>78</v>
      </c>
      <c r="C109" s="112" t="s">
        <v>90</v>
      </c>
      <c r="D109" s="112" t="s">
        <v>89</v>
      </c>
      <c r="E109" s="112" t="s">
        <v>86</v>
      </c>
      <c r="F109" s="113">
        <v>1011698</v>
      </c>
      <c r="G109" s="114">
        <v>4750000</v>
      </c>
      <c r="H109" s="112" t="s">
        <v>65</v>
      </c>
      <c r="I109" s="112" t="s">
        <v>60</v>
      </c>
      <c r="J109" s="115">
        <v>45534</v>
      </c>
    </row>
    <row r="110" spans="1:10" ht="14.4">
      <c r="A110" s="112" t="s">
        <v>77</v>
      </c>
      <c r="B110" s="112" t="s">
        <v>78</v>
      </c>
      <c r="C110" s="112" t="s">
        <v>74</v>
      </c>
      <c r="D110" s="112" t="s">
        <v>80</v>
      </c>
      <c r="E110" s="112" t="s">
        <v>59</v>
      </c>
      <c r="F110" s="113">
        <v>1011706</v>
      </c>
      <c r="G110" s="114">
        <v>1190000</v>
      </c>
      <c r="H110" s="112" t="s">
        <v>65</v>
      </c>
      <c r="I110" s="112" t="s">
        <v>60</v>
      </c>
      <c r="J110" s="115">
        <v>45534</v>
      </c>
    </row>
    <row r="111" spans="1:10" ht="14.4">
      <c r="A111" s="112" t="s">
        <v>77</v>
      </c>
      <c r="B111" s="112" t="s">
        <v>78</v>
      </c>
      <c r="C111" s="112" t="s">
        <v>74</v>
      </c>
      <c r="D111" s="112" t="s">
        <v>80</v>
      </c>
      <c r="E111" s="112" t="s">
        <v>59</v>
      </c>
      <c r="F111" s="113">
        <v>1011734</v>
      </c>
      <c r="G111" s="114">
        <v>780000</v>
      </c>
      <c r="H111" s="112" t="s">
        <v>65</v>
      </c>
      <c r="I111" s="112" t="s">
        <v>60</v>
      </c>
      <c r="J111" s="115">
        <v>45538</v>
      </c>
    </row>
    <row r="112" spans="1:10" ht="14.4">
      <c r="A112" s="112" t="s">
        <v>77</v>
      </c>
      <c r="B112" s="112" t="s">
        <v>78</v>
      </c>
      <c r="C112" s="112" t="s">
        <v>63</v>
      </c>
      <c r="D112" s="112" t="s">
        <v>79</v>
      </c>
      <c r="E112" s="112" t="s">
        <v>59</v>
      </c>
      <c r="F112" s="113">
        <v>1011754</v>
      </c>
      <c r="G112" s="114">
        <v>759603</v>
      </c>
      <c r="H112" s="112" t="s">
        <v>60</v>
      </c>
      <c r="I112" s="112" t="s">
        <v>60</v>
      </c>
      <c r="J112" s="115">
        <v>45539</v>
      </c>
    </row>
    <row r="113" spans="1:10" ht="14.4">
      <c r="A113" s="112" t="s">
        <v>77</v>
      </c>
      <c r="B113" s="112" t="s">
        <v>78</v>
      </c>
      <c r="C113" s="112" t="s">
        <v>74</v>
      </c>
      <c r="D113" s="112" t="s">
        <v>80</v>
      </c>
      <c r="E113" s="112" t="s">
        <v>59</v>
      </c>
      <c r="F113" s="113">
        <v>1011814</v>
      </c>
      <c r="G113" s="114">
        <v>1100000</v>
      </c>
      <c r="H113" s="112" t="s">
        <v>65</v>
      </c>
      <c r="I113" s="112" t="s">
        <v>60</v>
      </c>
      <c r="J113" s="115">
        <v>45539</v>
      </c>
    </row>
    <row r="114" spans="1:10" ht="14.4">
      <c r="A114" s="112" t="s">
        <v>77</v>
      </c>
      <c r="B114" s="112" t="s">
        <v>78</v>
      </c>
      <c r="C114" s="112" t="s">
        <v>74</v>
      </c>
      <c r="D114" s="112" t="s">
        <v>80</v>
      </c>
      <c r="E114" s="112" t="s">
        <v>59</v>
      </c>
      <c r="F114" s="113">
        <v>1007429</v>
      </c>
      <c r="G114" s="114">
        <v>555000</v>
      </c>
      <c r="H114" s="112" t="s">
        <v>65</v>
      </c>
      <c r="I114" s="112" t="s">
        <v>60</v>
      </c>
      <c r="J114" s="115">
        <v>45418</v>
      </c>
    </row>
    <row r="115" spans="1:10" ht="14.4">
      <c r="A115" s="112" t="s">
        <v>77</v>
      </c>
      <c r="B115" s="112" t="s">
        <v>78</v>
      </c>
      <c r="C115" s="112" t="s">
        <v>74</v>
      </c>
      <c r="D115" s="112" t="s">
        <v>80</v>
      </c>
      <c r="E115" s="112" t="s">
        <v>73</v>
      </c>
      <c r="F115" s="113">
        <v>1008399</v>
      </c>
      <c r="G115" s="114">
        <v>329000</v>
      </c>
      <c r="H115" s="112" t="s">
        <v>65</v>
      </c>
      <c r="I115" s="112" t="s">
        <v>60</v>
      </c>
      <c r="J115" s="115">
        <v>45434</v>
      </c>
    </row>
    <row r="116" spans="1:10" ht="14.4">
      <c r="A116" s="112" t="s">
        <v>77</v>
      </c>
      <c r="B116" s="112" t="s">
        <v>78</v>
      </c>
      <c r="C116" s="112" t="s">
        <v>74</v>
      </c>
      <c r="D116" s="112" t="s">
        <v>80</v>
      </c>
      <c r="E116" s="112" t="s">
        <v>72</v>
      </c>
      <c r="F116" s="113">
        <v>1011487</v>
      </c>
      <c r="G116" s="114">
        <v>3360323</v>
      </c>
      <c r="H116" s="112" t="s">
        <v>60</v>
      </c>
      <c r="I116" s="112" t="s">
        <v>60</v>
      </c>
      <c r="J116" s="115">
        <v>45530</v>
      </c>
    </row>
    <row r="117" spans="1:10" ht="14.4">
      <c r="A117" s="112" t="s">
        <v>77</v>
      </c>
      <c r="B117" s="112" t="s">
        <v>78</v>
      </c>
      <c r="C117" s="112" t="s">
        <v>74</v>
      </c>
      <c r="D117" s="112" t="s">
        <v>80</v>
      </c>
      <c r="E117" s="112" t="s">
        <v>59</v>
      </c>
      <c r="F117" s="113">
        <v>1008366</v>
      </c>
      <c r="G117" s="114">
        <v>2850000</v>
      </c>
      <c r="H117" s="112" t="s">
        <v>65</v>
      </c>
      <c r="I117" s="112" t="s">
        <v>60</v>
      </c>
      <c r="J117" s="115">
        <v>45433</v>
      </c>
    </row>
    <row r="118" spans="1:10" ht="14.4">
      <c r="A118" s="112" t="s">
        <v>77</v>
      </c>
      <c r="B118" s="112" t="s">
        <v>78</v>
      </c>
      <c r="C118" s="112" t="s">
        <v>74</v>
      </c>
      <c r="D118" s="112" t="s">
        <v>80</v>
      </c>
      <c r="E118" s="112" t="s">
        <v>73</v>
      </c>
      <c r="F118" s="113">
        <v>1008365</v>
      </c>
      <c r="G118" s="114">
        <v>750000</v>
      </c>
      <c r="H118" s="112" t="s">
        <v>65</v>
      </c>
      <c r="I118" s="112" t="s">
        <v>60</v>
      </c>
      <c r="J118" s="115">
        <v>45433</v>
      </c>
    </row>
    <row r="119" spans="1:10" ht="14.4">
      <c r="A119" s="112" t="s">
        <v>77</v>
      </c>
      <c r="B119" s="112" t="s">
        <v>78</v>
      </c>
      <c r="C119" s="112" t="s">
        <v>74</v>
      </c>
      <c r="D119" s="112" t="s">
        <v>80</v>
      </c>
      <c r="E119" s="112" t="s">
        <v>76</v>
      </c>
      <c r="F119" s="113">
        <v>1009363</v>
      </c>
      <c r="G119" s="114">
        <v>369000</v>
      </c>
      <c r="H119" s="112" t="s">
        <v>65</v>
      </c>
      <c r="I119" s="112" t="s">
        <v>60</v>
      </c>
      <c r="J119" s="115">
        <v>45467</v>
      </c>
    </row>
    <row r="120" spans="1:10" ht="14.4">
      <c r="A120" s="112" t="s">
        <v>77</v>
      </c>
      <c r="B120" s="112" t="s">
        <v>78</v>
      </c>
      <c r="C120" s="112" t="s">
        <v>74</v>
      </c>
      <c r="D120" s="112" t="s">
        <v>80</v>
      </c>
      <c r="E120" s="112" t="s">
        <v>59</v>
      </c>
      <c r="F120" s="113">
        <v>1008920</v>
      </c>
      <c r="G120" s="114">
        <v>480000</v>
      </c>
      <c r="H120" s="112" t="s">
        <v>65</v>
      </c>
      <c r="I120" s="112" t="s">
        <v>60</v>
      </c>
      <c r="J120" s="115">
        <v>45453</v>
      </c>
    </row>
    <row r="121" spans="1:10" ht="14.4">
      <c r="A121" s="112" t="s">
        <v>77</v>
      </c>
      <c r="B121" s="112" t="s">
        <v>78</v>
      </c>
      <c r="C121" s="112" t="s">
        <v>74</v>
      </c>
      <c r="D121" s="112" t="s">
        <v>80</v>
      </c>
      <c r="E121" s="112" t="s">
        <v>72</v>
      </c>
      <c r="F121" s="113">
        <v>1009385</v>
      </c>
      <c r="G121" s="114">
        <v>1721304</v>
      </c>
      <c r="H121" s="112" t="s">
        <v>60</v>
      </c>
      <c r="I121" s="112" t="s">
        <v>60</v>
      </c>
      <c r="J121" s="115">
        <v>45467</v>
      </c>
    </row>
    <row r="122" spans="1:10" ht="14.4">
      <c r="A122" s="112" t="s">
        <v>77</v>
      </c>
      <c r="B122" s="112" t="s">
        <v>78</v>
      </c>
      <c r="C122" s="112" t="s">
        <v>74</v>
      </c>
      <c r="D122" s="112" t="s">
        <v>80</v>
      </c>
      <c r="E122" s="112" t="s">
        <v>59</v>
      </c>
      <c r="F122" s="113">
        <v>1009404</v>
      </c>
      <c r="G122" s="114">
        <v>1400000</v>
      </c>
      <c r="H122" s="112" t="s">
        <v>65</v>
      </c>
      <c r="I122" s="112" t="s">
        <v>60</v>
      </c>
      <c r="J122" s="115">
        <v>45468</v>
      </c>
    </row>
    <row r="123" spans="1:10" ht="14.4">
      <c r="A123" s="112" t="s">
        <v>77</v>
      </c>
      <c r="B123" s="112" t="s">
        <v>78</v>
      </c>
      <c r="C123" s="112" t="s">
        <v>74</v>
      </c>
      <c r="D123" s="112" t="s">
        <v>80</v>
      </c>
      <c r="E123" s="112" t="s">
        <v>59</v>
      </c>
      <c r="F123" s="113">
        <v>1008872</v>
      </c>
      <c r="G123" s="114">
        <v>1090000</v>
      </c>
      <c r="H123" s="112" t="s">
        <v>65</v>
      </c>
      <c r="I123" s="112" t="s">
        <v>60</v>
      </c>
      <c r="J123" s="115">
        <v>45450</v>
      </c>
    </row>
    <row r="124" spans="1:10" ht="14.4">
      <c r="A124" s="112" t="s">
        <v>77</v>
      </c>
      <c r="B124" s="112" t="s">
        <v>78</v>
      </c>
      <c r="C124" s="112" t="s">
        <v>74</v>
      </c>
      <c r="D124" s="112" t="s">
        <v>80</v>
      </c>
      <c r="E124" s="112" t="s">
        <v>73</v>
      </c>
      <c r="F124" s="113">
        <v>1008668</v>
      </c>
      <c r="G124" s="114">
        <v>520000</v>
      </c>
      <c r="H124" s="112" t="s">
        <v>65</v>
      </c>
      <c r="I124" s="112" t="s">
        <v>60</v>
      </c>
      <c r="J124" s="115">
        <v>45443</v>
      </c>
    </row>
    <row r="125" spans="1:10" ht="14.4">
      <c r="A125" s="112" t="s">
        <v>77</v>
      </c>
      <c r="B125" s="112" t="s">
        <v>78</v>
      </c>
      <c r="C125" s="112" t="s">
        <v>74</v>
      </c>
      <c r="D125" s="112" t="s">
        <v>80</v>
      </c>
      <c r="E125" s="112" t="s">
        <v>83</v>
      </c>
      <c r="F125" s="113">
        <v>1009053</v>
      </c>
      <c r="G125" s="114">
        <v>581000</v>
      </c>
      <c r="H125" s="112" t="s">
        <v>65</v>
      </c>
      <c r="I125" s="112" t="s">
        <v>60</v>
      </c>
      <c r="J125" s="115">
        <v>45456</v>
      </c>
    </row>
    <row r="126" spans="1:10" ht="14.4">
      <c r="A126" s="112" t="s">
        <v>77</v>
      </c>
      <c r="B126" s="112" t="s">
        <v>78</v>
      </c>
      <c r="C126" s="112" t="s">
        <v>74</v>
      </c>
      <c r="D126" s="112" t="s">
        <v>80</v>
      </c>
      <c r="E126" s="112" t="s">
        <v>59</v>
      </c>
      <c r="F126" s="113">
        <v>1011028</v>
      </c>
      <c r="G126" s="114">
        <v>819900</v>
      </c>
      <c r="H126" s="112" t="s">
        <v>65</v>
      </c>
      <c r="I126" s="112" t="s">
        <v>60</v>
      </c>
      <c r="J126" s="115">
        <v>45519</v>
      </c>
    </row>
    <row r="127" spans="1:10" ht="14.4">
      <c r="A127" s="112" t="s">
        <v>77</v>
      </c>
      <c r="B127" s="112" t="s">
        <v>78</v>
      </c>
      <c r="C127" s="112" t="s">
        <v>74</v>
      </c>
      <c r="D127" s="112" t="s">
        <v>80</v>
      </c>
      <c r="E127" s="112" t="s">
        <v>59</v>
      </c>
      <c r="F127" s="113">
        <v>1011008</v>
      </c>
      <c r="G127" s="114">
        <v>705000</v>
      </c>
      <c r="H127" s="112" t="s">
        <v>65</v>
      </c>
      <c r="I127" s="112" t="s">
        <v>60</v>
      </c>
      <c r="J127" s="115">
        <v>45519</v>
      </c>
    </row>
    <row r="128" spans="1:10" ht="14.4">
      <c r="A128" s="112" t="s">
        <v>77</v>
      </c>
      <c r="B128" s="112" t="s">
        <v>78</v>
      </c>
      <c r="C128" s="112" t="s">
        <v>63</v>
      </c>
      <c r="D128" s="112" t="s">
        <v>79</v>
      </c>
      <c r="E128" s="112" t="s">
        <v>59</v>
      </c>
      <c r="F128" s="113">
        <v>1009214</v>
      </c>
      <c r="G128" s="114">
        <v>664900</v>
      </c>
      <c r="H128" s="112" t="s">
        <v>60</v>
      </c>
      <c r="I128" s="112" t="s">
        <v>60</v>
      </c>
      <c r="J128" s="115">
        <v>45461</v>
      </c>
    </row>
    <row r="129" spans="1:10" ht="14.4">
      <c r="A129" s="112" t="s">
        <v>77</v>
      </c>
      <c r="B129" s="112" t="s">
        <v>78</v>
      </c>
      <c r="C129" s="112" t="s">
        <v>74</v>
      </c>
      <c r="D129" s="112" t="s">
        <v>80</v>
      </c>
      <c r="E129" s="112" t="s">
        <v>73</v>
      </c>
      <c r="F129" s="113">
        <v>1009176</v>
      </c>
      <c r="G129" s="114">
        <v>375000</v>
      </c>
      <c r="H129" s="112" t="s">
        <v>65</v>
      </c>
      <c r="I129" s="112" t="s">
        <v>60</v>
      </c>
      <c r="J129" s="115">
        <v>45460</v>
      </c>
    </row>
    <row r="130" spans="1:10" ht="14.4">
      <c r="A130" s="112" t="s">
        <v>77</v>
      </c>
      <c r="B130" s="112" t="s">
        <v>78</v>
      </c>
      <c r="C130" s="112" t="s">
        <v>74</v>
      </c>
      <c r="D130" s="112" t="s">
        <v>80</v>
      </c>
      <c r="E130" s="112" t="s">
        <v>59</v>
      </c>
      <c r="F130" s="113">
        <v>1009172</v>
      </c>
      <c r="G130" s="114">
        <v>1800000</v>
      </c>
      <c r="H130" s="112" t="s">
        <v>65</v>
      </c>
      <c r="I130" s="112" t="s">
        <v>60</v>
      </c>
      <c r="J130" s="115">
        <v>45460</v>
      </c>
    </row>
    <row r="131" spans="1:10" ht="14.4">
      <c r="A131" s="112" t="s">
        <v>77</v>
      </c>
      <c r="B131" s="112" t="s">
        <v>78</v>
      </c>
      <c r="C131" s="112" t="s">
        <v>63</v>
      </c>
      <c r="D131" s="112" t="s">
        <v>79</v>
      </c>
      <c r="E131" s="112" t="s">
        <v>59</v>
      </c>
      <c r="F131" s="113">
        <v>1011449</v>
      </c>
      <c r="G131" s="114">
        <v>653971</v>
      </c>
      <c r="H131" s="112" t="s">
        <v>60</v>
      </c>
      <c r="I131" s="112" t="s">
        <v>60</v>
      </c>
      <c r="J131" s="115">
        <v>45527</v>
      </c>
    </row>
    <row r="132" spans="1:10" ht="14.4">
      <c r="A132" s="112" t="s">
        <v>77</v>
      </c>
      <c r="B132" s="112" t="s">
        <v>78</v>
      </c>
      <c r="C132" s="112" t="s">
        <v>63</v>
      </c>
      <c r="D132" s="112" t="s">
        <v>79</v>
      </c>
      <c r="E132" s="112" t="s">
        <v>59</v>
      </c>
      <c r="F132" s="113">
        <v>1009123</v>
      </c>
      <c r="G132" s="114">
        <v>676900</v>
      </c>
      <c r="H132" s="112" t="s">
        <v>60</v>
      </c>
      <c r="I132" s="112" t="s">
        <v>60</v>
      </c>
      <c r="J132" s="115">
        <v>45457</v>
      </c>
    </row>
    <row r="133" spans="1:10" ht="14.4">
      <c r="A133" s="112" t="s">
        <v>77</v>
      </c>
      <c r="B133" s="112" t="s">
        <v>78</v>
      </c>
      <c r="C133" s="112" t="s">
        <v>74</v>
      </c>
      <c r="D133" s="112" t="s">
        <v>80</v>
      </c>
      <c r="E133" s="112" t="s">
        <v>72</v>
      </c>
      <c r="F133" s="113">
        <v>1008735</v>
      </c>
      <c r="G133" s="114">
        <v>3738150</v>
      </c>
      <c r="H133" s="112" t="s">
        <v>60</v>
      </c>
      <c r="I133" s="112" t="s">
        <v>60</v>
      </c>
      <c r="J133" s="115">
        <v>45447</v>
      </c>
    </row>
    <row r="134" spans="1:10" ht="14.4">
      <c r="A134" s="112" t="s">
        <v>77</v>
      </c>
      <c r="B134" s="112" t="s">
        <v>78</v>
      </c>
      <c r="C134" s="112" t="s">
        <v>84</v>
      </c>
      <c r="D134" s="112" t="s">
        <v>85</v>
      </c>
      <c r="E134" s="112" t="s">
        <v>59</v>
      </c>
      <c r="F134" s="113">
        <v>1009117</v>
      </c>
      <c r="G134" s="114">
        <v>1335000</v>
      </c>
      <c r="H134" s="112" t="s">
        <v>65</v>
      </c>
      <c r="I134" s="112" t="s">
        <v>60</v>
      </c>
      <c r="J134" s="115">
        <v>45457</v>
      </c>
    </row>
    <row r="135" spans="1:10" ht="14.4">
      <c r="A135" s="112" t="s">
        <v>77</v>
      </c>
      <c r="B135" s="112" t="s">
        <v>78</v>
      </c>
      <c r="C135" s="112" t="s">
        <v>74</v>
      </c>
      <c r="D135" s="112" t="s">
        <v>80</v>
      </c>
      <c r="E135" s="112" t="s">
        <v>59</v>
      </c>
      <c r="F135" s="113">
        <v>1008736</v>
      </c>
      <c r="G135" s="114">
        <v>475000</v>
      </c>
      <c r="H135" s="112" t="s">
        <v>65</v>
      </c>
      <c r="I135" s="112" t="s">
        <v>60</v>
      </c>
      <c r="J135" s="115">
        <v>45447</v>
      </c>
    </row>
    <row r="136" spans="1:10" ht="14.4">
      <c r="A136" s="112" t="s">
        <v>77</v>
      </c>
      <c r="B136" s="112" t="s">
        <v>78</v>
      </c>
      <c r="C136" s="112" t="s">
        <v>74</v>
      </c>
      <c r="D136" s="112" t="s">
        <v>80</v>
      </c>
      <c r="E136" s="112" t="s">
        <v>59</v>
      </c>
      <c r="F136" s="113">
        <v>1011662</v>
      </c>
      <c r="G136" s="114">
        <v>525000</v>
      </c>
      <c r="H136" s="112" t="s">
        <v>65</v>
      </c>
      <c r="I136" s="112" t="s">
        <v>60</v>
      </c>
      <c r="J136" s="115">
        <v>45534</v>
      </c>
    </row>
    <row r="137" spans="1:10" ht="14.4">
      <c r="A137" s="112" t="s">
        <v>77</v>
      </c>
      <c r="B137" s="112" t="s">
        <v>78</v>
      </c>
      <c r="C137" s="112" t="s">
        <v>74</v>
      </c>
      <c r="D137" s="112" t="s">
        <v>80</v>
      </c>
      <c r="E137" s="112" t="s">
        <v>59</v>
      </c>
      <c r="F137" s="113">
        <v>1011665</v>
      </c>
      <c r="G137" s="114">
        <v>900000</v>
      </c>
      <c r="H137" s="112" t="s">
        <v>65</v>
      </c>
      <c r="I137" s="112" t="s">
        <v>60</v>
      </c>
      <c r="J137" s="115">
        <v>45534</v>
      </c>
    </row>
    <row r="138" spans="1:10" ht="14.4">
      <c r="A138" s="112" t="s">
        <v>77</v>
      </c>
      <c r="B138" s="112" t="s">
        <v>78</v>
      </c>
      <c r="C138" s="112" t="s">
        <v>74</v>
      </c>
      <c r="D138" s="112" t="s">
        <v>80</v>
      </c>
      <c r="E138" s="112" t="s">
        <v>72</v>
      </c>
      <c r="F138" s="113">
        <v>1009007</v>
      </c>
      <c r="G138" s="114">
        <v>3514820</v>
      </c>
      <c r="H138" s="112" t="s">
        <v>60</v>
      </c>
      <c r="I138" s="112" t="s">
        <v>60</v>
      </c>
      <c r="J138" s="115">
        <v>45455</v>
      </c>
    </row>
    <row r="139" spans="1:10" ht="14.4">
      <c r="A139" s="112" t="s">
        <v>77</v>
      </c>
      <c r="B139" s="112" t="s">
        <v>78</v>
      </c>
      <c r="C139" s="112" t="s">
        <v>63</v>
      </c>
      <c r="D139" s="112" t="s">
        <v>91</v>
      </c>
      <c r="E139" s="112" t="s">
        <v>73</v>
      </c>
      <c r="F139" s="113">
        <v>1011693</v>
      </c>
      <c r="G139" s="114">
        <v>3825000</v>
      </c>
      <c r="H139" s="112" t="s">
        <v>65</v>
      </c>
      <c r="I139" s="112" t="s">
        <v>60</v>
      </c>
      <c r="J139" s="115">
        <v>45534</v>
      </c>
    </row>
    <row r="140" spans="1:10" ht="14.4">
      <c r="A140" s="112" t="s">
        <v>77</v>
      </c>
      <c r="B140" s="112" t="s">
        <v>78</v>
      </c>
      <c r="C140" s="112" t="s">
        <v>74</v>
      </c>
      <c r="D140" s="112" t="s">
        <v>80</v>
      </c>
      <c r="E140" s="112" t="s">
        <v>59</v>
      </c>
      <c r="F140" s="113">
        <v>1011476</v>
      </c>
      <c r="G140" s="114">
        <v>1000000</v>
      </c>
      <c r="H140" s="112" t="s">
        <v>65</v>
      </c>
      <c r="I140" s="112" t="s">
        <v>60</v>
      </c>
      <c r="J140" s="115">
        <v>45530</v>
      </c>
    </row>
    <row r="141" spans="1:10" ht="14.4">
      <c r="A141" s="112" t="s">
        <v>77</v>
      </c>
      <c r="B141" s="112" t="s">
        <v>78</v>
      </c>
      <c r="C141" s="112" t="s">
        <v>74</v>
      </c>
      <c r="D141" s="112" t="s">
        <v>80</v>
      </c>
      <c r="E141" s="112" t="s">
        <v>59</v>
      </c>
      <c r="F141" s="113">
        <v>1008922</v>
      </c>
      <c r="G141" s="114">
        <v>669000</v>
      </c>
      <c r="H141" s="112" t="s">
        <v>65</v>
      </c>
      <c r="I141" s="112" t="s">
        <v>60</v>
      </c>
      <c r="J141" s="115">
        <v>45453</v>
      </c>
    </row>
    <row r="142" spans="1:10" ht="14.4">
      <c r="A142" s="112" t="s">
        <v>77</v>
      </c>
      <c r="B142" s="112" t="s">
        <v>78</v>
      </c>
      <c r="C142" s="112" t="s">
        <v>74</v>
      </c>
      <c r="D142" s="112" t="s">
        <v>80</v>
      </c>
      <c r="E142" s="112" t="s">
        <v>73</v>
      </c>
      <c r="F142" s="113">
        <v>1008564</v>
      </c>
      <c r="G142" s="114">
        <v>800000</v>
      </c>
      <c r="H142" s="112" t="s">
        <v>65</v>
      </c>
      <c r="I142" s="112" t="s">
        <v>60</v>
      </c>
      <c r="J142" s="115">
        <v>45441</v>
      </c>
    </row>
    <row r="143" spans="1:10" ht="14.4">
      <c r="A143" s="112" t="s">
        <v>77</v>
      </c>
      <c r="B143" s="112" t="s">
        <v>78</v>
      </c>
      <c r="C143" s="112" t="s">
        <v>74</v>
      </c>
      <c r="D143" s="112" t="s">
        <v>80</v>
      </c>
      <c r="E143" s="112" t="s">
        <v>59</v>
      </c>
      <c r="F143" s="113">
        <v>1011629</v>
      </c>
      <c r="G143" s="114">
        <v>1000000</v>
      </c>
      <c r="H143" s="112" t="s">
        <v>65</v>
      </c>
      <c r="I143" s="112" t="s">
        <v>60</v>
      </c>
      <c r="J143" s="115">
        <v>45533</v>
      </c>
    </row>
    <row r="144" spans="1:10" ht="14.4">
      <c r="A144" s="112" t="s">
        <v>77</v>
      </c>
      <c r="B144" s="112" t="s">
        <v>78</v>
      </c>
      <c r="C144" s="112" t="s">
        <v>63</v>
      </c>
      <c r="D144" s="112" t="s">
        <v>79</v>
      </c>
      <c r="E144" s="112" t="s">
        <v>59</v>
      </c>
      <c r="F144" s="113">
        <v>1007367</v>
      </c>
      <c r="G144" s="114">
        <v>606900</v>
      </c>
      <c r="H144" s="112" t="s">
        <v>60</v>
      </c>
      <c r="I144" s="112" t="s">
        <v>60</v>
      </c>
      <c r="J144" s="115">
        <v>45415</v>
      </c>
    </row>
    <row r="145" spans="1:10" ht="14.4">
      <c r="A145" s="112" t="s">
        <v>77</v>
      </c>
      <c r="B145" s="112" t="s">
        <v>78</v>
      </c>
      <c r="C145" s="112" t="s">
        <v>74</v>
      </c>
      <c r="D145" s="112" t="s">
        <v>80</v>
      </c>
      <c r="E145" s="112" t="s">
        <v>72</v>
      </c>
      <c r="F145" s="113">
        <v>1007122</v>
      </c>
      <c r="G145" s="114">
        <v>1726000</v>
      </c>
      <c r="H145" s="112" t="s">
        <v>60</v>
      </c>
      <c r="I145" s="112" t="s">
        <v>60</v>
      </c>
      <c r="J145" s="115">
        <v>45408</v>
      </c>
    </row>
    <row r="146" spans="1:10" ht="14.4">
      <c r="A146" s="112" t="s">
        <v>77</v>
      </c>
      <c r="B146" s="112" t="s">
        <v>78</v>
      </c>
      <c r="C146" s="112" t="s">
        <v>74</v>
      </c>
      <c r="D146" s="112" t="s">
        <v>80</v>
      </c>
      <c r="E146" s="112" t="s">
        <v>59</v>
      </c>
      <c r="F146" s="113">
        <v>1012553</v>
      </c>
      <c r="G146" s="114">
        <v>567000</v>
      </c>
      <c r="H146" s="112" t="s">
        <v>65</v>
      </c>
      <c r="I146" s="112" t="s">
        <v>60</v>
      </c>
      <c r="J146" s="115">
        <v>45558</v>
      </c>
    </row>
    <row r="147" spans="1:10" ht="14.4">
      <c r="A147" s="112" t="s">
        <v>77</v>
      </c>
      <c r="B147" s="112" t="s">
        <v>78</v>
      </c>
      <c r="C147" s="112" t="s">
        <v>63</v>
      </c>
      <c r="D147" s="112" t="s">
        <v>79</v>
      </c>
      <c r="E147" s="112" t="s">
        <v>59</v>
      </c>
      <c r="F147" s="113">
        <v>1013012</v>
      </c>
      <c r="G147" s="114">
        <v>623976</v>
      </c>
      <c r="H147" s="112" t="s">
        <v>60</v>
      </c>
      <c r="I147" s="112" t="s">
        <v>60</v>
      </c>
      <c r="J147" s="115">
        <v>45565</v>
      </c>
    </row>
    <row r="148" spans="1:10" ht="14.4">
      <c r="A148" s="112" t="s">
        <v>77</v>
      </c>
      <c r="B148" s="112" t="s">
        <v>78</v>
      </c>
      <c r="C148" s="112" t="s">
        <v>74</v>
      </c>
      <c r="D148" s="112" t="s">
        <v>80</v>
      </c>
      <c r="E148" s="112" t="s">
        <v>76</v>
      </c>
      <c r="F148" s="113">
        <v>1012411</v>
      </c>
      <c r="G148" s="114">
        <v>350000</v>
      </c>
      <c r="H148" s="112" t="s">
        <v>65</v>
      </c>
      <c r="I148" s="112" t="s">
        <v>60</v>
      </c>
      <c r="J148" s="115">
        <v>45553</v>
      </c>
    </row>
    <row r="149" spans="1:10" ht="14.4">
      <c r="A149" s="112" t="s">
        <v>77</v>
      </c>
      <c r="B149" s="112" t="s">
        <v>78</v>
      </c>
      <c r="C149" s="112" t="s">
        <v>63</v>
      </c>
      <c r="D149" s="112" t="s">
        <v>91</v>
      </c>
      <c r="E149" s="112" t="s">
        <v>73</v>
      </c>
      <c r="F149" s="113">
        <v>1012408</v>
      </c>
      <c r="G149" s="114">
        <v>16000000</v>
      </c>
      <c r="H149" s="112" t="s">
        <v>65</v>
      </c>
      <c r="I149" s="112" t="s">
        <v>60</v>
      </c>
      <c r="J149" s="115">
        <v>45553</v>
      </c>
    </row>
    <row r="150" spans="1:10" ht="14.4">
      <c r="A150" s="112" t="s">
        <v>77</v>
      </c>
      <c r="B150" s="112" t="s">
        <v>78</v>
      </c>
      <c r="C150" s="112" t="s">
        <v>74</v>
      </c>
      <c r="D150" s="112" t="s">
        <v>80</v>
      </c>
      <c r="E150" s="112" t="s">
        <v>59</v>
      </c>
      <c r="F150" s="113">
        <v>1013066</v>
      </c>
      <c r="G150" s="114">
        <v>520000</v>
      </c>
      <c r="H150" s="112" t="s">
        <v>65</v>
      </c>
      <c r="I150" s="112" t="s">
        <v>60</v>
      </c>
      <c r="J150" s="115">
        <v>45566</v>
      </c>
    </row>
    <row r="151" spans="1:10" ht="14.4">
      <c r="A151" s="112" t="s">
        <v>77</v>
      </c>
      <c r="B151" s="112" t="s">
        <v>78</v>
      </c>
      <c r="C151" s="112" t="s">
        <v>84</v>
      </c>
      <c r="D151" s="112" t="s">
        <v>85</v>
      </c>
      <c r="E151" s="112" t="s">
        <v>59</v>
      </c>
      <c r="F151" s="113">
        <v>1006855</v>
      </c>
      <c r="G151" s="114">
        <v>645000</v>
      </c>
      <c r="H151" s="112" t="s">
        <v>65</v>
      </c>
      <c r="I151" s="112" t="s">
        <v>60</v>
      </c>
      <c r="J151" s="115">
        <v>45401</v>
      </c>
    </row>
    <row r="152" spans="1:10" ht="14.4">
      <c r="A152" s="112" t="s">
        <v>77</v>
      </c>
      <c r="B152" s="112" t="s">
        <v>78</v>
      </c>
      <c r="C152" s="112" t="s">
        <v>63</v>
      </c>
      <c r="D152" s="112" t="s">
        <v>79</v>
      </c>
      <c r="E152" s="112" t="s">
        <v>59</v>
      </c>
      <c r="F152" s="113">
        <v>1011891</v>
      </c>
      <c r="G152" s="114">
        <v>752565</v>
      </c>
      <c r="H152" s="112" t="s">
        <v>60</v>
      </c>
      <c r="I152" s="112" t="s">
        <v>60</v>
      </c>
      <c r="J152" s="115">
        <v>45541</v>
      </c>
    </row>
    <row r="153" spans="1:10" ht="14.4">
      <c r="A153" s="112" t="s">
        <v>77</v>
      </c>
      <c r="B153" s="112" t="s">
        <v>78</v>
      </c>
      <c r="C153" s="112" t="s">
        <v>63</v>
      </c>
      <c r="D153" s="112" t="s">
        <v>81</v>
      </c>
      <c r="E153" s="112" t="s">
        <v>59</v>
      </c>
      <c r="F153" s="113">
        <v>1007478</v>
      </c>
      <c r="G153" s="114">
        <v>440000</v>
      </c>
      <c r="H153" s="112" t="s">
        <v>65</v>
      </c>
      <c r="I153" s="112" t="s">
        <v>60</v>
      </c>
      <c r="J153" s="115">
        <v>45420</v>
      </c>
    </row>
    <row r="154" spans="1:10" ht="14.4">
      <c r="A154" s="112" t="s">
        <v>77</v>
      </c>
      <c r="B154" s="112" t="s">
        <v>78</v>
      </c>
      <c r="C154" s="112" t="s">
        <v>74</v>
      </c>
      <c r="D154" s="112" t="s">
        <v>80</v>
      </c>
      <c r="E154" s="112" t="s">
        <v>72</v>
      </c>
      <c r="F154" s="113">
        <v>1012572</v>
      </c>
      <c r="G154" s="114">
        <v>2483050</v>
      </c>
      <c r="H154" s="112" t="s">
        <v>60</v>
      </c>
      <c r="I154" s="112" t="s">
        <v>60</v>
      </c>
      <c r="J154" s="115">
        <v>45558</v>
      </c>
    </row>
    <row r="155" spans="1:10" ht="14.4">
      <c r="A155" s="112" t="s">
        <v>77</v>
      </c>
      <c r="B155" s="112" t="s">
        <v>78</v>
      </c>
      <c r="C155" s="112" t="s">
        <v>74</v>
      </c>
      <c r="D155" s="112" t="s">
        <v>80</v>
      </c>
      <c r="E155" s="112" t="s">
        <v>59</v>
      </c>
      <c r="F155" s="113">
        <v>1013339</v>
      </c>
      <c r="G155" s="114">
        <v>775000</v>
      </c>
      <c r="H155" s="112" t="s">
        <v>65</v>
      </c>
      <c r="I155" s="112" t="s">
        <v>60</v>
      </c>
      <c r="J155" s="115">
        <v>45575</v>
      </c>
    </row>
    <row r="156" spans="1:10" ht="14.4">
      <c r="A156" s="112" t="s">
        <v>77</v>
      </c>
      <c r="B156" s="112" t="s">
        <v>78</v>
      </c>
      <c r="C156" s="112" t="s">
        <v>74</v>
      </c>
      <c r="D156" s="112" t="s">
        <v>80</v>
      </c>
      <c r="E156" s="112" t="s">
        <v>59</v>
      </c>
      <c r="F156" s="113">
        <v>1013350</v>
      </c>
      <c r="G156" s="114">
        <v>555000</v>
      </c>
      <c r="H156" s="112" t="s">
        <v>65</v>
      </c>
      <c r="I156" s="112" t="s">
        <v>60</v>
      </c>
      <c r="J156" s="115">
        <v>45576</v>
      </c>
    </row>
    <row r="157" spans="1:10" ht="14.4">
      <c r="A157" s="112" t="s">
        <v>77</v>
      </c>
      <c r="B157" s="112" t="s">
        <v>78</v>
      </c>
      <c r="C157" s="112" t="s">
        <v>74</v>
      </c>
      <c r="D157" s="112" t="s">
        <v>80</v>
      </c>
      <c r="E157" s="112" t="s">
        <v>72</v>
      </c>
      <c r="F157" s="113">
        <v>1013188</v>
      </c>
      <c r="G157" s="114">
        <v>2579135</v>
      </c>
      <c r="H157" s="112" t="s">
        <v>60</v>
      </c>
      <c r="I157" s="112" t="s">
        <v>60</v>
      </c>
      <c r="J157" s="115">
        <v>45569</v>
      </c>
    </row>
    <row r="158" spans="1:10" ht="14.4">
      <c r="A158" s="112" t="s">
        <v>77</v>
      </c>
      <c r="B158" s="112" t="s">
        <v>78</v>
      </c>
      <c r="C158" s="112" t="s">
        <v>74</v>
      </c>
      <c r="D158" s="112" t="s">
        <v>80</v>
      </c>
      <c r="E158" s="112" t="s">
        <v>76</v>
      </c>
      <c r="F158" s="113">
        <v>1007608</v>
      </c>
      <c r="G158" s="114">
        <v>375000</v>
      </c>
      <c r="H158" s="112" t="s">
        <v>65</v>
      </c>
      <c r="I158" s="112" t="s">
        <v>60</v>
      </c>
      <c r="J158" s="115">
        <v>45425</v>
      </c>
    </row>
    <row r="159" spans="1:10" ht="14.4">
      <c r="A159" s="112" t="s">
        <v>77</v>
      </c>
      <c r="B159" s="112" t="s">
        <v>78</v>
      </c>
      <c r="C159" s="112" t="s">
        <v>74</v>
      </c>
      <c r="D159" s="112" t="s">
        <v>80</v>
      </c>
      <c r="E159" s="112" t="s">
        <v>72</v>
      </c>
      <c r="F159" s="113">
        <v>1007585</v>
      </c>
      <c r="G159" s="114">
        <v>2307150</v>
      </c>
      <c r="H159" s="112" t="s">
        <v>60</v>
      </c>
      <c r="I159" s="112" t="s">
        <v>60</v>
      </c>
      <c r="J159" s="115">
        <v>45422</v>
      </c>
    </row>
    <row r="160" spans="1:10" ht="14.4">
      <c r="A160" s="112" t="s">
        <v>77</v>
      </c>
      <c r="B160" s="112" t="s">
        <v>78</v>
      </c>
      <c r="C160" s="112" t="s">
        <v>63</v>
      </c>
      <c r="D160" s="112" t="s">
        <v>81</v>
      </c>
      <c r="E160" s="112" t="s">
        <v>59</v>
      </c>
      <c r="F160" s="113">
        <v>1013238</v>
      </c>
      <c r="G160" s="114">
        <v>805000</v>
      </c>
      <c r="H160" s="112" t="s">
        <v>65</v>
      </c>
      <c r="I160" s="112" t="s">
        <v>60</v>
      </c>
      <c r="J160" s="115">
        <v>45572</v>
      </c>
    </row>
    <row r="161" spans="1:10" ht="14.4">
      <c r="A161" s="112" t="s">
        <v>77</v>
      </c>
      <c r="B161" s="112" t="s">
        <v>78</v>
      </c>
      <c r="C161" s="112" t="s">
        <v>74</v>
      </c>
      <c r="D161" s="112" t="s">
        <v>80</v>
      </c>
      <c r="E161" s="112" t="s">
        <v>86</v>
      </c>
      <c r="F161" s="113">
        <v>1007267</v>
      </c>
      <c r="G161" s="114">
        <v>900000</v>
      </c>
      <c r="H161" s="112" t="s">
        <v>65</v>
      </c>
      <c r="I161" s="112" t="s">
        <v>60</v>
      </c>
      <c r="J161" s="115">
        <v>45412</v>
      </c>
    </row>
    <row r="162" spans="1:10" ht="14.4">
      <c r="A162" s="112" t="s">
        <v>77</v>
      </c>
      <c r="B162" s="112" t="s">
        <v>78</v>
      </c>
      <c r="C162" s="112" t="s">
        <v>74</v>
      </c>
      <c r="D162" s="112" t="s">
        <v>80</v>
      </c>
      <c r="E162" s="112" t="s">
        <v>73</v>
      </c>
      <c r="F162" s="113">
        <v>1003612</v>
      </c>
      <c r="G162" s="114">
        <v>270000</v>
      </c>
      <c r="H162" s="112" t="s">
        <v>65</v>
      </c>
      <c r="I162" s="112" t="s">
        <v>60</v>
      </c>
      <c r="J162" s="115">
        <v>45294</v>
      </c>
    </row>
    <row r="163" spans="1:10" ht="14.4">
      <c r="A163" s="112" t="s">
        <v>77</v>
      </c>
      <c r="B163" s="112" t="s">
        <v>78</v>
      </c>
      <c r="C163" s="112" t="s">
        <v>63</v>
      </c>
      <c r="D163" s="112" t="s">
        <v>81</v>
      </c>
      <c r="E163" s="112" t="s">
        <v>59</v>
      </c>
      <c r="F163" s="113">
        <v>1009811</v>
      </c>
      <c r="G163" s="114">
        <v>1400000</v>
      </c>
      <c r="H163" s="112" t="s">
        <v>65</v>
      </c>
      <c r="I163" s="112" t="s">
        <v>60</v>
      </c>
      <c r="J163" s="115">
        <v>45481</v>
      </c>
    </row>
    <row r="164" spans="1:10" ht="14.4">
      <c r="A164" s="112" t="s">
        <v>77</v>
      </c>
      <c r="B164" s="112" t="s">
        <v>78</v>
      </c>
      <c r="C164" s="112" t="s">
        <v>84</v>
      </c>
      <c r="D164" s="112" t="s">
        <v>85</v>
      </c>
      <c r="E164" s="112" t="s">
        <v>72</v>
      </c>
      <c r="F164" s="113">
        <v>1007256</v>
      </c>
      <c r="G164" s="114">
        <v>710000</v>
      </c>
      <c r="H164" s="112" t="s">
        <v>65</v>
      </c>
      <c r="I164" s="112" t="s">
        <v>60</v>
      </c>
      <c r="J164" s="115">
        <v>45412</v>
      </c>
    </row>
    <row r="165" spans="1:10" ht="14.4">
      <c r="A165" s="112" t="s">
        <v>77</v>
      </c>
      <c r="B165" s="112" t="s">
        <v>78</v>
      </c>
      <c r="C165" s="112" t="s">
        <v>74</v>
      </c>
      <c r="D165" s="112" t="s">
        <v>80</v>
      </c>
      <c r="E165" s="112" t="s">
        <v>72</v>
      </c>
      <c r="F165" s="113">
        <v>1009587</v>
      </c>
      <c r="G165" s="114">
        <v>2149909</v>
      </c>
      <c r="H165" s="112" t="s">
        <v>60</v>
      </c>
      <c r="I165" s="112" t="s">
        <v>60</v>
      </c>
      <c r="J165" s="115">
        <v>45471</v>
      </c>
    </row>
    <row r="166" spans="1:10" ht="14.4">
      <c r="A166" s="112" t="s">
        <v>77</v>
      </c>
      <c r="B166" s="112" t="s">
        <v>78</v>
      </c>
      <c r="C166" s="112" t="s">
        <v>74</v>
      </c>
      <c r="D166" s="112" t="s">
        <v>80</v>
      </c>
      <c r="E166" s="112" t="s">
        <v>72</v>
      </c>
      <c r="F166" s="113">
        <v>1008509</v>
      </c>
      <c r="G166" s="114">
        <v>3682770</v>
      </c>
      <c r="H166" s="112" t="s">
        <v>60</v>
      </c>
      <c r="I166" s="112" t="s">
        <v>60</v>
      </c>
      <c r="J166" s="115">
        <v>45436</v>
      </c>
    </row>
    <row r="167" spans="1:10" ht="14.4">
      <c r="A167" s="112" t="s">
        <v>77</v>
      </c>
      <c r="B167" s="112" t="s">
        <v>78</v>
      </c>
      <c r="C167" s="112" t="s">
        <v>74</v>
      </c>
      <c r="D167" s="112" t="s">
        <v>80</v>
      </c>
      <c r="E167" s="112" t="s">
        <v>59</v>
      </c>
      <c r="F167" s="113">
        <v>1009610</v>
      </c>
      <c r="G167" s="114">
        <v>965000</v>
      </c>
      <c r="H167" s="112" t="s">
        <v>65</v>
      </c>
      <c r="I167" s="112" t="s">
        <v>60</v>
      </c>
      <c r="J167" s="115">
        <v>45474</v>
      </c>
    </row>
    <row r="168" spans="1:10" ht="14.4">
      <c r="A168" s="112" t="s">
        <v>77</v>
      </c>
      <c r="B168" s="112" t="s">
        <v>78</v>
      </c>
      <c r="C168" s="112" t="s">
        <v>63</v>
      </c>
      <c r="D168" s="112" t="s">
        <v>79</v>
      </c>
      <c r="E168" s="112" t="s">
        <v>59</v>
      </c>
      <c r="F168" s="113">
        <v>1009632</v>
      </c>
      <c r="G168" s="114">
        <v>673900</v>
      </c>
      <c r="H168" s="112" t="s">
        <v>60</v>
      </c>
      <c r="I168" s="112" t="s">
        <v>60</v>
      </c>
      <c r="J168" s="115">
        <v>45474</v>
      </c>
    </row>
    <row r="169" spans="1:10" ht="14.4">
      <c r="A169" s="112" t="s">
        <v>77</v>
      </c>
      <c r="B169" s="112" t="s">
        <v>78</v>
      </c>
      <c r="C169" s="112" t="s">
        <v>74</v>
      </c>
      <c r="D169" s="112" t="s">
        <v>80</v>
      </c>
      <c r="E169" s="112" t="s">
        <v>72</v>
      </c>
      <c r="F169" s="113">
        <v>1008321</v>
      </c>
      <c r="G169" s="114">
        <v>3454245</v>
      </c>
      <c r="H169" s="112" t="s">
        <v>60</v>
      </c>
      <c r="I169" s="112" t="s">
        <v>60</v>
      </c>
      <c r="J169" s="115">
        <v>45432</v>
      </c>
    </row>
    <row r="170" spans="1:10" ht="14.4">
      <c r="A170" s="112" t="s">
        <v>77</v>
      </c>
      <c r="B170" s="112" t="s">
        <v>78</v>
      </c>
      <c r="C170" s="112" t="s">
        <v>74</v>
      </c>
      <c r="D170" s="112" t="s">
        <v>80</v>
      </c>
      <c r="E170" s="112" t="s">
        <v>59</v>
      </c>
      <c r="F170" s="113">
        <v>1008198</v>
      </c>
      <c r="G170" s="114">
        <v>495000</v>
      </c>
      <c r="H170" s="112" t="s">
        <v>65</v>
      </c>
      <c r="I170" s="112" t="s">
        <v>60</v>
      </c>
      <c r="J170" s="115">
        <v>45428</v>
      </c>
    </row>
    <row r="171" spans="1:10" ht="14.4">
      <c r="A171" s="112" t="s">
        <v>77</v>
      </c>
      <c r="B171" s="112" t="s">
        <v>78</v>
      </c>
      <c r="C171" s="112" t="s">
        <v>74</v>
      </c>
      <c r="D171" s="112" t="s">
        <v>80</v>
      </c>
      <c r="E171" s="112" t="s">
        <v>59</v>
      </c>
      <c r="F171" s="113">
        <v>1012565</v>
      </c>
      <c r="G171" s="114">
        <v>765000</v>
      </c>
      <c r="H171" s="112" t="s">
        <v>65</v>
      </c>
      <c r="I171" s="112" t="s">
        <v>60</v>
      </c>
      <c r="J171" s="115">
        <v>45558</v>
      </c>
    </row>
    <row r="172" spans="1:10" ht="14.4">
      <c r="A172" s="112" t="s">
        <v>77</v>
      </c>
      <c r="B172" s="112" t="s">
        <v>78</v>
      </c>
      <c r="C172" s="112" t="s">
        <v>74</v>
      </c>
      <c r="D172" s="112" t="s">
        <v>80</v>
      </c>
      <c r="E172" s="112" t="s">
        <v>59</v>
      </c>
      <c r="F172" s="113">
        <v>1009801</v>
      </c>
      <c r="G172" s="114">
        <v>285000</v>
      </c>
      <c r="H172" s="112" t="s">
        <v>65</v>
      </c>
      <c r="I172" s="112" t="s">
        <v>60</v>
      </c>
      <c r="J172" s="115">
        <v>45481</v>
      </c>
    </row>
    <row r="173" spans="1:10" ht="14.4">
      <c r="A173" s="112" t="s">
        <v>77</v>
      </c>
      <c r="B173" s="112" t="s">
        <v>78</v>
      </c>
      <c r="C173" s="112" t="s">
        <v>63</v>
      </c>
      <c r="D173" s="112" t="s">
        <v>79</v>
      </c>
      <c r="E173" s="112" t="s">
        <v>59</v>
      </c>
      <c r="F173" s="113">
        <v>1014771</v>
      </c>
      <c r="G173" s="114">
        <v>658022</v>
      </c>
      <c r="H173" s="112" t="s">
        <v>60</v>
      </c>
      <c r="I173" s="112" t="s">
        <v>60</v>
      </c>
      <c r="J173" s="115">
        <v>45604</v>
      </c>
    </row>
    <row r="174" spans="1:10" ht="14.4">
      <c r="A174" s="112" t="s">
        <v>77</v>
      </c>
      <c r="B174" s="112" t="s">
        <v>78</v>
      </c>
      <c r="C174" s="112" t="s">
        <v>74</v>
      </c>
      <c r="D174" s="112" t="s">
        <v>80</v>
      </c>
      <c r="E174" s="112" t="s">
        <v>59</v>
      </c>
      <c r="F174" s="113">
        <v>1009872</v>
      </c>
      <c r="G174" s="114">
        <v>383000</v>
      </c>
      <c r="H174" s="112" t="s">
        <v>65</v>
      </c>
      <c r="I174" s="112" t="s">
        <v>60</v>
      </c>
      <c r="J174" s="115">
        <v>45482</v>
      </c>
    </row>
    <row r="175" spans="1:10" ht="14.4">
      <c r="A175" s="112" t="s">
        <v>77</v>
      </c>
      <c r="B175" s="112" t="s">
        <v>78</v>
      </c>
      <c r="C175" s="112" t="s">
        <v>74</v>
      </c>
      <c r="D175" s="112" t="s">
        <v>80</v>
      </c>
      <c r="E175" s="112" t="s">
        <v>59</v>
      </c>
      <c r="F175" s="113">
        <v>1009875</v>
      </c>
      <c r="G175" s="114">
        <v>628000</v>
      </c>
      <c r="H175" s="112" t="s">
        <v>65</v>
      </c>
      <c r="I175" s="112" t="s">
        <v>60</v>
      </c>
      <c r="J175" s="115">
        <v>45482</v>
      </c>
    </row>
    <row r="176" spans="1:10" ht="14.4">
      <c r="A176" s="112" t="s">
        <v>77</v>
      </c>
      <c r="B176" s="112" t="s">
        <v>78</v>
      </c>
      <c r="C176" s="112" t="s">
        <v>74</v>
      </c>
      <c r="D176" s="112" t="s">
        <v>80</v>
      </c>
      <c r="E176" s="112" t="s">
        <v>59</v>
      </c>
      <c r="F176" s="113">
        <v>1009890</v>
      </c>
      <c r="G176" s="114">
        <v>1725000</v>
      </c>
      <c r="H176" s="112" t="s">
        <v>65</v>
      </c>
      <c r="I176" s="112" t="s">
        <v>60</v>
      </c>
      <c r="J176" s="115">
        <v>45482</v>
      </c>
    </row>
    <row r="177" spans="1:10" ht="14.4">
      <c r="A177" s="112" t="s">
        <v>77</v>
      </c>
      <c r="B177" s="112" t="s">
        <v>78</v>
      </c>
      <c r="C177" s="112" t="s">
        <v>74</v>
      </c>
      <c r="D177" s="112" t="s">
        <v>80</v>
      </c>
      <c r="E177" s="112" t="s">
        <v>59</v>
      </c>
      <c r="F177" s="113">
        <v>1012884</v>
      </c>
      <c r="G177" s="114">
        <v>685000</v>
      </c>
      <c r="H177" s="112" t="s">
        <v>65</v>
      </c>
      <c r="I177" s="112" t="s">
        <v>60</v>
      </c>
      <c r="J177" s="115">
        <v>45562</v>
      </c>
    </row>
    <row r="178" spans="1:10" ht="14.4">
      <c r="A178" s="112" t="s">
        <v>77</v>
      </c>
      <c r="B178" s="112" t="s">
        <v>78</v>
      </c>
      <c r="C178" s="112" t="s">
        <v>74</v>
      </c>
      <c r="D178" s="112" t="s">
        <v>80</v>
      </c>
      <c r="E178" s="112" t="s">
        <v>59</v>
      </c>
      <c r="F178" s="113">
        <v>1012810</v>
      </c>
      <c r="G178" s="114">
        <v>750000</v>
      </c>
      <c r="H178" s="112" t="s">
        <v>65</v>
      </c>
      <c r="I178" s="112" t="s">
        <v>60</v>
      </c>
      <c r="J178" s="115">
        <v>45561</v>
      </c>
    </row>
    <row r="179" spans="1:10" ht="14.4">
      <c r="A179" s="112" t="s">
        <v>77</v>
      </c>
      <c r="B179" s="112" t="s">
        <v>78</v>
      </c>
      <c r="C179" s="112" t="s">
        <v>74</v>
      </c>
      <c r="D179" s="112" t="s">
        <v>80</v>
      </c>
      <c r="E179" s="112" t="s">
        <v>72</v>
      </c>
      <c r="F179" s="113">
        <v>1010039</v>
      </c>
      <c r="G179" s="114">
        <v>1679040</v>
      </c>
      <c r="H179" s="112" t="s">
        <v>60</v>
      </c>
      <c r="I179" s="112" t="s">
        <v>60</v>
      </c>
      <c r="J179" s="115">
        <v>45488</v>
      </c>
    </row>
    <row r="180" spans="1:10" ht="14.4">
      <c r="A180" s="112" t="s">
        <v>77</v>
      </c>
      <c r="B180" s="112" t="s">
        <v>78</v>
      </c>
      <c r="C180" s="112" t="s">
        <v>74</v>
      </c>
      <c r="D180" s="112" t="s">
        <v>80</v>
      </c>
      <c r="E180" s="112" t="s">
        <v>72</v>
      </c>
      <c r="F180" s="113">
        <v>1011858</v>
      </c>
      <c r="G180" s="114">
        <v>560000</v>
      </c>
      <c r="H180" s="112" t="s">
        <v>65</v>
      </c>
      <c r="I180" s="112" t="s">
        <v>60</v>
      </c>
      <c r="J180" s="115">
        <v>45540</v>
      </c>
    </row>
    <row r="181" spans="1:10" ht="14.4">
      <c r="A181" s="112" t="s">
        <v>77</v>
      </c>
      <c r="B181" s="112" t="s">
        <v>78</v>
      </c>
      <c r="C181" s="112" t="s">
        <v>74</v>
      </c>
      <c r="D181" s="112" t="s">
        <v>80</v>
      </c>
      <c r="E181" s="112" t="s">
        <v>59</v>
      </c>
      <c r="F181" s="113">
        <v>1008062</v>
      </c>
      <c r="G181" s="114">
        <v>1225000</v>
      </c>
      <c r="H181" s="112" t="s">
        <v>65</v>
      </c>
      <c r="I181" s="112" t="s">
        <v>60</v>
      </c>
      <c r="J181" s="115">
        <v>45427</v>
      </c>
    </row>
    <row r="182" spans="1:10" ht="14.4">
      <c r="A182" s="112" t="s">
        <v>77</v>
      </c>
      <c r="B182" s="112" t="s">
        <v>78</v>
      </c>
      <c r="C182" s="112" t="s">
        <v>74</v>
      </c>
      <c r="D182" s="112" t="s">
        <v>80</v>
      </c>
      <c r="E182" s="112" t="s">
        <v>59</v>
      </c>
      <c r="F182" s="113">
        <v>1006081</v>
      </c>
      <c r="G182" s="114">
        <v>590000</v>
      </c>
      <c r="H182" s="112" t="s">
        <v>65</v>
      </c>
      <c r="I182" s="112" t="s">
        <v>60</v>
      </c>
      <c r="J182" s="115">
        <v>45378</v>
      </c>
    </row>
    <row r="183" spans="1:10" ht="14.4">
      <c r="A183" s="112" t="s">
        <v>77</v>
      </c>
      <c r="B183" s="112" t="s">
        <v>78</v>
      </c>
      <c r="C183" s="112" t="s">
        <v>74</v>
      </c>
      <c r="D183" s="112" t="s">
        <v>80</v>
      </c>
      <c r="E183" s="112" t="s">
        <v>59</v>
      </c>
      <c r="F183" s="113">
        <v>1003890</v>
      </c>
      <c r="G183" s="114">
        <v>2400000</v>
      </c>
      <c r="H183" s="112" t="s">
        <v>65</v>
      </c>
      <c r="I183" s="112" t="s">
        <v>60</v>
      </c>
      <c r="J183" s="115">
        <v>45303</v>
      </c>
    </row>
    <row r="184" spans="1:10" ht="14.4">
      <c r="A184" s="112" t="s">
        <v>77</v>
      </c>
      <c r="B184" s="112" t="s">
        <v>78</v>
      </c>
      <c r="C184" s="112" t="s">
        <v>74</v>
      </c>
      <c r="D184" s="112" t="s">
        <v>80</v>
      </c>
      <c r="E184" s="112" t="s">
        <v>72</v>
      </c>
      <c r="F184" s="113">
        <v>1013903</v>
      </c>
      <c r="G184" s="114">
        <v>3507810</v>
      </c>
      <c r="H184" s="112" t="s">
        <v>60</v>
      </c>
      <c r="I184" s="112" t="s">
        <v>60</v>
      </c>
      <c r="J184" s="115">
        <v>45589</v>
      </c>
    </row>
    <row r="185" spans="1:10" ht="14.4">
      <c r="A185" s="112" t="s">
        <v>77</v>
      </c>
      <c r="B185" s="112" t="s">
        <v>78</v>
      </c>
      <c r="C185" s="112" t="s">
        <v>74</v>
      </c>
      <c r="D185" s="112" t="s">
        <v>80</v>
      </c>
      <c r="E185" s="112" t="s">
        <v>59</v>
      </c>
      <c r="F185" s="113">
        <v>1004814</v>
      </c>
      <c r="G185" s="114">
        <v>1300000</v>
      </c>
      <c r="H185" s="112" t="s">
        <v>65</v>
      </c>
      <c r="I185" s="112" t="s">
        <v>60</v>
      </c>
      <c r="J185" s="115">
        <v>45338</v>
      </c>
    </row>
    <row r="186" spans="1:10" ht="14.4">
      <c r="A186" s="112" t="s">
        <v>77</v>
      </c>
      <c r="B186" s="112" t="s">
        <v>78</v>
      </c>
      <c r="C186" s="112" t="s">
        <v>74</v>
      </c>
      <c r="D186" s="112" t="s">
        <v>80</v>
      </c>
      <c r="E186" s="112" t="s">
        <v>59</v>
      </c>
      <c r="F186" s="113">
        <v>1015934</v>
      </c>
      <c r="G186" s="114">
        <v>2100000</v>
      </c>
      <c r="H186" s="112" t="s">
        <v>65</v>
      </c>
      <c r="I186" s="112" t="s">
        <v>60</v>
      </c>
      <c r="J186" s="115">
        <v>45644</v>
      </c>
    </row>
    <row r="187" spans="1:10" ht="14.4">
      <c r="A187" s="112" t="s">
        <v>77</v>
      </c>
      <c r="B187" s="112" t="s">
        <v>78</v>
      </c>
      <c r="C187" s="112" t="s">
        <v>74</v>
      </c>
      <c r="D187" s="112" t="s">
        <v>80</v>
      </c>
      <c r="E187" s="112" t="s">
        <v>59</v>
      </c>
      <c r="F187" s="113">
        <v>1011600</v>
      </c>
      <c r="G187" s="114">
        <v>2050000</v>
      </c>
      <c r="H187" s="112" t="s">
        <v>65</v>
      </c>
      <c r="I187" s="112" t="s">
        <v>60</v>
      </c>
      <c r="J187" s="115">
        <v>45533</v>
      </c>
    </row>
    <row r="188" spans="1:10" ht="14.4">
      <c r="A188" s="112" t="s">
        <v>77</v>
      </c>
      <c r="B188" s="112" t="s">
        <v>78</v>
      </c>
      <c r="C188" s="112" t="s">
        <v>74</v>
      </c>
      <c r="D188" s="112" t="s">
        <v>80</v>
      </c>
      <c r="E188" s="112" t="s">
        <v>59</v>
      </c>
      <c r="F188" s="113">
        <v>1013498</v>
      </c>
      <c r="G188" s="114">
        <v>525000</v>
      </c>
      <c r="H188" s="112" t="s">
        <v>65</v>
      </c>
      <c r="I188" s="112" t="s">
        <v>60</v>
      </c>
      <c r="J188" s="115">
        <v>45581</v>
      </c>
    </row>
    <row r="189" spans="1:10" ht="14.4">
      <c r="A189" s="112" t="s">
        <v>77</v>
      </c>
      <c r="B189" s="112" t="s">
        <v>78</v>
      </c>
      <c r="C189" s="112" t="s">
        <v>84</v>
      </c>
      <c r="D189" s="112" t="s">
        <v>85</v>
      </c>
      <c r="E189" s="112" t="s">
        <v>59</v>
      </c>
      <c r="F189" s="113">
        <v>1003895</v>
      </c>
      <c r="G189" s="114">
        <v>180000</v>
      </c>
      <c r="H189" s="112" t="s">
        <v>65</v>
      </c>
      <c r="I189" s="112" t="s">
        <v>60</v>
      </c>
      <c r="J189" s="115">
        <v>45307</v>
      </c>
    </row>
    <row r="190" spans="1:10" ht="14.4">
      <c r="A190" s="112" t="s">
        <v>77</v>
      </c>
      <c r="B190" s="112" t="s">
        <v>78</v>
      </c>
      <c r="C190" s="112" t="s">
        <v>74</v>
      </c>
      <c r="D190" s="112" t="s">
        <v>80</v>
      </c>
      <c r="E190" s="112" t="s">
        <v>73</v>
      </c>
      <c r="F190" s="113">
        <v>1006082</v>
      </c>
      <c r="G190" s="114">
        <v>400000</v>
      </c>
      <c r="H190" s="112" t="s">
        <v>65</v>
      </c>
      <c r="I190" s="112" t="s">
        <v>60</v>
      </c>
      <c r="J190" s="115">
        <v>45378</v>
      </c>
    </row>
    <row r="191" spans="1:10" ht="14.4">
      <c r="A191" s="112" t="s">
        <v>77</v>
      </c>
      <c r="B191" s="112" t="s">
        <v>78</v>
      </c>
      <c r="C191" s="112" t="s">
        <v>74</v>
      </c>
      <c r="D191" s="112" t="s">
        <v>80</v>
      </c>
      <c r="E191" s="112" t="s">
        <v>76</v>
      </c>
      <c r="F191" s="113">
        <v>1005994</v>
      </c>
      <c r="G191" s="114">
        <v>370000</v>
      </c>
      <c r="H191" s="112" t="s">
        <v>65</v>
      </c>
      <c r="I191" s="112" t="s">
        <v>60</v>
      </c>
      <c r="J191" s="115">
        <v>45376</v>
      </c>
    </row>
    <row r="192" spans="1:10" ht="14.4">
      <c r="A192" s="112" t="s">
        <v>77</v>
      </c>
      <c r="B192" s="112" t="s">
        <v>78</v>
      </c>
      <c r="C192" s="112" t="s">
        <v>63</v>
      </c>
      <c r="D192" s="112" t="s">
        <v>79</v>
      </c>
      <c r="E192" s="112" t="s">
        <v>59</v>
      </c>
      <c r="F192" s="113">
        <v>1015667</v>
      </c>
      <c r="G192" s="114">
        <v>735273</v>
      </c>
      <c r="H192" s="112" t="s">
        <v>60</v>
      </c>
      <c r="I192" s="112" t="s">
        <v>60</v>
      </c>
      <c r="J192" s="115">
        <v>45638</v>
      </c>
    </row>
    <row r="193" spans="1:10" ht="14.4">
      <c r="A193" s="112" t="s">
        <v>77</v>
      </c>
      <c r="B193" s="112" t="s">
        <v>78</v>
      </c>
      <c r="C193" s="112" t="s">
        <v>74</v>
      </c>
      <c r="D193" s="112" t="s">
        <v>80</v>
      </c>
      <c r="E193" s="112" t="s">
        <v>59</v>
      </c>
      <c r="F193" s="113">
        <v>1012270</v>
      </c>
      <c r="G193" s="114">
        <v>675000</v>
      </c>
      <c r="H193" s="112" t="s">
        <v>65</v>
      </c>
      <c r="I193" s="112" t="s">
        <v>60</v>
      </c>
      <c r="J193" s="115">
        <v>45551</v>
      </c>
    </row>
    <row r="194" spans="1:10" ht="14.4">
      <c r="A194" s="112" t="s">
        <v>77</v>
      </c>
      <c r="B194" s="112" t="s">
        <v>78</v>
      </c>
      <c r="C194" s="112" t="s">
        <v>74</v>
      </c>
      <c r="D194" s="112" t="s">
        <v>80</v>
      </c>
      <c r="E194" s="112" t="s">
        <v>59</v>
      </c>
      <c r="F194" s="113">
        <v>1014370</v>
      </c>
      <c r="G194" s="114">
        <v>430000</v>
      </c>
      <c r="H194" s="112" t="s">
        <v>65</v>
      </c>
      <c r="I194" s="112" t="s">
        <v>60</v>
      </c>
      <c r="J194" s="115">
        <v>45595</v>
      </c>
    </row>
    <row r="195" spans="1:10" ht="14.4">
      <c r="A195" s="112" t="s">
        <v>77</v>
      </c>
      <c r="B195" s="112" t="s">
        <v>78</v>
      </c>
      <c r="C195" s="112" t="s">
        <v>74</v>
      </c>
      <c r="D195" s="112" t="s">
        <v>80</v>
      </c>
      <c r="E195" s="112" t="s">
        <v>59</v>
      </c>
      <c r="F195" s="113">
        <v>1015521</v>
      </c>
      <c r="G195" s="114">
        <v>340000</v>
      </c>
      <c r="H195" s="112" t="s">
        <v>65</v>
      </c>
      <c r="I195" s="112" t="s">
        <v>60</v>
      </c>
      <c r="J195" s="115">
        <v>45635</v>
      </c>
    </row>
    <row r="196" spans="1:10" ht="14.4">
      <c r="A196" s="112" t="s">
        <v>77</v>
      </c>
      <c r="B196" s="112" t="s">
        <v>78</v>
      </c>
      <c r="C196" s="112" t="s">
        <v>74</v>
      </c>
      <c r="D196" s="112" t="s">
        <v>80</v>
      </c>
      <c r="E196" s="112" t="s">
        <v>72</v>
      </c>
      <c r="F196" s="113">
        <v>1015312</v>
      </c>
      <c r="G196" s="114">
        <v>4200000</v>
      </c>
      <c r="H196" s="112" t="s">
        <v>65</v>
      </c>
      <c r="I196" s="112" t="s">
        <v>60</v>
      </c>
      <c r="J196" s="115">
        <v>45623</v>
      </c>
    </row>
    <row r="197" spans="1:10" ht="14.4">
      <c r="A197" s="112" t="s">
        <v>77</v>
      </c>
      <c r="B197" s="112" t="s">
        <v>78</v>
      </c>
      <c r="C197" s="112" t="s">
        <v>74</v>
      </c>
      <c r="D197" s="112" t="s">
        <v>80</v>
      </c>
      <c r="E197" s="112" t="s">
        <v>59</v>
      </c>
      <c r="F197" s="113">
        <v>1006043</v>
      </c>
      <c r="G197" s="114">
        <v>1523750</v>
      </c>
      <c r="H197" s="112" t="s">
        <v>65</v>
      </c>
      <c r="I197" s="112" t="s">
        <v>60</v>
      </c>
      <c r="J197" s="115">
        <v>45377</v>
      </c>
    </row>
    <row r="198" spans="1:10" ht="14.4">
      <c r="A198" s="112" t="s">
        <v>77</v>
      </c>
      <c r="B198" s="112" t="s">
        <v>78</v>
      </c>
      <c r="C198" s="112" t="s">
        <v>74</v>
      </c>
      <c r="D198" s="112" t="s">
        <v>80</v>
      </c>
      <c r="E198" s="112" t="s">
        <v>59</v>
      </c>
      <c r="F198" s="113">
        <v>1007561</v>
      </c>
      <c r="G198" s="114">
        <v>615000</v>
      </c>
      <c r="H198" s="112" t="s">
        <v>65</v>
      </c>
      <c r="I198" s="112" t="s">
        <v>60</v>
      </c>
      <c r="J198" s="115">
        <v>45422</v>
      </c>
    </row>
    <row r="199" spans="1:10" ht="14.4">
      <c r="A199" s="112" t="s">
        <v>77</v>
      </c>
      <c r="B199" s="112" t="s">
        <v>78</v>
      </c>
      <c r="C199" s="112" t="s">
        <v>74</v>
      </c>
      <c r="D199" s="112" t="s">
        <v>80</v>
      </c>
      <c r="E199" s="112" t="s">
        <v>59</v>
      </c>
      <c r="F199" s="113">
        <v>1006000</v>
      </c>
      <c r="G199" s="114">
        <v>1015000</v>
      </c>
      <c r="H199" s="112" t="s">
        <v>65</v>
      </c>
      <c r="I199" s="112" t="s">
        <v>60</v>
      </c>
      <c r="J199" s="115">
        <v>45376</v>
      </c>
    </row>
    <row r="200" spans="1:10" ht="14.4">
      <c r="A200" s="112" t="s">
        <v>77</v>
      </c>
      <c r="B200" s="112" t="s">
        <v>78</v>
      </c>
      <c r="C200" s="112" t="s">
        <v>74</v>
      </c>
      <c r="D200" s="112" t="s">
        <v>80</v>
      </c>
      <c r="E200" s="112" t="s">
        <v>59</v>
      </c>
      <c r="F200" s="113">
        <v>1015331</v>
      </c>
      <c r="G200" s="114">
        <v>550000</v>
      </c>
      <c r="H200" s="112" t="s">
        <v>65</v>
      </c>
      <c r="I200" s="112" t="s">
        <v>60</v>
      </c>
      <c r="J200" s="115">
        <v>45623</v>
      </c>
    </row>
    <row r="201" spans="1:10" ht="14.4">
      <c r="A201" s="112" t="s">
        <v>77</v>
      </c>
      <c r="B201" s="112" t="s">
        <v>78</v>
      </c>
      <c r="C201" s="112" t="s">
        <v>63</v>
      </c>
      <c r="D201" s="112" t="s">
        <v>79</v>
      </c>
      <c r="E201" s="112" t="s">
        <v>59</v>
      </c>
      <c r="F201" s="113">
        <v>1015337</v>
      </c>
      <c r="G201" s="114">
        <v>732377</v>
      </c>
      <c r="H201" s="112" t="s">
        <v>60</v>
      </c>
      <c r="I201" s="112" t="s">
        <v>60</v>
      </c>
      <c r="J201" s="115">
        <v>45623</v>
      </c>
    </row>
    <row r="202" spans="1:10" ht="14.4">
      <c r="A202" s="112" t="s">
        <v>77</v>
      </c>
      <c r="B202" s="112" t="s">
        <v>78</v>
      </c>
      <c r="C202" s="112" t="s">
        <v>74</v>
      </c>
      <c r="D202" s="112" t="s">
        <v>80</v>
      </c>
      <c r="E202" s="112" t="s">
        <v>59</v>
      </c>
      <c r="F202" s="113">
        <v>1010895</v>
      </c>
      <c r="G202" s="114">
        <v>620000</v>
      </c>
      <c r="H202" s="112" t="s">
        <v>65</v>
      </c>
      <c r="I202" s="112" t="s">
        <v>60</v>
      </c>
      <c r="J202" s="115">
        <v>45516</v>
      </c>
    </row>
    <row r="203" spans="1:10" ht="14.4">
      <c r="A203" s="112" t="s">
        <v>77</v>
      </c>
      <c r="B203" s="112" t="s">
        <v>78</v>
      </c>
      <c r="C203" s="112" t="s">
        <v>74</v>
      </c>
      <c r="D203" s="112" t="s">
        <v>80</v>
      </c>
      <c r="E203" s="112" t="s">
        <v>72</v>
      </c>
      <c r="F203" s="113">
        <v>1003923</v>
      </c>
      <c r="G203" s="114">
        <v>1862750</v>
      </c>
      <c r="H203" s="112" t="s">
        <v>60</v>
      </c>
      <c r="I203" s="112" t="s">
        <v>60</v>
      </c>
      <c r="J203" s="115">
        <v>45307</v>
      </c>
    </row>
    <row r="204" spans="1:10" ht="14.4">
      <c r="A204" s="112" t="s">
        <v>77</v>
      </c>
      <c r="B204" s="112" t="s">
        <v>78</v>
      </c>
      <c r="C204" s="112" t="s">
        <v>74</v>
      </c>
      <c r="D204" s="112" t="s">
        <v>80</v>
      </c>
      <c r="E204" s="112" t="s">
        <v>73</v>
      </c>
      <c r="F204" s="113">
        <v>1016215</v>
      </c>
      <c r="G204" s="114">
        <v>115000</v>
      </c>
      <c r="H204" s="112" t="s">
        <v>65</v>
      </c>
      <c r="I204" s="112" t="s">
        <v>60</v>
      </c>
      <c r="J204" s="115">
        <v>45657</v>
      </c>
    </row>
    <row r="205" spans="1:10" ht="14.4">
      <c r="A205" s="112" t="s">
        <v>77</v>
      </c>
      <c r="B205" s="112" t="s">
        <v>78</v>
      </c>
      <c r="C205" s="112" t="s">
        <v>63</v>
      </c>
      <c r="D205" s="112" t="s">
        <v>79</v>
      </c>
      <c r="E205" s="112" t="s">
        <v>59</v>
      </c>
      <c r="F205" s="113">
        <v>1013818</v>
      </c>
      <c r="G205" s="114">
        <v>781395</v>
      </c>
      <c r="H205" s="112" t="s">
        <v>60</v>
      </c>
      <c r="I205" s="112" t="s">
        <v>60</v>
      </c>
      <c r="J205" s="115">
        <v>45588</v>
      </c>
    </row>
    <row r="206" spans="1:10" ht="14.4">
      <c r="A206" s="112" t="s">
        <v>77</v>
      </c>
      <c r="B206" s="112" t="s">
        <v>78</v>
      </c>
      <c r="C206" s="112" t="s">
        <v>74</v>
      </c>
      <c r="D206" s="112" t="s">
        <v>80</v>
      </c>
      <c r="E206" s="112" t="s">
        <v>73</v>
      </c>
      <c r="F206" s="113">
        <v>1014949</v>
      </c>
      <c r="G206" s="114">
        <v>325000</v>
      </c>
      <c r="H206" s="112" t="s">
        <v>65</v>
      </c>
      <c r="I206" s="112" t="s">
        <v>60</v>
      </c>
      <c r="J206" s="115">
        <v>45611</v>
      </c>
    </row>
    <row r="207" spans="1:10" ht="14.4">
      <c r="A207" s="112" t="s">
        <v>77</v>
      </c>
      <c r="B207" s="112" t="s">
        <v>78</v>
      </c>
      <c r="C207" s="112" t="s">
        <v>63</v>
      </c>
      <c r="D207" s="112" t="s">
        <v>87</v>
      </c>
      <c r="E207" s="112" t="s">
        <v>59</v>
      </c>
      <c r="F207" s="113">
        <v>1014959</v>
      </c>
      <c r="G207" s="114">
        <v>400000</v>
      </c>
      <c r="H207" s="112" t="s">
        <v>65</v>
      </c>
      <c r="I207" s="112" t="s">
        <v>60</v>
      </c>
      <c r="J207" s="115">
        <v>45611</v>
      </c>
    </row>
    <row r="208" spans="1:10" ht="14.4">
      <c r="A208" s="112" t="s">
        <v>77</v>
      </c>
      <c r="B208" s="112" t="s">
        <v>78</v>
      </c>
      <c r="C208" s="112" t="s">
        <v>74</v>
      </c>
      <c r="D208" s="112" t="s">
        <v>80</v>
      </c>
      <c r="E208" s="112" t="s">
        <v>72</v>
      </c>
      <c r="F208" s="113">
        <v>1011560</v>
      </c>
      <c r="G208" s="114">
        <v>3133420</v>
      </c>
      <c r="H208" s="112" t="s">
        <v>60</v>
      </c>
      <c r="I208" s="112" t="s">
        <v>60</v>
      </c>
      <c r="J208" s="115">
        <v>45532</v>
      </c>
    </row>
    <row r="209" spans="1:10" ht="14.4">
      <c r="A209" s="112" t="s">
        <v>77</v>
      </c>
      <c r="B209" s="112" t="s">
        <v>78</v>
      </c>
      <c r="C209" s="112" t="s">
        <v>74</v>
      </c>
      <c r="D209" s="112" t="s">
        <v>80</v>
      </c>
      <c r="E209" s="112" t="s">
        <v>59</v>
      </c>
      <c r="F209" s="113">
        <v>1013798</v>
      </c>
      <c r="G209" s="114">
        <v>825000</v>
      </c>
      <c r="H209" s="112" t="s">
        <v>65</v>
      </c>
      <c r="I209" s="112" t="s">
        <v>60</v>
      </c>
      <c r="J209" s="115">
        <v>45588</v>
      </c>
    </row>
    <row r="210" spans="1:10" ht="14.4">
      <c r="A210" s="112" t="s">
        <v>77</v>
      </c>
      <c r="B210" s="112" t="s">
        <v>78</v>
      </c>
      <c r="C210" s="112" t="s">
        <v>74</v>
      </c>
      <c r="D210" s="112" t="s">
        <v>80</v>
      </c>
      <c r="E210" s="112" t="s">
        <v>72</v>
      </c>
      <c r="F210" s="113">
        <v>1014969</v>
      </c>
      <c r="G210" s="114">
        <v>4850000</v>
      </c>
      <c r="H210" s="112" t="s">
        <v>60</v>
      </c>
      <c r="I210" s="112" t="s">
        <v>60</v>
      </c>
      <c r="J210" s="115">
        <v>45611</v>
      </c>
    </row>
    <row r="211" spans="1:10" ht="14.4">
      <c r="A211" s="112" t="s">
        <v>77</v>
      </c>
      <c r="B211" s="112" t="s">
        <v>78</v>
      </c>
      <c r="C211" s="112" t="s">
        <v>74</v>
      </c>
      <c r="D211" s="112" t="s">
        <v>80</v>
      </c>
      <c r="E211" s="112" t="s">
        <v>72</v>
      </c>
      <c r="F211" s="113">
        <v>1014972</v>
      </c>
      <c r="G211" s="114">
        <v>4619400</v>
      </c>
      <c r="H211" s="112" t="s">
        <v>60</v>
      </c>
      <c r="I211" s="112" t="s">
        <v>60</v>
      </c>
      <c r="J211" s="115">
        <v>45611</v>
      </c>
    </row>
    <row r="212" spans="1:10" ht="14.4">
      <c r="A212" s="112" t="s">
        <v>77</v>
      </c>
      <c r="B212" s="112" t="s">
        <v>78</v>
      </c>
      <c r="C212" s="112" t="s">
        <v>74</v>
      </c>
      <c r="D212" s="112" t="s">
        <v>80</v>
      </c>
      <c r="E212" s="112" t="s">
        <v>59</v>
      </c>
      <c r="F212" s="113">
        <v>1014983</v>
      </c>
      <c r="G212" s="114">
        <v>461479</v>
      </c>
      <c r="H212" s="112" t="s">
        <v>65</v>
      </c>
      <c r="I212" s="112" t="s">
        <v>60</v>
      </c>
      <c r="J212" s="115">
        <v>45614</v>
      </c>
    </row>
    <row r="213" spans="1:10" ht="14.4">
      <c r="A213" s="112" t="s">
        <v>77</v>
      </c>
      <c r="B213" s="112" t="s">
        <v>78</v>
      </c>
      <c r="C213" s="112" t="s">
        <v>74</v>
      </c>
      <c r="D213" s="112" t="s">
        <v>80</v>
      </c>
      <c r="E213" s="112" t="s">
        <v>59</v>
      </c>
      <c r="F213" s="113">
        <v>1010696</v>
      </c>
      <c r="G213" s="114">
        <v>1075000</v>
      </c>
      <c r="H213" s="112" t="s">
        <v>65</v>
      </c>
      <c r="I213" s="112" t="s">
        <v>60</v>
      </c>
      <c r="J213" s="115">
        <v>45509</v>
      </c>
    </row>
    <row r="214" spans="1:10" ht="14.4">
      <c r="A214" s="112" t="s">
        <v>77</v>
      </c>
      <c r="B214" s="112" t="s">
        <v>78</v>
      </c>
      <c r="C214" s="112" t="s">
        <v>63</v>
      </c>
      <c r="D214" s="112" t="s">
        <v>81</v>
      </c>
      <c r="E214" s="112" t="s">
        <v>59</v>
      </c>
      <c r="F214" s="113">
        <v>1003887</v>
      </c>
      <c r="G214" s="114">
        <v>430000</v>
      </c>
      <c r="H214" s="112" t="s">
        <v>65</v>
      </c>
      <c r="I214" s="112" t="s">
        <v>60</v>
      </c>
      <c r="J214" s="115">
        <v>45303</v>
      </c>
    </row>
    <row r="215" spans="1:10" ht="14.4">
      <c r="A215" s="112" t="s">
        <v>77</v>
      </c>
      <c r="B215" s="112" t="s">
        <v>78</v>
      </c>
      <c r="C215" s="112" t="s">
        <v>74</v>
      </c>
      <c r="D215" s="112" t="s">
        <v>80</v>
      </c>
      <c r="E215" s="112" t="s">
        <v>59</v>
      </c>
      <c r="F215" s="113">
        <v>1016208</v>
      </c>
      <c r="G215" s="114">
        <v>689000</v>
      </c>
      <c r="H215" s="112" t="s">
        <v>65</v>
      </c>
      <c r="I215" s="112" t="s">
        <v>60</v>
      </c>
      <c r="J215" s="115">
        <v>45657</v>
      </c>
    </row>
    <row r="216" spans="1:10" ht="14.4">
      <c r="A216" s="112" t="s">
        <v>77</v>
      </c>
      <c r="B216" s="112" t="s">
        <v>78</v>
      </c>
      <c r="C216" s="112" t="s">
        <v>74</v>
      </c>
      <c r="D216" s="112" t="s">
        <v>80</v>
      </c>
      <c r="E216" s="112" t="s">
        <v>73</v>
      </c>
      <c r="F216" s="113">
        <v>1003882</v>
      </c>
      <c r="G216" s="114">
        <v>350000</v>
      </c>
      <c r="H216" s="112" t="s">
        <v>65</v>
      </c>
      <c r="I216" s="112" t="s">
        <v>60</v>
      </c>
      <c r="J216" s="115">
        <v>45303</v>
      </c>
    </row>
    <row r="217" spans="1:10" ht="14.4">
      <c r="A217" s="112" t="s">
        <v>77</v>
      </c>
      <c r="B217" s="112" t="s">
        <v>78</v>
      </c>
      <c r="C217" s="112" t="s">
        <v>63</v>
      </c>
      <c r="D217" s="112" t="s">
        <v>79</v>
      </c>
      <c r="E217" s="112" t="s">
        <v>59</v>
      </c>
      <c r="F217" s="113">
        <v>1013512</v>
      </c>
      <c r="G217" s="114">
        <v>658591</v>
      </c>
      <c r="H217" s="112" t="s">
        <v>60</v>
      </c>
      <c r="I217" s="112" t="s">
        <v>60</v>
      </c>
      <c r="J217" s="115">
        <v>45581</v>
      </c>
    </row>
    <row r="218" spans="1:10" ht="14.4">
      <c r="A218" s="112" t="s">
        <v>77</v>
      </c>
      <c r="B218" s="112" t="s">
        <v>78</v>
      </c>
      <c r="C218" s="112" t="s">
        <v>74</v>
      </c>
      <c r="D218" s="112" t="s">
        <v>80</v>
      </c>
      <c r="E218" s="112" t="s">
        <v>59</v>
      </c>
      <c r="F218" s="113">
        <v>1013982</v>
      </c>
      <c r="G218" s="114">
        <v>560000</v>
      </c>
      <c r="H218" s="112" t="s">
        <v>65</v>
      </c>
      <c r="I218" s="112" t="s">
        <v>60</v>
      </c>
      <c r="J218" s="115">
        <v>45593</v>
      </c>
    </row>
    <row r="219" spans="1:10" ht="14.4">
      <c r="A219" s="112" t="s">
        <v>77</v>
      </c>
      <c r="B219" s="112" t="s">
        <v>78</v>
      </c>
      <c r="C219" s="112" t="s">
        <v>74</v>
      </c>
      <c r="D219" s="112" t="s">
        <v>80</v>
      </c>
      <c r="E219" s="112" t="s">
        <v>59</v>
      </c>
      <c r="F219" s="113">
        <v>1010679</v>
      </c>
      <c r="G219" s="114">
        <v>529000</v>
      </c>
      <c r="H219" s="112" t="s">
        <v>65</v>
      </c>
      <c r="I219" s="112" t="s">
        <v>60</v>
      </c>
      <c r="J219" s="115">
        <v>45506</v>
      </c>
    </row>
    <row r="220" spans="1:10" ht="14.4">
      <c r="A220" s="112" t="s">
        <v>77</v>
      </c>
      <c r="B220" s="112" t="s">
        <v>78</v>
      </c>
      <c r="C220" s="112" t="s">
        <v>74</v>
      </c>
      <c r="D220" s="112" t="s">
        <v>80</v>
      </c>
      <c r="E220" s="112" t="s">
        <v>72</v>
      </c>
      <c r="F220" s="113">
        <v>1010674</v>
      </c>
      <c r="G220" s="114">
        <v>6950000</v>
      </c>
      <c r="H220" s="112" t="s">
        <v>65</v>
      </c>
      <c r="I220" s="112" t="s">
        <v>60</v>
      </c>
      <c r="J220" s="115">
        <v>45506</v>
      </c>
    </row>
    <row r="221" spans="1:10" ht="14.4">
      <c r="A221" s="112" t="s">
        <v>77</v>
      </c>
      <c r="B221" s="112" t="s">
        <v>78</v>
      </c>
      <c r="C221" s="112" t="s">
        <v>74</v>
      </c>
      <c r="D221" s="112" t="s">
        <v>80</v>
      </c>
      <c r="E221" s="112" t="s">
        <v>72</v>
      </c>
      <c r="F221" s="113">
        <v>1012216</v>
      </c>
      <c r="G221" s="114">
        <v>3740688</v>
      </c>
      <c r="H221" s="112" t="s">
        <v>60</v>
      </c>
      <c r="I221" s="112" t="s">
        <v>60</v>
      </c>
      <c r="J221" s="115">
        <v>45548</v>
      </c>
    </row>
    <row r="222" spans="1:10" ht="14.4">
      <c r="A222" s="112" t="s">
        <v>77</v>
      </c>
      <c r="B222" s="112" t="s">
        <v>78</v>
      </c>
      <c r="C222" s="112" t="s">
        <v>74</v>
      </c>
      <c r="D222" s="112" t="s">
        <v>80</v>
      </c>
      <c r="E222" s="112" t="s">
        <v>59</v>
      </c>
      <c r="F222" s="113">
        <v>1013846</v>
      </c>
      <c r="G222" s="114">
        <v>1115000</v>
      </c>
      <c r="H222" s="112" t="s">
        <v>65</v>
      </c>
      <c r="I222" s="112" t="s">
        <v>60</v>
      </c>
      <c r="J222" s="115">
        <v>45589</v>
      </c>
    </row>
    <row r="223" spans="1:10" ht="14.4">
      <c r="A223" s="112" t="s">
        <v>77</v>
      </c>
      <c r="B223" s="112" t="s">
        <v>78</v>
      </c>
      <c r="C223" s="112" t="s">
        <v>74</v>
      </c>
      <c r="D223" s="112" t="s">
        <v>80</v>
      </c>
      <c r="E223" s="112" t="s">
        <v>72</v>
      </c>
      <c r="F223" s="113">
        <v>1016009</v>
      </c>
      <c r="G223" s="114">
        <v>2895750</v>
      </c>
      <c r="H223" s="112" t="s">
        <v>60</v>
      </c>
      <c r="I223" s="112" t="s">
        <v>60</v>
      </c>
      <c r="J223" s="115">
        <v>45646</v>
      </c>
    </row>
    <row r="224" spans="1:10" ht="14.4">
      <c r="A224" s="112" t="s">
        <v>77</v>
      </c>
      <c r="B224" s="112" t="s">
        <v>78</v>
      </c>
      <c r="C224" s="112" t="s">
        <v>63</v>
      </c>
      <c r="D224" s="112" t="s">
        <v>79</v>
      </c>
      <c r="E224" s="112" t="s">
        <v>59</v>
      </c>
      <c r="F224" s="113">
        <v>1015582</v>
      </c>
      <c r="G224" s="114">
        <v>764067</v>
      </c>
      <c r="H224" s="112" t="s">
        <v>60</v>
      </c>
      <c r="I224" s="112" t="s">
        <v>60</v>
      </c>
      <c r="J224" s="115">
        <v>45636</v>
      </c>
    </row>
    <row r="225" spans="1:10" ht="14.4">
      <c r="A225" s="112" t="s">
        <v>77</v>
      </c>
      <c r="B225" s="112" t="s">
        <v>78</v>
      </c>
      <c r="C225" s="112" t="s">
        <v>74</v>
      </c>
      <c r="D225" s="112" t="s">
        <v>80</v>
      </c>
      <c r="E225" s="112" t="s">
        <v>59</v>
      </c>
      <c r="F225" s="113">
        <v>1004461</v>
      </c>
      <c r="G225" s="114">
        <v>423000</v>
      </c>
      <c r="H225" s="112" t="s">
        <v>65</v>
      </c>
      <c r="I225" s="112" t="s">
        <v>60</v>
      </c>
      <c r="J225" s="115">
        <v>45324</v>
      </c>
    </row>
    <row r="226" spans="1:10" ht="14.4">
      <c r="A226" s="112" t="s">
        <v>77</v>
      </c>
      <c r="B226" s="112" t="s">
        <v>78</v>
      </c>
      <c r="C226" s="112" t="s">
        <v>74</v>
      </c>
      <c r="D226" s="112" t="s">
        <v>80</v>
      </c>
      <c r="E226" s="112" t="s">
        <v>59</v>
      </c>
      <c r="F226" s="113">
        <v>1005291</v>
      </c>
      <c r="G226" s="114">
        <v>550000</v>
      </c>
      <c r="H226" s="112" t="s">
        <v>65</v>
      </c>
      <c r="I226" s="112" t="s">
        <v>60</v>
      </c>
      <c r="J226" s="115">
        <v>45356</v>
      </c>
    </row>
    <row r="227" spans="1:10" ht="14.4">
      <c r="A227" s="112" t="s">
        <v>77</v>
      </c>
      <c r="B227" s="112" t="s">
        <v>78</v>
      </c>
      <c r="C227" s="112" t="s">
        <v>84</v>
      </c>
      <c r="D227" s="112" t="s">
        <v>85</v>
      </c>
      <c r="E227" s="112" t="s">
        <v>72</v>
      </c>
      <c r="F227" s="113">
        <v>1015256</v>
      </c>
      <c r="G227" s="114">
        <v>2500000</v>
      </c>
      <c r="H227" s="112" t="s">
        <v>65</v>
      </c>
      <c r="I227" s="112" t="s">
        <v>60</v>
      </c>
      <c r="J227" s="115">
        <v>45622</v>
      </c>
    </row>
    <row r="228" spans="1:10" ht="14.4">
      <c r="A228" s="112" t="s">
        <v>77</v>
      </c>
      <c r="B228" s="112" t="s">
        <v>78</v>
      </c>
      <c r="C228" s="112" t="s">
        <v>74</v>
      </c>
      <c r="D228" s="112" t="s">
        <v>80</v>
      </c>
      <c r="E228" s="112" t="s">
        <v>72</v>
      </c>
      <c r="F228" s="113">
        <v>1003973</v>
      </c>
      <c r="G228" s="114">
        <v>2235146</v>
      </c>
      <c r="H228" s="112" t="s">
        <v>60</v>
      </c>
      <c r="I228" s="112" t="s">
        <v>60</v>
      </c>
      <c r="J228" s="115">
        <v>45309</v>
      </c>
    </row>
    <row r="229" spans="1:10" ht="14.4">
      <c r="A229" s="112" t="s">
        <v>77</v>
      </c>
      <c r="B229" s="112" t="s">
        <v>78</v>
      </c>
      <c r="C229" s="112" t="s">
        <v>74</v>
      </c>
      <c r="D229" s="112" t="s">
        <v>80</v>
      </c>
      <c r="E229" s="112" t="s">
        <v>76</v>
      </c>
      <c r="F229" s="113">
        <v>1005029</v>
      </c>
      <c r="G229" s="114">
        <v>310000</v>
      </c>
      <c r="H229" s="112" t="s">
        <v>65</v>
      </c>
      <c r="I229" s="112" t="s">
        <v>60</v>
      </c>
      <c r="J229" s="115">
        <v>45345</v>
      </c>
    </row>
    <row r="230" spans="1:10" ht="14.4">
      <c r="A230" s="112" t="s">
        <v>77</v>
      </c>
      <c r="B230" s="112" t="s">
        <v>78</v>
      </c>
      <c r="C230" s="112" t="s">
        <v>74</v>
      </c>
      <c r="D230" s="112" t="s">
        <v>80</v>
      </c>
      <c r="E230" s="112" t="s">
        <v>72</v>
      </c>
      <c r="F230" s="113">
        <v>1015687</v>
      </c>
      <c r="G230" s="114">
        <v>2350000</v>
      </c>
      <c r="H230" s="112" t="s">
        <v>65</v>
      </c>
      <c r="I230" s="112" t="s">
        <v>60</v>
      </c>
      <c r="J230" s="115">
        <v>45638</v>
      </c>
    </row>
    <row r="231" spans="1:10" ht="14.4">
      <c r="A231" s="112" t="s">
        <v>77</v>
      </c>
      <c r="B231" s="112" t="s">
        <v>78</v>
      </c>
      <c r="C231" s="112" t="s">
        <v>74</v>
      </c>
      <c r="D231" s="112" t="s">
        <v>80</v>
      </c>
      <c r="E231" s="112" t="s">
        <v>59</v>
      </c>
      <c r="F231" s="113">
        <v>1013436</v>
      </c>
      <c r="G231" s="114">
        <v>770000</v>
      </c>
      <c r="H231" s="112" t="s">
        <v>65</v>
      </c>
      <c r="I231" s="112" t="s">
        <v>60</v>
      </c>
      <c r="J231" s="115">
        <v>45580</v>
      </c>
    </row>
    <row r="232" spans="1:10" ht="14.4">
      <c r="A232" s="112" t="s">
        <v>77</v>
      </c>
      <c r="B232" s="112" t="s">
        <v>78</v>
      </c>
      <c r="C232" s="112" t="s">
        <v>74</v>
      </c>
      <c r="D232" s="112" t="s">
        <v>80</v>
      </c>
      <c r="E232" s="112" t="s">
        <v>72</v>
      </c>
      <c r="F232" s="113">
        <v>1013430</v>
      </c>
      <c r="G232" s="114">
        <v>1782240</v>
      </c>
      <c r="H232" s="112" t="s">
        <v>60</v>
      </c>
      <c r="I232" s="112" t="s">
        <v>60</v>
      </c>
      <c r="J232" s="115">
        <v>45580</v>
      </c>
    </row>
    <row r="233" spans="1:10" ht="14.4">
      <c r="A233" s="112" t="s">
        <v>77</v>
      </c>
      <c r="B233" s="112" t="s">
        <v>78</v>
      </c>
      <c r="C233" s="112" t="s">
        <v>74</v>
      </c>
      <c r="D233" s="112" t="s">
        <v>80</v>
      </c>
      <c r="E233" s="112" t="s">
        <v>59</v>
      </c>
      <c r="F233" s="113">
        <v>1004995</v>
      </c>
      <c r="G233" s="114">
        <v>625000</v>
      </c>
      <c r="H233" s="112" t="s">
        <v>65</v>
      </c>
      <c r="I233" s="112" t="s">
        <v>60</v>
      </c>
      <c r="J233" s="115">
        <v>45345</v>
      </c>
    </row>
    <row r="234" spans="1:10" ht="14.4">
      <c r="A234" s="112" t="s">
        <v>77</v>
      </c>
      <c r="B234" s="112" t="s">
        <v>78</v>
      </c>
      <c r="C234" s="112" t="s">
        <v>63</v>
      </c>
      <c r="D234" s="112" t="s">
        <v>81</v>
      </c>
      <c r="E234" s="112" t="s">
        <v>59</v>
      </c>
      <c r="F234" s="113">
        <v>1010628</v>
      </c>
      <c r="G234" s="114">
        <v>662500</v>
      </c>
      <c r="H234" s="112" t="s">
        <v>65</v>
      </c>
      <c r="I234" s="112" t="s">
        <v>60</v>
      </c>
      <c r="J234" s="115">
        <v>45505</v>
      </c>
    </row>
    <row r="235" spans="1:10" ht="14.4">
      <c r="A235" s="112" t="s">
        <v>77</v>
      </c>
      <c r="B235" s="112" t="s">
        <v>78</v>
      </c>
      <c r="C235" s="112" t="s">
        <v>74</v>
      </c>
      <c r="D235" s="112" t="s">
        <v>80</v>
      </c>
      <c r="E235" s="112" t="s">
        <v>59</v>
      </c>
      <c r="F235" s="113">
        <v>1013478</v>
      </c>
      <c r="G235" s="114">
        <v>665000</v>
      </c>
      <c r="H235" s="112" t="s">
        <v>65</v>
      </c>
      <c r="I235" s="112" t="s">
        <v>60</v>
      </c>
      <c r="J235" s="115">
        <v>45581</v>
      </c>
    </row>
    <row r="236" spans="1:10" ht="14.4">
      <c r="A236" s="112" t="s">
        <v>77</v>
      </c>
      <c r="B236" s="112" t="s">
        <v>78</v>
      </c>
      <c r="C236" s="112" t="s">
        <v>74</v>
      </c>
      <c r="D236" s="112" t="s">
        <v>80</v>
      </c>
      <c r="E236" s="112" t="s">
        <v>59</v>
      </c>
      <c r="F236" s="113">
        <v>1014528</v>
      </c>
      <c r="G236" s="114">
        <v>450000</v>
      </c>
      <c r="H236" s="112" t="s">
        <v>65</v>
      </c>
      <c r="I236" s="112" t="s">
        <v>60</v>
      </c>
      <c r="J236" s="115">
        <v>45597</v>
      </c>
    </row>
    <row r="237" spans="1:10" ht="14.4">
      <c r="A237" s="112" t="s">
        <v>77</v>
      </c>
      <c r="B237" s="112" t="s">
        <v>78</v>
      </c>
      <c r="C237" s="112" t="s">
        <v>74</v>
      </c>
      <c r="D237" s="112" t="s">
        <v>80</v>
      </c>
      <c r="E237" s="112" t="s">
        <v>59</v>
      </c>
      <c r="F237" s="113">
        <v>1006615</v>
      </c>
      <c r="G237" s="114">
        <v>940000</v>
      </c>
      <c r="H237" s="112" t="s">
        <v>65</v>
      </c>
      <c r="I237" s="112" t="s">
        <v>60</v>
      </c>
      <c r="J237" s="115">
        <v>45394</v>
      </c>
    </row>
    <row r="238" spans="1:10" ht="14.4">
      <c r="A238" s="112" t="s">
        <v>77</v>
      </c>
      <c r="B238" s="112" t="s">
        <v>78</v>
      </c>
      <c r="C238" s="112" t="s">
        <v>74</v>
      </c>
      <c r="D238" s="112" t="s">
        <v>80</v>
      </c>
      <c r="E238" s="112" t="s">
        <v>59</v>
      </c>
      <c r="F238" s="113">
        <v>1013423</v>
      </c>
      <c r="G238" s="114">
        <v>998000</v>
      </c>
      <c r="H238" s="112" t="s">
        <v>65</v>
      </c>
      <c r="I238" s="112" t="s">
        <v>60</v>
      </c>
      <c r="J238" s="115">
        <v>45580</v>
      </c>
    </row>
    <row r="239" spans="1:10" ht="14.4">
      <c r="A239" s="112" t="s">
        <v>77</v>
      </c>
      <c r="B239" s="112" t="s">
        <v>78</v>
      </c>
      <c r="C239" s="112" t="s">
        <v>74</v>
      </c>
      <c r="D239" s="112" t="s">
        <v>80</v>
      </c>
      <c r="E239" s="112" t="s">
        <v>59</v>
      </c>
      <c r="F239" s="113">
        <v>1006612</v>
      </c>
      <c r="G239" s="114">
        <v>525000</v>
      </c>
      <c r="H239" s="112" t="s">
        <v>65</v>
      </c>
      <c r="I239" s="112" t="s">
        <v>60</v>
      </c>
      <c r="J239" s="115">
        <v>45394</v>
      </c>
    </row>
    <row r="240" spans="1:10" ht="14.4">
      <c r="A240" s="112" t="s">
        <v>77</v>
      </c>
      <c r="B240" s="112" t="s">
        <v>78</v>
      </c>
      <c r="C240" s="112" t="s">
        <v>74</v>
      </c>
      <c r="D240" s="112" t="s">
        <v>80</v>
      </c>
      <c r="E240" s="112" t="s">
        <v>72</v>
      </c>
      <c r="F240" s="113">
        <v>1010226</v>
      </c>
      <c r="G240" s="114">
        <v>3100000</v>
      </c>
      <c r="H240" s="112" t="s">
        <v>60</v>
      </c>
      <c r="I240" s="112" t="s">
        <v>60</v>
      </c>
      <c r="J240" s="115">
        <v>45492</v>
      </c>
    </row>
    <row r="241" spans="1:10" ht="14.4">
      <c r="A241" s="112" t="s">
        <v>77</v>
      </c>
      <c r="B241" s="112" t="s">
        <v>78</v>
      </c>
      <c r="C241" s="112" t="s">
        <v>84</v>
      </c>
      <c r="D241" s="112" t="s">
        <v>85</v>
      </c>
      <c r="E241" s="112" t="s">
        <v>86</v>
      </c>
      <c r="F241" s="113">
        <v>1003984</v>
      </c>
      <c r="G241" s="114">
        <v>1400000</v>
      </c>
      <c r="H241" s="112" t="s">
        <v>65</v>
      </c>
      <c r="I241" s="112" t="s">
        <v>60</v>
      </c>
      <c r="J241" s="115">
        <v>45309</v>
      </c>
    </row>
    <row r="242" spans="1:10" ht="14.4">
      <c r="A242" s="112" t="s">
        <v>77</v>
      </c>
      <c r="B242" s="112" t="s">
        <v>78</v>
      </c>
      <c r="C242" s="112" t="s">
        <v>74</v>
      </c>
      <c r="D242" s="112" t="s">
        <v>80</v>
      </c>
      <c r="E242" s="112" t="s">
        <v>72</v>
      </c>
      <c r="F242" s="113">
        <v>1006586</v>
      </c>
      <c r="G242" s="114">
        <v>2307150</v>
      </c>
      <c r="H242" s="112" t="s">
        <v>60</v>
      </c>
      <c r="I242" s="112" t="s">
        <v>60</v>
      </c>
      <c r="J242" s="115">
        <v>45393</v>
      </c>
    </row>
    <row r="243" spans="1:10" ht="14.4">
      <c r="A243" s="112" t="s">
        <v>77</v>
      </c>
      <c r="B243" s="112" t="s">
        <v>78</v>
      </c>
      <c r="C243" s="112" t="s">
        <v>74</v>
      </c>
      <c r="D243" s="112" t="s">
        <v>80</v>
      </c>
      <c r="E243" s="112" t="s">
        <v>59</v>
      </c>
      <c r="F243" s="113">
        <v>1014323</v>
      </c>
      <c r="G243" s="114">
        <v>435000</v>
      </c>
      <c r="H243" s="112" t="s">
        <v>65</v>
      </c>
      <c r="I243" s="112" t="s">
        <v>60</v>
      </c>
      <c r="J243" s="115">
        <v>45594</v>
      </c>
    </row>
    <row r="244" spans="1:10" ht="14.4">
      <c r="A244" s="112" t="s">
        <v>77</v>
      </c>
      <c r="B244" s="112" t="s">
        <v>78</v>
      </c>
      <c r="C244" s="112" t="s">
        <v>74</v>
      </c>
      <c r="D244" s="112" t="s">
        <v>80</v>
      </c>
      <c r="E244" s="112" t="s">
        <v>72</v>
      </c>
      <c r="F244" s="113">
        <v>1004021</v>
      </c>
      <c r="G244" s="114">
        <v>2117507</v>
      </c>
      <c r="H244" s="112" t="s">
        <v>60</v>
      </c>
      <c r="I244" s="112" t="s">
        <v>60</v>
      </c>
      <c r="J244" s="115">
        <v>45310</v>
      </c>
    </row>
    <row r="245" spans="1:10" ht="14.4">
      <c r="A245" s="112" t="s">
        <v>77</v>
      </c>
      <c r="B245" s="112" t="s">
        <v>78</v>
      </c>
      <c r="C245" s="112" t="s">
        <v>74</v>
      </c>
      <c r="D245" s="112" t="s">
        <v>80</v>
      </c>
      <c r="E245" s="112" t="s">
        <v>59</v>
      </c>
      <c r="F245" s="113">
        <v>1010302</v>
      </c>
      <c r="G245" s="114">
        <v>529900</v>
      </c>
      <c r="H245" s="112" t="s">
        <v>65</v>
      </c>
      <c r="I245" s="112" t="s">
        <v>60</v>
      </c>
      <c r="J245" s="115">
        <v>45496</v>
      </c>
    </row>
    <row r="246" spans="1:10" ht="14.4">
      <c r="A246" s="112" t="s">
        <v>77</v>
      </c>
      <c r="B246" s="112" t="s">
        <v>78</v>
      </c>
      <c r="C246" s="112" t="s">
        <v>74</v>
      </c>
      <c r="D246" s="112" t="s">
        <v>80</v>
      </c>
      <c r="E246" s="112" t="s">
        <v>59</v>
      </c>
      <c r="F246" s="113">
        <v>1014289</v>
      </c>
      <c r="G246" s="114">
        <v>1040000</v>
      </c>
      <c r="H246" s="112" t="s">
        <v>65</v>
      </c>
      <c r="I246" s="112" t="s">
        <v>60</v>
      </c>
      <c r="J246" s="115">
        <v>45594</v>
      </c>
    </row>
    <row r="247" spans="1:10" ht="14.4">
      <c r="A247" s="112" t="s">
        <v>77</v>
      </c>
      <c r="B247" s="112" t="s">
        <v>78</v>
      </c>
      <c r="C247" s="112" t="s">
        <v>74</v>
      </c>
      <c r="D247" s="112" t="s">
        <v>80</v>
      </c>
      <c r="E247" s="112" t="s">
        <v>72</v>
      </c>
      <c r="F247" s="113">
        <v>1006197</v>
      </c>
      <c r="G247" s="114">
        <v>4225000</v>
      </c>
      <c r="H247" s="112" t="s">
        <v>65</v>
      </c>
      <c r="I247" s="112" t="s">
        <v>60</v>
      </c>
      <c r="J247" s="115">
        <v>45380</v>
      </c>
    </row>
    <row r="248" spans="1:10" ht="14.4">
      <c r="A248" s="112" t="s">
        <v>77</v>
      </c>
      <c r="B248" s="112" t="s">
        <v>78</v>
      </c>
      <c r="C248" s="112" t="s">
        <v>74</v>
      </c>
      <c r="D248" s="112" t="s">
        <v>80</v>
      </c>
      <c r="E248" s="112" t="s">
        <v>59</v>
      </c>
      <c r="F248" s="113">
        <v>1008457</v>
      </c>
      <c r="G248" s="114">
        <v>570000</v>
      </c>
      <c r="H248" s="112" t="s">
        <v>65</v>
      </c>
      <c r="I248" s="112" t="s">
        <v>60</v>
      </c>
      <c r="J248" s="115">
        <v>45435</v>
      </c>
    </row>
    <row r="249" spans="1:10" ht="14.4">
      <c r="A249" s="112" t="s">
        <v>77</v>
      </c>
      <c r="B249" s="112" t="s">
        <v>78</v>
      </c>
      <c r="C249" s="112" t="s">
        <v>74</v>
      </c>
      <c r="D249" s="112" t="s">
        <v>80</v>
      </c>
      <c r="E249" s="112" t="s">
        <v>73</v>
      </c>
      <c r="F249" s="113">
        <v>1006225</v>
      </c>
      <c r="G249" s="114">
        <v>425000</v>
      </c>
      <c r="H249" s="112" t="s">
        <v>65</v>
      </c>
      <c r="I249" s="112" t="s">
        <v>60</v>
      </c>
      <c r="J249" s="115">
        <v>45383</v>
      </c>
    </row>
    <row r="250" spans="1:10" ht="14.4">
      <c r="A250" s="112" t="s">
        <v>77</v>
      </c>
      <c r="B250" s="112" t="s">
        <v>78</v>
      </c>
      <c r="C250" s="112" t="s">
        <v>74</v>
      </c>
      <c r="D250" s="112" t="s">
        <v>80</v>
      </c>
      <c r="E250" s="112" t="s">
        <v>76</v>
      </c>
      <c r="F250" s="113">
        <v>1008451</v>
      </c>
      <c r="G250" s="114">
        <v>90000</v>
      </c>
      <c r="H250" s="112" t="s">
        <v>65</v>
      </c>
      <c r="I250" s="112" t="s">
        <v>60</v>
      </c>
      <c r="J250" s="115">
        <v>45435</v>
      </c>
    </row>
    <row r="251" spans="1:10" ht="14.4">
      <c r="A251" s="112" t="s">
        <v>77</v>
      </c>
      <c r="B251" s="112" t="s">
        <v>78</v>
      </c>
      <c r="C251" s="112" t="s">
        <v>74</v>
      </c>
      <c r="D251" s="112" t="s">
        <v>80</v>
      </c>
      <c r="E251" s="112" t="s">
        <v>72</v>
      </c>
      <c r="F251" s="113">
        <v>1015410</v>
      </c>
      <c r="G251" s="114">
        <v>2738842</v>
      </c>
      <c r="H251" s="112" t="s">
        <v>60</v>
      </c>
      <c r="I251" s="112" t="s">
        <v>60</v>
      </c>
      <c r="J251" s="115">
        <v>45629</v>
      </c>
    </row>
    <row r="252" spans="1:10" ht="14.4">
      <c r="A252" s="112" t="s">
        <v>77</v>
      </c>
      <c r="B252" s="112" t="s">
        <v>78</v>
      </c>
      <c r="C252" s="112" t="s">
        <v>74</v>
      </c>
      <c r="D252" s="112" t="s">
        <v>80</v>
      </c>
      <c r="E252" s="112" t="s">
        <v>72</v>
      </c>
      <c r="F252" s="113">
        <v>1015367</v>
      </c>
      <c r="G252" s="114">
        <v>1826200</v>
      </c>
      <c r="H252" s="112" t="s">
        <v>60</v>
      </c>
      <c r="I252" s="112" t="s">
        <v>60</v>
      </c>
      <c r="J252" s="115">
        <v>45628</v>
      </c>
    </row>
    <row r="253" spans="1:10" ht="14.4">
      <c r="A253" s="112" t="s">
        <v>77</v>
      </c>
      <c r="B253" s="112" t="s">
        <v>78</v>
      </c>
      <c r="C253" s="112" t="s">
        <v>63</v>
      </c>
      <c r="D253" s="112" t="s">
        <v>92</v>
      </c>
      <c r="E253" s="112" t="s">
        <v>59</v>
      </c>
      <c r="F253" s="113">
        <v>1016096</v>
      </c>
      <c r="G253" s="114">
        <v>430000</v>
      </c>
      <c r="H253" s="112" t="s">
        <v>65</v>
      </c>
      <c r="I253" s="112" t="s">
        <v>60</v>
      </c>
      <c r="J253" s="115">
        <v>45650</v>
      </c>
    </row>
    <row r="254" spans="1:10" ht="14.4">
      <c r="A254" s="112" t="s">
        <v>77</v>
      </c>
      <c r="B254" s="112" t="s">
        <v>78</v>
      </c>
      <c r="C254" s="112" t="s">
        <v>84</v>
      </c>
      <c r="D254" s="112" t="s">
        <v>85</v>
      </c>
      <c r="E254" s="112" t="s">
        <v>59</v>
      </c>
      <c r="F254" s="113">
        <v>1005400</v>
      </c>
      <c r="G254" s="114">
        <v>1190000</v>
      </c>
      <c r="H254" s="112" t="s">
        <v>65</v>
      </c>
      <c r="I254" s="112" t="s">
        <v>60</v>
      </c>
      <c r="J254" s="115">
        <v>45359</v>
      </c>
    </row>
    <row r="255" spans="1:10" ht="14.4">
      <c r="A255" s="112" t="s">
        <v>77</v>
      </c>
      <c r="B255" s="112" t="s">
        <v>78</v>
      </c>
      <c r="C255" s="112" t="s">
        <v>74</v>
      </c>
      <c r="D255" s="112" t="s">
        <v>80</v>
      </c>
      <c r="E255" s="112" t="s">
        <v>59</v>
      </c>
      <c r="F255" s="113">
        <v>1005448</v>
      </c>
      <c r="G255" s="114">
        <v>556000</v>
      </c>
      <c r="H255" s="112" t="s">
        <v>65</v>
      </c>
      <c r="I255" s="112" t="s">
        <v>60</v>
      </c>
      <c r="J255" s="115">
        <v>45362</v>
      </c>
    </row>
    <row r="256" spans="1:10" ht="14.4">
      <c r="A256" s="112" t="s">
        <v>77</v>
      </c>
      <c r="B256" s="112" t="s">
        <v>78</v>
      </c>
      <c r="C256" s="112" t="s">
        <v>74</v>
      </c>
      <c r="D256" s="112" t="s">
        <v>80</v>
      </c>
      <c r="E256" s="112" t="s">
        <v>72</v>
      </c>
      <c r="F256" s="113">
        <v>1008453</v>
      </c>
      <c r="G256" s="114">
        <v>3500000</v>
      </c>
      <c r="H256" s="112" t="s">
        <v>65</v>
      </c>
      <c r="I256" s="112" t="s">
        <v>60</v>
      </c>
      <c r="J256" s="115">
        <v>45435</v>
      </c>
    </row>
    <row r="257" spans="1:10" ht="14.4">
      <c r="A257" s="112" t="s">
        <v>93</v>
      </c>
      <c r="B257" s="112" t="s">
        <v>94</v>
      </c>
      <c r="C257" s="112" t="s">
        <v>95</v>
      </c>
      <c r="D257" s="112" t="s">
        <v>96</v>
      </c>
      <c r="E257" s="112" t="s">
        <v>72</v>
      </c>
      <c r="F257" s="113">
        <v>1008257</v>
      </c>
      <c r="G257" s="114">
        <v>447000</v>
      </c>
      <c r="H257" s="112" t="s">
        <v>60</v>
      </c>
      <c r="I257" s="112" t="s">
        <v>60</v>
      </c>
      <c r="J257" s="115">
        <v>45429</v>
      </c>
    </row>
    <row r="258" spans="1:10" ht="14.4">
      <c r="A258" s="112" t="s">
        <v>93</v>
      </c>
      <c r="B258" s="112" t="s">
        <v>94</v>
      </c>
      <c r="C258" s="112" t="s">
        <v>97</v>
      </c>
      <c r="D258" s="112" t="s">
        <v>98</v>
      </c>
      <c r="E258" s="112" t="s">
        <v>59</v>
      </c>
      <c r="F258" s="113">
        <v>1012446</v>
      </c>
      <c r="G258" s="114">
        <v>665289</v>
      </c>
      <c r="H258" s="112" t="s">
        <v>60</v>
      </c>
      <c r="I258" s="112" t="s">
        <v>60</v>
      </c>
      <c r="J258" s="115">
        <v>45554</v>
      </c>
    </row>
    <row r="259" spans="1:10" ht="14.4">
      <c r="A259" s="112" t="s">
        <v>93</v>
      </c>
      <c r="B259" s="112" t="s">
        <v>94</v>
      </c>
      <c r="C259" s="112" t="s">
        <v>97</v>
      </c>
      <c r="D259" s="112" t="s">
        <v>98</v>
      </c>
      <c r="E259" s="112" t="s">
        <v>59</v>
      </c>
      <c r="F259" s="113">
        <v>1012659</v>
      </c>
      <c r="G259" s="114">
        <v>682112</v>
      </c>
      <c r="H259" s="112" t="s">
        <v>60</v>
      </c>
      <c r="I259" s="112" t="s">
        <v>60</v>
      </c>
      <c r="J259" s="115">
        <v>45560</v>
      </c>
    </row>
    <row r="260" spans="1:10" ht="14.4">
      <c r="A260" s="112" t="s">
        <v>93</v>
      </c>
      <c r="B260" s="112" t="s">
        <v>94</v>
      </c>
      <c r="C260" s="112" t="s">
        <v>99</v>
      </c>
      <c r="D260" s="112" t="s">
        <v>100</v>
      </c>
      <c r="E260" s="112" t="s">
        <v>59</v>
      </c>
      <c r="F260" s="113">
        <v>1011581</v>
      </c>
      <c r="G260" s="114">
        <v>1540000</v>
      </c>
      <c r="H260" s="112" t="s">
        <v>65</v>
      </c>
      <c r="I260" s="112" t="s">
        <v>60</v>
      </c>
      <c r="J260" s="115">
        <v>45533</v>
      </c>
    </row>
    <row r="261" spans="1:10" ht="14.4">
      <c r="A261" s="112" t="s">
        <v>93</v>
      </c>
      <c r="B261" s="112" t="s">
        <v>94</v>
      </c>
      <c r="C261" s="112" t="s">
        <v>97</v>
      </c>
      <c r="D261" s="112" t="s">
        <v>101</v>
      </c>
      <c r="E261" s="112" t="s">
        <v>59</v>
      </c>
      <c r="F261" s="113">
        <v>1012671</v>
      </c>
      <c r="G261" s="114">
        <v>599000</v>
      </c>
      <c r="H261" s="112" t="s">
        <v>65</v>
      </c>
      <c r="I261" s="112" t="s">
        <v>60</v>
      </c>
      <c r="J261" s="115">
        <v>45560</v>
      </c>
    </row>
    <row r="262" spans="1:10" ht="14.4">
      <c r="A262" s="112" t="s">
        <v>93</v>
      </c>
      <c r="B262" s="112" t="s">
        <v>94</v>
      </c>
      <c r="C262" s="112" t="s">
        <v>99</v>
      </c>
      <c r="D262" s="112" t="s">
        <v>100</v>
      </c>
      <c r="E262" s="112" t="s">
        <v>59</v>
      </c>
      <c r="F262" s="113">
        <v>1012510</v>
      </c>
      <c r="G262" s="114">
        <v>628000</v>
      </c>
      <c r="H262" s="112" t="s">
        <v>65</v>
      </c>
      <c r="I262" s="112" t="s">
        <v>60</v>
      </c>
      <c r="J262" s="115">
        <v>45555</v>
      </c>
    </row>
    <row r="263" spans="1:10" ht="14.4">
      <c r="A263" s="112" t="s">
        <v>93</v>
      </c>
      <c r="B263" s="112" t="s">
        <v>94</v>
      </c>
      <c r="C263" s="112" t="s">
        <v>95</v>
      </c>
      <c r="D263" s="112" t="s">
        <v>96</v>
      </c>
      <c r="E263" s="112" t="s">
        <v>59</v>
      </c>
      <c r="F263" s="113">
        <v>1012008</v>
      </c>
      <c r="G263" s="114">
        <v>865000</v>
      </c>
      <c r="H263" s="112" t="s">
        <v>65</v>
      </c>
      <c r="I263" s="112" t="s">
        <v>60</v>
      </c>
      <c r="J263" s="115">
        <v>45545</v>
      </c>
    </row>
    <row r="264" spans="1:10" ht="14.4">
      <c r="A264" s="112" t="s">
        <v>93</v>
      </c>
      <c r="B264" s="112" t="s">
        <v>94</v>
      </c>
      <c r="C264" s="112" t="s">
        <v>97</v>
      </c>
      <c r="D264" s="112" t="s">
        <v>98</v>
      </c>
      <c r="E264" s="112" t="s">
        <v>72</v>
      </c>
      <c r="F264" s="113">
        <v>1008006</v>
      </c>
      <c r="G264" s="114">
        <v>449990</v>
      </c>
      <c r="H264" s="112" t="s">
        <v>60</v>
      </c>
      <c r="I264" s="112" t="s">
        <v>60</v>
      </c>
      <c r="J264" s="115">
        <v>45427</v>
      </c>
    </row>
    <row r="265" spans="1:10" ht="14.4">
      <c r="A265" s="112" t="s">
        <v>93</v>
      </c>
      <c r="B265" s="112" t="s">
        <v>94</v>
      </c>
      <c r="C265" s="112" t="s">
        <v>95</v>
      </c>
      <c r="D265" s="112" t="s">
        <v>96</v>
      </c>
      <c r="E265" s="112" t="s">
        <v>59</v>
      </c>
      <c r="F265" s="113">
        <v>1012515</v>
      </c>
      <c r="G265" s="114">
        <v>637000</v>
      </c>
      <c r="H265" s="112" t="s">
        <v>65</v>
      </c>
      <c r="I265" s="112" t="s">
        <v>60</v>
      </c>
      <c r="J265" s="115">
        <v>45555</v>
      </c>
    </row>
    <row r="266" spans="1:10" ht="14.4">
      <c r="A266" s="112" t="s">
        <v>93</v>
      </c>
      <c r="B266" s="112" t="s">
        <v>94</v>
      </c>
      <c r="C266" s="112" t="s">
        <v>95</v>
      </c>
      <c r="D266" s="112" t="s">
        <v>96</v>
      </c>
      <c r="E266" s="112" t="s">
        <v>59</v>
      </c>
      <c r="F266" s="113">
        <v>1012805</v>
      </c>
      <c r="G266" s="114">
        <v>496890</v>
      </c>
      <c r="H266" s="112" t="s">
        <v>60</v>
      </c>
      <c r="I266" s="112" t="s">
        <v>60</v>
      </c>
      <c r="J266" s="115">
        <v>45561</v>
      </c>
    </row>
    <row r="267" spans="1:10" ht="14.4">
      <c r="A267" s="112" t="s">
        <v>93</v>
      </c>
      <c r="B267" s="112" t="s">
        <v>94</v>
      </c>
      <c r="C267" s="112" t="s">
        <v>97</v>
      </c>
      <c r="D267" s="112" t="s">
        <v>98</v>
      </c>
      <c r="E267" s="112" t="s">
        <v>59</v>
      </c>
      <c r="F267" s="113">
        <v>1008260</v>
      </c>
      <c r="G267" s="114">
        <v>599990</v>
      </c>
      <c r="H267" s="112" t="s">
        <v>60</v>
      </c>
      <c r="I267" s="112" t="s">
        <v>60</v>
      </c>
      <c r="J267" s="115">
        <v>45429</v>
      </c>
    </row>
    <row r="268" spans="1:10" ht="14.4">
      <c r="A268" s="112" t="s">
        <v>93</v>
      </c>
      <c r="B268" s="112" t="s">
        <v>94</v>
      </c>
      <c r="C268" s="112" t="s">
        <v>95</v>
      </c>
      <c r="D268" s="112" t="s">
        <v>96</v>
      </c>
      <c r="E268" s="112" t="s">
        <v>59</v>
      </c>
      <c r="F268" s="113">
        <v>1008434</v>
      </c>
      <c r="G268" s="114">
        <v>730000</v>
      </c>
      <c r="H268" s="112" t="s">
        <v>65</v>
      </c>
      <c r="I268" s="112" t="s">
        <v>60</v>
      </c>
      <c r="J268" s="115">
        <v>45435</v>
      </c>
    </row>
    <row r="269" spans="1:10" ht="14.4">
      <c r="A269" s="112" t="s">
        <v>93</v>
      </c>
      <c r="B269" s="112" t="s">
        <v>94</v>
      </c>
      <c r="C269" s="112" t="s">
        <v>97</v>
      </c>
      <c r="D269" s="112" t="s">
        <v>98</v>
      </c>
      <c r="E269" s="112" t="s">
        <v>59</v>
      </c>
      <c r="F269" s="113">
        <v>1008270</v>
      </c>
      <c r="G269" s="114">
        <v>834888</v>
      </c>
      <c r="H269" s="112" t="s">
        <v>60</v>
      </c>
      <c r="I269" s="112" t="s">
        <v>60</v>
      </c>
      <c r="J269" s="115">
        <v>45429</v>
      </c>
    </row>
    <row r="270" spans="1:10" ht="14.4">
      <c r="A270" s="112" t="s">
        <v>93</v>
      </c>
      <c r="B270" s="112" t="s">
        <v>94</v>
      </c>
      <c r="C270" s="112" t="s">
        <v>102</v>
      </c>
      <c r="D270" s="112" t="s">
        <v>103</v>
      </c>
      <c r="E270" s="112" t="s">
        <v>72</v>
      </c>
      <c r="F270" s="113">
        <v>1012813</v>
      </c>
      <c r="G270" s="114">
        <v>798500</v>
      </c>
      <c r="H270" s="112" t="s">
        <v>65</v>
      </c>
      <c r="I270" s="112" t="s">
        <v>60</v>
      </c>
      <c r="J270" s="115">
        <v>45561</v>
      </c>
    </row>
    <row r="271" spans="1:10" ht="14.4">
      <c r="A271" s="112" t="s">
        <v>93</v>
      </c>
      <c r="B271" s="112" t="s">
        <v>94</v>
      </c>
      <c r="C271" s="112" t="s">
        <v>97</v>
      </c>
      <c r="D271" s="112" t="s">
        <v>98</v>
      </c>
      <c r="E271" s="112" t="s">
        <v>59</v>
      </c>
      <c r="F271" s="113">
        <v>1012426</v>
      </c>
      <c r="G271" s="114">
        <v>729331</v>
      </c>
      <c r="H271" s="112" t="s">
        <v>60</v>
      </c>
      <c r="I271" s="112" t="s">
        <v>60</v>
      </c>
      <c r="J271" s="115">
        <v>45554</v>
      </c>
    </row>
    <row r="272" spans="1:10" ht="14.4">
      <c r="A272" s="112" t="s">
        <v>93</v>
      </c>
      <c r="B272" s="112" t="s">
        <v>94</v>
      </c>
      <c r="C272" s="112" t="s">
        <v>102</v>
      </c>
      <c r="D272" s="112" t="s">
        <v>103</v>
      </c>
      <c r="E272" s="112" t="s">
        <v>59</v>
      </c>
      <c r="F272" s="113">
        <v>1008274</v>
      </c>
      <c r="G272" s="114">
        <v>1113000</v>
      </c>
      <c r="H272" s="112" t="s">
        <v>65</v>
      </c>
      <c r="I272" s="112" t="s">
        <v>60</v>
      </c>
      <c r="J272" s="115">
        <v>45429</v>
      </c>
    </row>
    <row r="273" spans="1:10" ht="14.4">
      <c r="A273" s="112" t="s">
        <v>93</v>
      </c>
      <c r="B273" s="112" t="s">
        <v>94</v>
      </c>
      <c r="C273" s="112" t="s">
        <v>97</v>
      </c>
      <c r="D273" s="112" t="s">
        <v>98</v>
      </c>
      <c r="E273" s="112" t="s">
        <v>59</v>
      </c>
      <c r="F273" s="113">
        <v>1012423</v>
      </c>
      <c r="G273" s="114">
        <v>553371</v>
      </c>
      <c r="H273" s="112" t="s">
        <v>60</v>
      </c>
      <c r="I273" s="112" t="s">
        <v>60</v>
      </c>
      <c r="J273" s="115">
        <v>45554</v>
      </c>
    </row>
    <row r="274" spans="1:10" ht="14.4">
      <c r="A274" s="112" t="s">
        <v>93</v>
      </c>
      <c r="B274" s="112" t="s">
        <v>94</v>
      </c>
      <c r="C274" s="112" t="s">
        <v>102</v>
      </c>
      <c r="D274" s="112" t="s">
        <v>103</v>
      </c>
      <c r="E274" s="112" t="s">
        <v>59</v>
      </c>
      <c r="F274" s="113">
        <v>1008278</v>
      </c>
      <c r="G274" s="114">
        <v>1350000</v>
      </c>
      <c r="H274" s="112" t="s">
        <v>65</v>
      </c>
      <c r="I274" s="112" t="s">
        <v>60</v>
      </c>
      <c r="J274" s="115">
        <v>45429</v>
      </c>
    </row>
    <row r="275" spans="1:10" ht="14.4">
      <c r="A275" s="112" t="s">
        <v>93</v>
      </c>
      <c r="B275" s="112" t="s">
        <v>94</v>
      </c>
      <c r="C275" s="112" t="s">
        <v>97</v>
      </c>
      <c r="D275" s="112" t="s">
        <v>104</v>
      </c>
      <c r="E275" s="112" t="s">
        <v>59</v>
      </c>
      <c r="F275" s="113">
        <v>1008313</v>
      </c>
      <c r="G275" s="114">
        <v>1175000</v>
      </c>
      <c r="H275" s="112" t="s">
        <v>65</v>
      </c>
      <c r="I275" s="112" t="s">
        <v>60</v>
      </c>
      <c r="J275" s="115">
        <v>45432</v>
      </c>
    </row>
    <row r="276" spans="1:10" ht="14.4">
      <c r="A276" s="112" t="s">
        <v>93</v>
      </c>
      <c r="B276" s="112" t="s">
        <v>94</v>
      </c>
      <c r="C276" s="112" t="s">
        <v>95</v>
      </c>
      <c r="D276" s="112" t="s">
        <v>96</v>
      </c>
      <c r="E276" s="112" t="s">
        <v>76</v>
      </c>
      <c r="F276" s="113">
        <v>1012418</v>
      </c>
      <c r="G276" s="114">
        <v>410000</v>
      </c>
      <c r="H276" s="112" t="s">
        <v>65</v>
      </c>
      <c r="I276" s="112" t="s">
        <v>60</v>
      </c>
      <c r="J276" s="115">
        <v>45554</v>
      </c>
    </row>
    <row r="277" spans="1:10" ht="14.4">
      <c r="A277" s="112" t="s">
        <v>93</v>
      </c>
      <c r="B277" s="112" t="s">
        <v>94</v>
      </c>
      <c r="C277" s="112" t="s">
        <v>95</v>
      </c>
      <c r="D277" s="112" t="s">
        <v>96</v>
      </c>
      <c r="E277" s="112" t="s">
        <v>59</v>
      </c>
      <c r="F277" s="113">
        <v>1011580</v>
      </c>
      <c r="G277" s="114">
        <v>752375.5</v>
      </c>
      <c r="H277" s="112" t="s">
        <v>60</v>
      </c>
      <c r="I277" s="112" t="s">
        <v>60</v>
      </c>
      <c r="J277" s="115">
        <v>45533</v>
      </c>
    </row>
    <row r="278" spans="1:10" ht="14.4">
      <c r="A278" s="112" t="s">
        <v>93</v>
      </c>
      <c r="B278" s="112" t="s">
        <v>94</v>
      </c>
      <c r="C278" s="112" t="s">
        <v>102</v>
      </c>
      <c r="D278" s="112" t="s">
        <v>103</v>
      </c>
      <c r="E278" s="112" t="s">
        <v>59</v>
      </c>
      <c r="F278" s="113">
        <v>1008479</v>
      </c>
      <c r="G278" s="114">
        <v>2300000</v>
      </c>
      <c r="H278" s="112" t="s">
        <v>65</v>
      </c>
      <c r="I278" s="112" t="s">
        <v>60</v>
      </c>
      <c r="J278" s="115">
        <v>45436</v>
      </c>
    </row>
    <row r="279" spans="1:10" ht="14.4">
      <c r="A279" s="112" t="s">
        <v>93</v>
      </c>
      <c r="B279" s="112" t="s">
        <v>94</v>
      </c>
      <c r="C279" s="112" t="s">
        <v>95</v>
      </c>
      <c r="D279" s="112" t="s">
        <v>96</v>
      </c>
      <c r="E279" s="112" t="s">
        <v>73</v>
      </c>
      <c r="F279" s="113">
        <v>1012434</v>
      </c>
      <c r="G279" s="114">
        <v>566000</v>
      </c>
      <c r="H279" s="112" t="s">
        <v>65</v>
      </c>
      <c r="I279" s="112" t="s">
        <v>60</v>
      </c>
      <c r="J279" s="115">
        <v>45554</v>
      </c>
    </row>
    <row r="280" spans="1:10" ht="14.4">
      <c r="A280" s="112" t="s">
        <v>93</v>
      </c>
      <c r="B280" s="112" t="s">
        <v>94</v>
      </c>
      <c r="C280" s="112" t="s">
        <v>95</v>
      </c>
      <c r="D280" s="112" t="s">
        <v>96</v>
      </c>
      <c r="E280" s="112" t="s">
        <v>59</v>
      </c>
      <c r="F280" s="113">
        <v>1011589</v>
      </c>
      <c r="G280" s="114">
        <v>1350000</v>
      </c>
      <c r="H280" s="112" t="s">
        <v>65</v>
      </c>
      <c r="I280" s="112" t="s">
        <v>60</v>
      </c>
      <c r="J280" s="115">
        <v>45533</v>
      </c>
    </row>
    <row r="281" spans="1:10" ht="14.4">
      <c r="A281" s="112" t="s">
        <v>93</v>
      </c>
      <c r="B281" s="112" t="s">
        <v>94</v>
      </c>
      <c r="C281" s="112" t="s">
        <v>95</v>
      </c>
      <c r="D281" s="112" t="s">
        <v>96</v>
      </c>
      <c r="E281" s="112" t="s">
        <v>59</v>
      </c>
      <c r="F281" s="113">
        <v>1012898</v>
      </c>
      <c r="G281" s="114">
        <v>640000</v>
      </c>
      <c r="H281" s="112" t="s">
        <v>65</v>
      </c>
      <c r="I281" s="112" t="s">
        <v>60</v>
      </c>
      <c r="J281" s="115">
        <v>45562</v>
      </c>
    </row>
    <row r="282" spans="1:10" ht="14.4">
      <c r="A282" s="112" t="s">
        <v>93</v>
      </c>
      <c r="B282" s="112" t="s">
        <v>94</v>
      </c>
      <c r="C282" s="112" t="s">
        <v>95</v>
      </c>
      <c r="D282" s="112" t="s">
        <v>96</v>
      </c>
      <c r="E282" s="112" t="s">
        <v>72</v>
      </c>
      <c r="F282" s="113">
        <v>1012900</v>
      </c>
      <c r="G282" s="114">
        <v>750000</v>
      </c>
      <c r="H282" s="112" t="s">
        <v>65</v>
      </c>
      <c r="I282" s="112" t="s">
        <v>60</v>
      </c>
      <c r="J282" s="115">
        <v>45562</v>
      </c>
    </row>
    <row r="283" spans="1:10" ht="14.4">
      <c r="A283" s="112" t="s">
        <v>93</v>
      </c>
      <c r="B283" s="112" t="s">
        <v>94</v>
      </c>
      <c r="C283" s="112" t="s">
        <v>95</v>
      </c>
      <c r="D283" s="112" t="s">
        <v>96</v>
      </c>
      <c r="E283" s="112" t="s">
        <v>59</v>
      </c>
      <c r="F283" s="113">
        <v>1012994</v>
      </c>
      <c r="G283" s="114">
        <v>315000</v>
      </c>
      <c r="H283" s="112" t="s">
        <v>65</v>
      </c>
      <c r="I283" s="112" t="s">
        <v>60</v>
      </c>
      <c r="J283" s="115">
        <v>45565</v>
      </c>
    </row>
    <row r="284" spans="1:10" ht="14.4">
      <c r="A284" s="112" t="s">
        <v>93</v>
      </c>
      <c r="B284" s="112" t="s">
        <v>94</v>
      </c>
      <c r="C284" s="112" t="s">
        <v>95</v>
      </c>
      <c r="D284" s="112" t="s">
        <v>96</v>
      </c>
      <c r="E284" s="112" t="s">
        <v>73</v>
      </c>
      <c r="F284" s="113">
        <v>1010588</v>
      </c>
      <c r="G284" s="114">
        <v>116000</v>
      </c>
      <c r="H284" s="112" t="s">
        <v>65</v>
      </c>
      <c r="I284" s="112" t="s">
        <v>60</v>
      </c>
      <c r="J284" s="115">
        <v>45504</v>
      </c>
    </row>
    <row r="285" spans="1:10" ht="14.4">
      <c r="A285" s="112" t="s">
        <v>93</v>
      </c>
      <c r="B285" s="112" t="s">
        <v>94</v>
      </c>
      <c r="C285" s="112" t="s">
        <v>97</v>
      </c>
      <c r="D285" s="112" t="s">
        <v>98</v>
      </c>
      <c r="E285" s="112" t="s">
        <v>59</v>
      </c>
      <c r="F285" s="113">
        <v>1012896</v>
      </c>
      <c r="G285" s="114">
        <v>605999</v>
      </c>
      <c r="H285" s="112" t="s">
        <v>60</v>
      </c>
      <c r="I285" s="112" t="s">
        <v>60</v>
      </c>
      <c r="J285" s="115">
        <v>45562</v>
      </c>
    </row>
    <row r="286" spans="1:10" ht="14.4">
      <c r="A286" s="112" t="s">
        <v>93</v>
      </c>
      <c r="B286" s="112" t="s">
        <v>94</v>
      </c>
      <c r="C286" s="112" t="s">
        <v>97</v>
      </c>
      <c r="D286" s="112" t="s">
        <v>98</v>
      </c>
      <c r="E286" s="112" t="s">
        <v>72</v>
      </c>
      <c r="F286" s="113">
        <v>1008432</v>
      </c>
      <c r="G286" s="114">
        <v>668383</v>
      </c>
      <c r="H286" s="112" t="s">
        <v>60</v>
      </c>
      <c r="I286" s="112" t="s">
        <v>60</v>
      </c>
      <c r="J286" s="115">
        <v>45435</v>
      </c>
    </row>
    <row r="287" spans="1:10" ht="14.4">
      <c r="A287" s="112" t="s">
        <v>93</v>
      </c>
      <c r="B287" s="112" t="s">
        <v>94</v>
      </c>
      <c r="C287" s="112" t="s">
        <v>95</v>
      </c>
      <c r="D287" s="112" t="s">
        <v>96</v>
      </c>
      <c r="E287" s="112" t="s">
        <v>59</v>
      </c>
      <c r="F287" s="113">
        <v>1012996</v>
      </c>
      <c r="G287" s="114">
        <v>582000</v>
      </c>
      <c r="H287" s="112" t="s">
        <v>65</v>
      </c>
      <c r="I287" s="112" t="s">
        <v>60</v>
      </c>
      <c r="J287" s="115">
        <v>45565</v>
      </c>
    </row>
    <row r="288" spans="1:10" ht="14.4">
      <c r="A288" s="112" t="s">
        <v>93</v>
      </c>
      <c r="B288" s="112" t="s">
        <v>94</v>
      </c>
      <c r="C288" s="112" t="s">
        <v>97</v>
      </c>
      <c r="D288" s="112" t="s">
        <v>98</v>
      </c>
      <c r="E288" s="112" t="s">
        <v>72</v>
      </c>
      <c r="F288" s="113">
        <v>1008426</v>
      </c>
      <c r="G288" s="114">
        <v>488766</v>
      </c>
      <c r="H288" s="112" t="s">
        <v>60</v>
      </c>
      <c r="I288" s="112" t="s">
        <v>60</v>
      </c>
      <c r="J288" s="115">
        <v>45435</v>
      </c>
    </row>
    <row r="289" spans="1:10" ht="14.4">
      <c r="A289" s="112" t="s">
        <v>93</v>
      </c>
      <c r="B289" s="112" t="s">
        <v>94</v>
      </c>
      <c r="C289" s="112" t="s">
        <v>95</v>
      </c>
      <c r="D289" s="112" t="s">
        <v>96</v>
      </c>
      <c r="E289" s="112" t="s">
        <v>59</v>
      </c>
      <c r="F289" s="113">
        <v>1011953</v>
      </c>
      <c r="G289" s="114">
        <v>400000</v>
      </c>
      <c r="H289" s="112" t="s">
        <v>65</v>
      </c>
      <c r="I289" s="112" t="s">
        <v>60</v>
      </c>
      <c r="J289" s="115">
        <v>45544</v>
      </c>
    </row>
    <row r="290" spans="1:10" ht="14.4">
      <c r="A290" s="112" t="s">
        <v>93</v>
      </c>
      <c r="B290" s="112" t="s">
        <v>94</v>
      </c>
      <c r="C290" s="112" t="s">
        <v>95</v>
      </c>
      <c r="D290" s="112" t="s">
        <v>96</v>
      </c>
      <c r="E290" s="112" t="s">
        <v>59</v>
      </c>
      <c r="F290" s="113">
        <v>1007102</v>
      </c>
      <c r="G290" s="114">
        <v>515000</v>
      </c>
      <c r="H290" s="112" t="s">
        <v>65</v>
      </c>
      <c r="I290" s="112" t="s">
        <v>60</v>
      </c>
      <c r="J290" s="115">
        <v>45408</v>
      </c>
    </row>
    <row r="291" spans="1:10" ht="14.4">
      <c r="A291" s="112" t="s">
        <v>93</v>
      </c>
      <c r="B291" s="112" t="s">
        <v>94</v>
      </c>
      <c r="C291" s="112" t="s">
        <v>97</v>
      </c>
      <c r="D291" s="112" t="s">
        <v>98</v>
      </c>
      <c r="E291" s="112" t="s">
        <v>59</v>
      </c>
      <c r="F291" s="113">
        <v>1013000</v>
      </c>
      <c r="G291" s="114">
        <v>633637</v>
      </c>
      <c r="H291" s="112" t="s">
        <v>60</v>
      </c>
      <c r="I291" s="112" t="s">
        <v>60</v>
      </c>
      <c r="J291" s="115">
        <v>45565</v>
      </c>
    </row>
    <row r="292" spans="1:10" ht="14.4">
      <c r="A292" s="112" t="s">
        <v>93</v>
      </c>
      <c r="B292" s="112" t="s">
        <v>94</v>
      </c>
      <c r="C292" s="112" t="s">
        <v>95</v>
      </c>
      <c r="D292" s="112" t="s">
        <v>96</v>
      </c>
      <c r="E292" s="112" t="s">
        <v>59</v>
      </c>
      <c r="F292" s="113">
        <v>1007810</v>
      </c>
      <c r="G292" s="114">
        <v>914970</v>
      </c>
      <c r="H292" s="112" t="s">
        <v>60</v>
      </c>
      <c r="I292" s="112" t="s">
        <v>60</v>
      </c>
      <c r="J292" s="115">
        <v>45427</v>
      </c>
    </row>
    <row r="293" spans="1:10" ht="14.4">
      <c r="A293" s="112" t="s">
        <v>93</v>
      </c>
      <c r="B293" s="112" t="s">
        <v>94</v>
      </c>
      <c r="C293" s="112" t="s">
        <v>97</v>
      </c>
      <c r="D293" s="112" t="s">
        <v>101</v>
      </c>
      <c r="E293" s="112" t="s">
        <v>59</v>
      </c>
      <c r="F293" s="113">
        <v>1012844</v>
      </c>
      <c r="G293" s="114">
        <v>765000</v>
      </c>
      <c r="H293" s="112" t="s">
        <v>65</v>
      </c>
      <c r="I293" s="112" t="s">
        <v>60</v>
      </c>
      <c r="J293" s="115">
        <v>45562</v>
      </c>
    </row>
    <row r="294" spans="1:10" ht="14.4">
      <c r="A294" s="112" t="s">
        <v>93</v>
      </c>
      <c r="B294" s="112" t="s">
        <v>94</v>
      </c>
      <c r="C294" s="112" t="s">
        <v>97</v>
      </c>
      <c r="D294" s="112" t="s">
        <v>98</v>
      </c>
      <c r="E294" s="112" t="s">
        <v>72</v>
      </c>
      <c r="F294" s="113">
        <v>1007822</v>
      </c>
      <c r="G294" s="114">
        <v>469990</v>
      </c>
      <c r="H294" s="112" t="s">
        <v>60</v>
      </c>
      <c r="I294" s="112" t="s">
        <v>60</v>
      </c>
      <c r="J294" s="115">
        <v>45427</v>
      </c>
    </row>
    <row r="295" spans="1:10" ht="14.4">
      <c r="A295" s="112" t="s">
        <v>93</v>
      </c>
      <c r="B295" s="112" t="s">
        <v>94</v>
      </c>
      <c r="C295" s="112" t="s">
        <v>97</v>
      </c>
      <c r="D295" s="112" t="s">
        <v>98</v>
      </c>
      <c r="E295" s="112" t="s">
        <v>72</v>
      </c>
      <c r="F295" s="113">
        <v>1008441</v>
      </c>
      <c r="G295" s="114">
        <v>485000</v>
      </c>
      <c r="H295" s="112" t="s">
        <v>60</v>
      </c>
      <c r="I295" s="112" t="s">
        <v>60</v>
      </c>
      <c r="J295" s="115">
        <v>45435</v>
      </c>
    </row>
    <row r="296" spans="1:10" ht="14.4">
      <c r="A296" s="112" t="s">
        <v>93</v>
      </c>
      <c r="B296" s="112" t="s">
        <v>94</v>
      </c>
      <c r="C296" s="112" t="s">
        <v>102</v>
      </c>
      <c r="D296" s="112" t="s">
        <v>103</v>
      </c>
      <c r="E296" s="112" t="s">
        <v>59</v>
      </c>
      <c r="F296" s="113">
        <v>1012833</v>
      </c>
      <c r="G296" s="114">
        <v>1650000</v>
      </c>
      <c r="H296" s="112" t="s">
        <v>65</v>
      </c>
      <c r="I296" s="112" t="s">
        <v>60</v>
      </c>
      <c r="J296" s="115">
        <v>45562</v>
      </c>
    </row>
    <row r="297" spans="1:10" ht="14.4">
      <c r="A297" s="112" t="s">
        <v>93</v>
      </c>
      <c r="B297" s="112" t="s">
        <v>94</v>
      </c>
      <c r="C297" s="112" t="s">
        <v>97</v>
      </c>
      <c r="D297" s="112" t="s">
        <v>98</v>
      </c>
      <c r="E297" s="112" t="s">
        <v>72</v>
      </c>
      <c r="F297" s="113">
        <v>1010215</v>
      </c>
      <c r="G297" s="114">
        <v>413990</v>
      </c>
      <c r="H297" s="112" t="s">
        <v>60</v>
      </c>
      <c r="I297" s="112" t="s">
        <v>60</v>
      </c>
      <c r="J297" s="115">
        <v>45492</v>
      </c>
    </row>
    <row r="298" spans="1:10" ht="14.4">
      <c r="A298" s="112" t="s">
        <v>93</v>
      </c>
      <c r="B298" s="112" t="s">
        <v>94</v>
      </c>
      <c r="C298" s="112" t="s">
        <v>102</v>
      </c>
      <c r="D298" s="112" t="s">
        <v>103</v>
      </c>
      <c r="E298" s="112" t="s">
        <v>72</v>
      </c>
      <c r="F298" s="113">
        <v>1006879</v>
      </c>
      <c r="G298" s="114">
        <v>470000</v>
      </c>
      <c r="H298" s="112" t="s">
        <v>65</v>
      </c>
      <c r="I298" s="112" t="s">
        <v>60</v>
      </c>
      <c r="J298" s="115">
        <v>45401</v>
      </c>
    </row>
    <row r="299" spans="1:10" ht="14.4">
      <c r="A299" s="112" t="s">
        <v>93</v>
      </c>
      <c r="B299" s="112" t="s">
        <v>94</v>
      </c>
      <c r="C299" s="112" t="s">
        <v>95</v>
      </c>
      <c r="D299" s="112" t="s">
        <v>96</v>
      </c>
      <c r="E299" s="112" t="s">
        <v>73</v>
      </c>
      <c r="F299" s="113">
        <v>1006902</v>
      </c>
      <c r="G299" s="114">
        <v>350000</v>
      </c>
      <c r="H299" s="112" t="s">
        <v>65</v>
      </c>
      <c r="I299" s="112" t="s">
        <v>60</v>
      </c>
      <c r="J299" s="115">
        <v>45404</v>
      </c>
    </row>
    <row r="300" spans="1:10" ht="14.4">
      <c r="A300" s="112" t="s">
        <v>93</v>
      </c>
      <c r="B300" s="112" t="s">
        <v>94</v>
      </c>
      <c r="C300" s="112" t="s">
        <v>95</v>
      </c>
      <c r="D300" s="112" t="s">
        <v>96</v>
      </c>
      <c r="E300" s="112" t="s">
        <v>76</v>
      </c>
      <c r="F300" s="113">
        <v>1012529</v>
      </c>
      <c r="G300" s="114">
        <v>165000</v>
      </c>
      <c r="H300" s="112" t="s">
        <v>65</v>
      </c>
      <c r="I300" s="112" t="s">
        <v>60</v>
      </c>
      <c r="J300" s="115">
        <v>45555</v>
      </c>
    </row>
    <row r="301" spans="1:10" ht="14.4">
      <c r="A301" s="112" t="s">
        <v>93</v>
      </c>
      <c r="B301" s="112" t="s">
        <v>94</v>
      </c>
      <c r="C301" s="112" t="s">
        <v>95</v>
      </c>
      <c r="D301" s="112" t="s">
        <v>96</v>
      </c>
      <c r="E301" s="112" t="s">
        <v>59</v>
      </c>
      <c r="F301" s="113">
        <v>1011984</v>
      </c>
      <c r="G301" s="114">
        <v>620000</v>
      </c>
      <c r="H301" s="112" t="s">
        <v>65</v>
      </c>
      <c r="I301" s="112" t="s">
        <v>60</v>
      </c>
      <c r="J301" s="115">
        <v>45544</v>
      </c>
    </row>
    <row r="302" spans="1:10" ht="14.4">
      <c r="A302" s="112" t="s">
        <v>93</v>
      </c>
      <c r="B302" s="112" t="s">
        <v>94</v>
      </c>
      <c r="C302" s="112" t="s">
        <v>95</v>
      </c>
      <c r="D302" s="112" t="s">
        <v>96</v>
      </c>
      <c r="E302" s="112" t="s">
        <v>73</v>
      </c>
      <c r="F302" s="113">
        <v>1012830</v>
      </c>
      <c r="G302" s="114">
        <v>580000</v>
      </c>
      <c r="H302" s="112" t="s">
        <v>65</v>
      </c>
      <c r="I302" s="112" t="s">
        <v>60</v>
      </c>
      <c r="J302" s="115">
        <v>45562</v>
      </c>
    </row>
    <row r="303" spans="1:10" ht="14.4">
      <c r="A303" s="112" t="s">
        <v>93</v>
      </c>
      <c r="B303" s="112" t="s">
        <v>94</v>
      </c>
      <c r="C303" s="112" t="s">
        <v>95</v>
      </c>
      <c r="D303" s="112" t="s">
        <v>96</v>
      </c>
      <c r="E303" s="112" t="s">
        <v>59</v>
      </c>
      <c r="F303" s="113">
        <v>1006964</v>
      </c>
      <c r="G303" s="114">
        <v>5800000</v>
      </c>
      <c r="H303" s="112" t="s">
        <v>65</v>
      </c>
      <c r="I303" s="112" t="s">
        <v>60</v>
      </c>
      <c r="J303" s="115">
        <v>45405</v>
      </c>
    </row>
    <row r="304" spans="1:10" ht="14.4">
      <c r="A304" s="112" t="s">
        <v>93</v>
      </c>
      <c r="B304" s="112" t="s">
        <v>94</v>
      </c>
      <c r="C304" s="112" t="s">
        <v>95</v>
      </c>
      <c r="D304" s="112" t="s">
        <v>96</v>
      </c>
      <c r="E304" s="112" t="s">
        <v>72</v>
      </c>
      <c r="F304" s="113">
        <v>1007806</v>
      </c>
      <c r="G304" s="114">
        <v>460000</v>
      </c>
      <c r="H304" s="112" t="s">
        <v>60</v>
      </c>
      <c r="I304" s="112" t="s">
        <v>60</v>
      </c>
      <c r="J304" s="115">
        <v>45427</v>
      </c>
    </row>
    <row r="305" spans="1:10" ht="14.4">
      <c r="A305" s="112" t="s">
        <v>93</v>
      </c>
      <c r="B305" s="112" t="s">
        <v>94</v>
      </c>
      <c r="C305" s="112" t="s">
        <v>97</v>
      </c>
      <c r="D305" s="112" t="s">
        <v>98</v>
      </c>
      <c r="E305" s="112" t="s">
        <v>59</v>
      </c>
      <c r="F305" s="113">
        <v>1012522</v>
      </c>
      <c r="G305" s="114">
        <v>675000</v>
      </c>
      <c r="H305" s="112" t="s">
        <v>60</v>
      </c>
      <c r="I305" s="112" t="s">
        <v>60</v>
      </c>
      <c r="J305" s="115">
        <v>45555</v>
      </c>
    </row>
    <row r="306" spans="1:10" ht="14.4">
      <c r="A306" s="112" t="s">
        <v>93</v>
      </c>
      <c r="B306" s="112" t="s">
        <v>94</v>
      </c>
      <c r="C306" s="112" t="s">
        <v>102</v>
      </c>
      <c r="D306" s="112" t="s">
        <v>103</v>
      </c>
      <c r="E306" s="112" t="s">
        <v>72</v>
      </c>
      <c r="F306" s="113">
        <v>1012847</v>
      </c>
      <c r="G306" s="114">
        <v>1035000</v>
      </c>
      <c r="H306" s="112" t="s">
        <v>65</v>
      </c>
      <c r="I306" s="112" t="s">
        <v>60</v>
      </c>
      <c r="J306" s="115">
        <v>45562</v>
      </c>
    </row>
    <row r="307" spans="1:10" ht="14.4">
      <c r="A307" s="112" t="s">
        <v>93</v>
      </c>
      <c r="B307" s="112" t="s">
        <v>94</v>
      </c>
      <c r="C307" s="112" t="s">
        <v>95</v>
      </c>
      <c r="D307" s="112" t="s">
        <v>96</v>
      </c>
      <c r="E307" s="112" t="s">
        <v>59</v>
      </c>
      <c r="F307" s="113">
        <v>1008951</v>
      </c>
      <c r="G307" s="114">
        <v>625000</v>
      </c>
      <c r="H307" s="112" t="s">
        <v>65</v>
      </c>
      <c r="I307" s="112" t="s">
        <v>60</v>
      </c>
      <c r="J307" s="115">
        <v>45454</v>
      </c>
    </row>
    <row r="308" spans="1:10" ht="14.4">
      <c r="A308" s="112" t="s">
        <v>93</v>
      </c>
      <c r="B308" s="112" t="s">
        <v>94</v>
      </c>
      <c r="C308" s="112" t="s">
        <v>95</v>
      </c>
      <c r="D308" s="112" t="s">
        <v>96</v>
      </c>
      <c r="E308" s="112" t="s">
        <v>59</v>
      </c>
      <c r="F308" s="113">
        <v>1007062</v>
      </c>
      <c r="G308" s="114">
        <v>710000</v>
      </c>
      <c r="H308" s="112" t="s">
        <v>65</v>
      </c>
      <c r="I308" s="112" t="s">
        <v>60</v>
      </c>
      <c r="J308" s="115">
        <v>45407</v>
      </c>
    </row>
    <row r="309" spans="1:10" ht="14.4">
      <c r="A309" s="112" t="s">
        <v>93</v>
      </c>
      <c r="B309" s="112" t="s">
        <v>94</v>
      </c>
      <c r="C309" s="112" t="s">
        <v>66</v>
      </c>
      <c r="D309" s="112" t="s">
        <v>105</v>
      </c>
      <c r="E309" s="112" t="s">
        <v>59</v>
      </c>
      <c r="F309" s="113">
        <v>1009013</v>
      </c>
      <c r="G309" s="114">
        <v>950000</v>
      </c>
      <c r="H309" s="112" t="s">
        <v>65</v>
      </c>
      <c r="I309" s="112" t="s">
        <v>60</v>
      </c>
      <c r="J309" s="115">
        <v>45455</v>
      </c>
    </row>
    <row r="310" spans="1:10" ht="14.4">
      <c r="A310" s="112" t="s">
        <v>93</v>
      </c>
      <c r="B310" s="112" t="s">
        <v>94</v>
      </c>
      <c r="C310" s="112" t="s">
        <v>95</v>
      </c>
      <c r="D310" s="112" t="s">
        <v>96</v>
      </c>
      <c r="E310" s="112" t="s">
        <v>59</v>
      </c>
      <c r="F310" s="113">
        <v>1004998</v>
      </c>
      <c r="G310" s="114">
        <v>799000</v>
      </c>
      <c r="H310" s="112" t="s">
        <v>65</v>
      </c>
      <c r="I310" s="112" t="s">
        <v>60</v>
      </c>
      <c r="J310" s="115">
        <v>45345</v>
      </c>
    </row>
    <row r="311" spans="1:10" ht="14.4">
      <c r="A311" s="112" t="s">
        <v>93</v>
      </c>
      <c r="B311" s="112" t="s">
        <v>94</v>
      </c>
      <c r="C311" s="112" t="s">
        <v>95</v>
      </c>
      <c r="D311" s="112" t="s">
        <v>96</v>
      </c>
      <c r="E311" s="112" t="s">
        <v>73</v>
      </c>
      <c r="F311" s="113">
        <v>1008992</v>
      </c>
      <c r="G311" s="114">
        <v>145000</v>
      </c>
      <c r="H311" s="112" t="s">
        <v>65</v>
      </c>
      <c r="I311" s="112" t="s">
        <v>60</v>
      </c>
      <c r="J311" s="115">
        <v>45455</v>
      </c>
    </row>
    <row r="312" spans="1:10" ht="14.4">
      <c r="A312" s="112" t="s">
        <v>93</v>
      </c>
      <c r="B312" s="112" t="s">
        <v>94</v>
      </c>
      <c r="C312" s="112" t="s">
        <v>95</v>
      </c>
      <c r="D312" s="112" t="s">
        <v>96</v>
      </c>
      <c r="E312" s="112" t="s">
        <v>59</v>
      </c>
      <c r="F312" s="113">
        <v>1008986</v>
      </c>
      <c r="G312" s="114">
        <v>537000</v>
      </c>
      <c r="H312" s="112" t="s">
        <v>65</v>
      </c>
      <c r="I312" s="112" t="s">
        <v>60</v>
      </c>
      <c r="J312" s="115">
        <v>45455</v>
      </c>
    </row>
    <row r="313" spans="1:10" ht="14.4">
      <c r="A313" s="112" t="s">
        <v>93</v>
      </c>
      <c r="B313" s="112" t="s">
        <v>94</v>
      </c>
      <c r="C313" s="112" t="s">
        <v>95</v>
      </c>
      <c r="D313" s="112" t="s">
        <v>96</v>
      </c>
      <c r="E313" s="112" t="s">
        <v>73</v>
      </c>
      <c r="F313" s="113">
        <v>1008985</v>
      </c>
      <c r="G313" s="114">
        <v>278000</v>
      </c>
      <c r="H313" s="112" t="s">
        <v>65</v>
      </c>
      <c r="I313" s="112" t="s">
        <v>60</v>
      </c>
      <c r="J313" s="115">
        <v>45455</v>
      </c>
    </row>
    <row r="314" spans="1:10" ht="14.4">
      <c r="A314" s="112" t="s">
        <v>93</v>
      </c>
      <c r="B314" s="112" t="s">
        <v>94</v>
      </c>
      <c r="C314" s="112" t="s">
        <v>95</v>
      </c>
      <c r="D314" s="112" t="s">
        <v>96</v>
      </c>
      <c r="E314" s="112" t="s">
        <v>73</v>
      </c>
      <c r="F314" s="113">
        <v>1008984</v>
      </c>
      <c r="G314" s="114">
        <v>278000</v>
      </c>
      <c r="H314" s="112" t="s">
        <v>65</v>
      </c>
      <c r="I314" s="112" t="s">
        <v>60</v>
      </c>
      <c r="J314" s="115">
        <v>45455</v>
      </c>
    </row>
    <row r="315" spans="1:10" ht="14.4">
      <c r="A315" s="112" t="s">
        <v>93</v>
      </c>
      <c r="B315" s="112" t="s">
        <v>94</v>
      </c>
      <c r="C315" s="112" t="s">
        <v>95</v>
      </c>
      <c r="D315" s="112" t="s">
        <v>96</v>
      </c>
      <c r="E315" s="112" t="s">
        <v>59</v>
      </c>
      <c r="F315" s="113">
        <v>1009099</v>
      </c>
      <c r="G315" s="114">
        <v>410000</v>
      </c>
      <c r="H315" s="112" t="s">
        <v>65</v>
      </c>
      <c r="I315" s="112" t="s">
        <v>60</v>
      </c>
      <c r="J315" s="115">
        <v>45457</v>
      </c>
    </row>
    <row r="316" spans="1:10" ht="14.4">
      <c r="A316" s="112" t="s">
        <v>93</v>
      </c>
      <c r="B316" s="112" t="s">
        <v>94</v>
      </c>
      <c r="C316" s="112" t="s">
        <v>102</v>
      </c>
      <c r="D316" s="112" t="s">
        <v>103</v>
      </c>
      <c r="E316" s="112" t="s">
        <v>59</v>
      </c>
      <c r="F316" s="113">
        <v>1008953</v>
      </c>
      <c r="G316" s="114">
        <v>1950000</v>
      </c>
      <c r="H316" s="112" t="s">
        <v>65</v>
      </c>
      <c r="I316" s="112" t="s">
        <v>60</v>
      </c>
      <c r="J316" s="115">
        <v>45454</v>
      </c>
    </row>
    <row r="317" spans="1:10" ht="14.4">
      <c r="A317" s="112" t="s">
        <v>93</v>
      </c>
      <c r="B317" s="112" t="s">
        <v>94</v>
      </c>
      <c r="C317" s="112" t="s">
        <v>95</v>
      </c>
      <c r="D317" s="112" t="s">
        <v>96</v>
      </c>
      <c r="E317" s="112" t="s">
        <v>73</v>
      </c>
      <c r="F317" s="113">
        <v>1004993</v>
      </c>
      <c r="G317" s="114">
        <v>485000</v>
      </c>
      <c r="H317" s="112" t="s">
        <v>65</v>
      </c>
      <c r="I317" s="112" t="s">
        <v>60</v>
      </c>
      <c r="J317" s="115">
        <v>45345</v>
      </c>
    </row>
    <row r="318" spans="1:10" ht="14.4">
      <c r="A318" s="112" t="s">
        <v>93</v>
      </c>
      <c r="B318" s="112" t="s">
        <v>94</v>
      </c>
      <c r="C318" s="112" t="s">
        <v>95</v>
      </c>
      <c r="D318" s="112" t="s">
        <v>96</v>
      </c>
      <c r="E318" s="112" t="s">
        <v>73</v>
      </c>
      <c r="F318" s="113">
        <v>1005055</v>
      </c>
      <c r="G318" s="114">
        <v>300000</v>
      </c>
      <c r="H318" s="112" t="s">
        <v>65</v>
      </c>
      <c r="I318" s="112" t="s">
        <v>60</v>
      </c>
      <c r="J318" s="115">
        <v>45348</v>
      </c>
    </row>
    <row r="319" spans="1:10" ht="14.4">
      <c r="A319" s="112" t="s">
        <v>93</v>
      </c>
      <c r="B319" s="112" t="s">
        <v>94</v>
      </c>
      <c r="C319" s="112" t="s">
        <v>66</v>
      </c>
      <c r="D319" s="112" t="s">
        <v>105</v>
      </c>
      <c r="E319" s="112" t="s">
        <v>59</v>
      </c>
      <c r="F319" s="113">
        <v>1005982</v>
      </c>
      <c r="G319" s="114">
        <v>375000</v>
      </c>
      <c r="H319" s="112" t="s">
        <v>65</v>
      </c>
      <c r="I319" s="112" t="s">
        <v>60</v>
      </c>
      <c r="J319" s="115">
        <v>45376</v>
      </c>
    </row>
    <row r="320" spans="1:10" ht="14.4">
      <c r="A320" s="112" t="s">
        <v>93</v>
      </c>
      <c r="B320" s="112" t="s">
        <v>94</v>
      </c>
      <c r="C320" s="112" t="s">
        <v>97</v>
      </c>
      <c r="D320" s="112" t="s">
        <v>98</v>
      </c>
      <c r="E320" s="112" t="s">
        <v>72</v>
      </c>
      <c r="F320" s="113">
        <v>1008760</v>
      </c>
      <c r="G320" s="114">
        <v>398990</v>
      </c>
      <c r="H320" s="112" t="s">
        <v>60</v>
      </c>
      <c r="I320" s="112" t="s">
        <v>60</v>
      </c>
      <c r="J320" s="115">
        <v>45448</v>
      </c>
    </row>
    <row r="321" spans="1:10" ht="14.4">
      <c r="A321" s="112" t="s">
        <v>93</v>
      </c>
      <c r="B321" s="112" t="s">
        <v>94</v>
      </c>
      <c r="C321" s="112" t="s">
        <v>95</v>
      </c>
      <c r="D321" s="112" t="s">
        <v>96</v>
      </c>
      <c r="E321" s="112" t="s">
        <v>73</v>
      </c>
      <c r="F321" s="113">
        <v>1006016</v>
      </c>
      <c r="G321" s="114">
        <v>400000</v>
      </c>
      <c r="H321" s="112" t="s">
        <v>65</v>
      </c>
      <c r="I321" s="112" t="s">
        <v>60</v>
      </c>
      <c r="J321" s="115">
        <v>45377</v>
      </c>
    </row>
    <row r="322" spans="1:10" ht="14.4">
      <c r="A322" s="112" t="s">
        <v>93</v>
      </c>
      <c r="B322" s="112" t="s">
        <v>94</v>
      </c>
      <c r="C322" s="112" t="s">
        <v>102</v>
      </c>
      <c r="D322" s="112" t="s">
        <v>103</v>
      </c>
      <c r="E322" s="112" t="s">
        <v>72</v>
      </c>
      <c r="F322" s="113">
        <v>1006031</v>
      </c>
      <c r="G322" s="114">
        <v>700000</v>
      </c>
      <c r="H322" s="112" t="s">
        <v>65</v>
      </c>
      <c r="I322" s="112" t="s">
        <v>60</v>
      </c>
      <c r="J322" s="115">
        <v>45377</v>
      </c>
    </row>
    <row r="323" spans="1:10" ht="14.4">
      <c r="A323" s="112" t="s">
        <v>93</v>
      </c>
      <c r="B323" s="112" t="s">
        <v>94</v>
      </c>
      <c r="C323" s="112" t="s">
        <v>102</v>
      </c>
      <c r="D323" s="112" t="s">
        <v>103</v>
      </c>
      <c r="E323" s="112" t="s">
        <v>59</v>
      </c>
      <c r="F323" s="113">
        <v>1008728</v>
      </c>
      <c r="G323" s="114">
        <v>2097000</v>
      </c>
      <c r="H323" s="112" t="s">
        <v>65</v>
      </c>
      <c r="I323" s="112" t="s">
        <v>60</v>
      </c>
      <c r="J323" s="115">
        <v>45447</v>
      </c>
    </row>
    <row r="324" spans="1:10" ht="14.4">
      <c r="A324" s="112" t="s">
        <v>93</v>
      </c>
      <c r="B324" s="112" t="s">
        <v>94</v>
      </c>
      <c r="C324" s="112" t="s">
        <v>95</v>
      </c>
      <c r="D324" s="112" t="s">
        <v>96</v>
      </c>
      <c r="E324" s="112" t="s">
        <v>59</v>
      </c>
      <c r="F324" s="113">
        <v>1008708</v>
      </c>
      <c r="G324" s="114">
        <v>430000</v>
      </c>
      <c r="H324" s="112" t="s">
        <v>65</v>
      </c>
      <c r="I324" s="112" t="s">
        <v>60</v>
      </c>
      <c r="J324" s="115">
        <v>45446</v>
      </c>
    </row>
    <row r="325" spans="1:10" ht="14.4">
      <c r="A325" s="112" t="s">
        <v>93</v>
      </c>
      <c r="B325" s="112" t="s">
        <v>94</v>
      </c>
      <c r="C325" s="112" t="s">
        <v>97</v>
      </c>
      <c r="D325" s="112" t="s">
        <v>98</v>
      </c>
      <c r="E325" s="112" t="s">
        <v>72</v>
      </c>
      <c r="F325" s="113">
        <v>1005041</v>
      </c>
      <c r="G325" s="114">
        <v>466716</v>
      </c>
      <c r="H325" s="112" t="s">
        <v>60</v>
      </c>
      <c r="I325" s="112" t="s">
        <v>60</v>
      </c>
      <c r="J325" s="115">
        <v>45348</v>
      </c>
    </row>
    <row r="326" spans="1:10" ht="14.4">
      <c r="A326" s="112" t="s">
        <v>93</v>
      </c>
      <c r="B326" s="112" t="s">
        <v>94</v>
      </c>
      <c r="C326" s="112" t="s">
        <v>95</v>
      </c>
      <c r="D326" s="112" t="s">
        <v>96</v>
      </c>
      <c r="E326" s="112" t="s">
        <v>59</v>
      </c>
      <c r="F326" s="113">
        <v>1009251</v>
      </c>
      <c r="G326" s="114">
        <v>535000</v>
      </c>
      <c r="H326" s="112" t="s">
        <v>65</v>
      </c>
      <c r="I326" s="112" t="s">
        <v>60</v>
      </c>
      <c r="J326" s="115">
        <v>45463</v>
      </c>
    </row>
    <row r="327" spans="1:10" ht="14.4">
      <c r="A327" s="112" t="s">
        <v>93</v>
      </c>
      <c r="B327" s="112" t="s">
        <v>94</v>
      </c>
      <c r="C327" s="112" t="s">
        <v>97</v>
      </c>
      <c r="D327" s="112" t="s">
        <v>106</v>
      </c>
      <c r="E327" s="112" t="s">
        <v>59</v>
      </c>
      <c r="F327" s="113">
        <v>1011049</v>
      </c>
      <c r="G327" s="114">
        <v>645000</v>
      </c>
      <c r="H327" s="112" t="s">
        <v>65</v>
      </c>
      <c r="I327" s="112" t="s">
        <v>60</v>
      </c>
      <c r="J327" s="115">
        <v>45520</v>
      </c>
    </row>
    <row r="328" spans="1:10" ht="14.4">
      <c r="A328" s="112" t="s">
        <v>93</v>
      </c>
      <c r="B328" s="112" t="s">
        <v>94</v>
      </c>
      <c r="C328" s="112" t="s">
        <v>97</v>
      </c>
      <c r="D328" s="112" t="s">
        <v>98</v>
      </c>
      <c r="E328" s="112" t="s">
        <v>59</v>
      </c>
      <c r="F328" s="113">
        <v>1011047</v>
      </c>
      <c r="G328" s="114">
        <v>627709</v>
      </c>
      <c r="H328" s="112" t="s">
        <v>60</v>
      </c>
      <c r="I328" s="112" t="s">
        <v>60</v>
      </c>
      <c r="J328" s="115">
        <v>45520</v>
      </c>
    </row>
    <row r="329" spans="1:10" ht="14.4">
      <c r="A329" s="112" t="s">
        <v>93</v>
      </c>
      <c r="B329" s="112" t="s">
        <v>94</v>
      </c>
      <c r="C329" s="112" t="s">
        <v>97</v>
      </c>
      <c r="D329" s="112" t="s">
        <v>98</v>
      </c>
      <c r="E329" s="112" t="s">
        <v>72</v>
      </c>
      <c r="F329" s="113">
        <v>1011040</v>
      </c>
      <c r="G329" s="114">
        <v>520990</v>
      </c>
      <c r="H329" s="112" t="s">
        <v>60</v>
      </c>
      <c r="I329" s="112" t="s">
        <v>60</v>
      </c>
      <c r="J329" s="115">
        <v>45520</v>
      </c>
    </row>
    <row r="330" spans="1:10" ht="14.4">
      <c r="A330" s="112" t="s">
        <v>93</v>
      </c>
      <c r="B330" s="112" t="s">
        <v>94</v>
      </c>
      <c r="C330" s="112" t="s">
        <v>95</v>
      </c>
      <c r="D330" s="112" t="s">
        <v>96</v>
      </c>
      <c r="E330" s="112" t="s">
        <v>59</v>
      </c>
      <c r="F330" s="113">
        <v>1011033</v>
      </c>
      <c r="G330" s="114">
        <v>8754999</v>
      </c>
      <c r="H330" s="112" t="s">
        <v>60</v>
      </c>
      <c r="I330" s="112" t="s">
        <v>60</v>
      </c>
      <c r="J330" s="115">
        <v>45519</v>
      </c>
    </row>
    <row r="331" spans="1:10" ht="14.4">
      <c r="A331" s="112" t="s">
        <v>93</v>
      </c>
      <c r="B331" s="112" t="s">
        <v>94</v>
      </c>
      <c r="C331" s="112" t="s">
        <v>95</v>
      </c>
      <c r="D331" s="112" t="s">
        <v>96</v>
      </c>
      <c r="E331" s="112" t="s">
        <v>59</v>
      </c>
      <c r="F331" s="113">
        <v>1014801</v>
      </c>
      <c r="G331" s="114">
        <v>720000</v>
      </c>
      <c r="H331" s="112" t="s">
        <v>65</v>
      </c>
      <c r="I331" s="112" t="s">
        <v>60</v>
      </c>
      <c r="J331" s="115">
        <v>45608</v>
      </c>
    </row>
    <row r="332" spans="1:10" ht="14.4">
      <c r="A332" s="112" t="s">
        <v>93</v>
      </c>
      <c r="B332" s="112" t="s">
        <v>94</v>
      </c>
      <c r="C332" s="112" t="s">
        <v>95</v>
      </c>
      <c r="D332" s="112" t="s">
        <v>96</v>
      </c>
      <c r="E332" s="112" t="s">
        <v>86</v>
      </c>
      <c r="F332" s="113">
        <v>1011013</v>
      </c>
      <c r="G332" s="114">
        <v>3100000</v>
      </c>
      <c r="H332" s="112" t="s">
        <v>65</v>
      </c>
      <c r="I332" s="112" t="s">
        <v>60</v>
      </c>
      <c r="J332" s="115">
        <v>45519</v>
      </c>
    </row>
    <row r="333" spans="1:10" ht="14.4">
      <c r="A333" s="112" t="s">
        <v>93</v>
      </c>
      <c r="B333" s="112" t="s">
        <v>94</v>
      </c>
      <c r="C333" s="112" t="s">
        <v>66</v>
      </c>
      <c r="D333" s="112" t="s">
        <v>105</v>
      </c>
      <c r="E333" s="112" t="s">
        <v>59</v>
      </c>
      <c r="F333" s="113">
        <v>1014807</v>
      </c>
      <c r="G333" s="114">
        <v>1400000</v>
      </c>
      <c r="H333" s="112" t="s">
        <v>65</v>
      </c>
      <c r="I333" s="112" t="s">
        <v>60</v>
      </c>
      <c r="J333" s="115">
        <v>45608</v>
      </c>
    </row>
    <row r="334" spans="1:10" ht="14.4">
      <c r="A334" s="112" t="s">
        <v>93</v>
      </c>
      <c r="B334" s="112" t="s">
        <v>94</v>
      </c>
      <c r="C334" s="112" t="s">
        <v>97</v>
      </c>
      <c r="D334" s="112" t="s">
        <v>98</v>
      </c>
      <c r="E334" s="112" t="s">
        <v>59</v>
      </c>
      <c r="F334" s="113">
        <v>1009044</v>
      </c>
      <c r="G334" s="114">
        <v>546990</v>
      </c>
      <c r="H334" s="112" t="s">
        <v>60</v>
      </c>
      <c r="I334" s="112" t="s">
        <v>60</v>
      </c>
      <c r="J334" s="115">
        <v>45456</v>
      </c>
    </row>
    <row r="335" spans="1:10" ht="14.4">
      <c r="A335" s="112" t="s">
        <v>93</v>
      </c>
      <c r="B335" s="112" t="s">
        <v>94</v>
      </c>
      <c r="C335" s="112" t="s">
        <v>66</v>
      </c>
      <c r="D335" s="112" t="s">
        <v>105</v>
      </c>
      <c r="E335" s="112" t="s">
        <v>59</v>
      </c>
      <c r="F335" s="113">
        <v>1009253</v>
      </c>
      <c r="G335" s="114">
        <v>464000</v>
      </c>
      <c r="H335" s="112" t="s">
        <v>65</v>
      </c>
      <c r="I335" s="112" t="s">
        <v>60</v>
      </c>
      <c r="J335" s="115">
        <v>45463</v>
      </c>
    </row>
    <row r="336" spans="1:10" ht="14.4">
      <c r="A336" s="112" t="s">
        <v>93</v>
      </c>
      <c r="B336" s="112" t="s">
        <v>94</v>
      </c>
      <c r="C336" s="112" t="s">
        <v>95</v>
      </c>
      <c r="D336" s="112" t="s">
        <v>96</v>
      </c>
      <c r="E336" s="112" t="s">
        <v>59</v>
      </c>
      <c r="F336" s="113">
        <v>1008664</v>
      </c>
      <c r="G336" s="114">
        <v>420000</v>
      </c>
      <c r="H336" s="112" t="s">
        <v>65</v>
      </c>
      <c r="I336" s="112" t="s">
        <v>60</v>
      </c>
      <c r="J336" s="115">
        <v>45443</v>
      </c>
    </row>
    <row r="337" spans="1:10" ht="14.4">
      <c r="A337" s="112" t="s">
        <v>93</v>
      </c>
      <c r="B337" s="112" t="s">
        <v>94</v>
      </c>
      <c r="C337" s="112" t="s">
        <v>95</v>
      </c>
      <c r="D337" s="112" t="s">
        <v>96</v>
      </c>
      <c r="E337" s="112" t="s">
        <v>59</v>
      </c>
      <c r="F337" s="113">
        <v>1009219</v>
      </c>
      <c r="G337" s="114">
        <v>629000</v>
      </c>
      <c r="H337" s="112" t="s">
        <v>65</v>
      </c>
      <c r="I337" s="112" t="s">
        <v>60</v>
      </c>
      <c r="J337" s="115">
        <v>45461</v>
      </c>
    </row>
    <row r="338" spans="1:10" ht="14.4">
      <c r="A338" s="112" t="s">
        <v>93</v>
      </c>
      <c r="B338" s="112" t="s">
        <v>94</v>
      </c>
      <c r="C338" s="112" t="s">
        <v>102</v>
      </c>
      <c r="D338" s="112" t="s">
        <v>103</v>
      </c>
      <c r="E338" s="112" t="s">
        <v>59</v>
      </c>
      <c r="F338" s="113">
        <v>1014822</v>
      </c>
      <c r="G338" s="114">
        <v>725000</v>
      </c>
      <c r="H338" s="112" t="s">
        <v>65</v>
      </c>
      <c r="I338" s="112" t="s">
        <v>60</v>
      </c>
      <c r="J338" s="115">
        <v>45608</v>
      </c>
    </row>
    <row r="339" spans="1:10" ht="14.4">
      <c r="A339" s="112" t="s">
        <v>93</v>
      </c>
      <c r="B339" s="112" t="s">
        <v>94</v>
      </c>
      <c r="C339" s="112" t="s">
        <v>97</v>
      </c>
      <c r="D339" s="112" t="s">
        <v>98</v>
      </c>
      <c r="E339" s="112" t="s">
        <v>59</v>
      </c>
      <c r="F339" s="113">
        <v>1009203</v>
      </c>
      <c r="G339" s="114">
        <v>628500</v>
      </c>
      <c r="H339" s="112" t="s">
        <v>60</v>
      </c>
      <c r="I339" s="112" t="s">
        <v>60</v>
      </c>
      <c r="J339" s="115">
        <v>45461</v>
      </c>
    </row>
    <row r="340" spans="1:10" ht="14.4">
      <c r="A340" s="112" t="s">
        <v>93</v>
      </c>
      <c r="B340" s="112" t="s">
        <v>94</v>
      </c>
      <c r="C340" s="112" t="s">
        <v>95</v>
      </c>
      <c r="D340" s="112" t="s">
        <v>96</v>
      </c>
      <c r="E340" s="112" t="s">
        <v>59</v>
      </c>
      <c r="F340" s="113">
        <v>1014866</v>
      </c>
      <c r="G340" s="114">
        <v>467000</v>
      </c>
      <c r="H340" s="112" t="s">
        <v>60</v>
      </c>
      <c r="I340" s="112" t="s">
        <v>60</v>
      </c>
      <c r="J340" s="115">
        <v>45609</v>
      </c>
    </row>
    <row r="341" spans="1:10" ht="14.4">
      <c r="A341" s="112" t="s">
        <v>93</v>
      </c>
      <c r="B341" s="112" t="s">
        <v>94</v>
      </c>
      <c r="C341" s="112" t="s">
        <v>107</v>
      </c>
      <c r="D341" s="112" t="s">
        <v>108</v>
      </c>
      <c r="E341" s="112" t="s">
        <v>59</v>
      </c>
      <c r="F341" s="113">
        <v>1006191</v>
      </c>
      <c r="G341" s="114">
        <v>1400000</v>
      </c>
      <c r="H341" s="112" t="s">
        <v>65</v>
      </c>
      <c r="I341" s="112" t="s">
        <v>60</v>
      </c>
      <c r="J341" s="115">
        <v>45380</v>
      </c>
    </row>
    <row r="342" spans="1:10" ht="14.4">
      <c r="A342" s="112" t="s">
        <v>93</v>
      </c>
      <c r="B342" s="112" t="s">
        <v>94</v>
      </c>
      <c r="C342" s="112" t="s">
        <v>99</v>
      </c>
      <c r="D342" s="112" t="s">
        <v>100</v>
      </c>
      <c r="E342" s="112" t="s">
        <v>86</v>
      </c>
      <c r="F342" s="113">
        <v>1006221</v>
      </c>
      <c r="G342" s="114">
        <v>1570000</v>
      </c>
      <c r="H342" s="112" t="s">
        <v>65</v>
      </c>
      <c r="I342" s="112" t="s">
        <v>60</v>
      </c>
      <c r="J342" s="115">
        <v>45383</v>
      </c>
    </row>
    <row r="343" spans="1:10" ht="14.4">
      <c r="A343" s="112" t="s">
        <v>93</v>
      </c>
      <c r="B343" s="112" t="s">
        <v>94</v>
      </c>
      <c r="C343" s="112" t="s">
        <v>95</v>
      </c>
      <c r="D343" s="112" t="s">
        <v>96</v>
      </c>
      <c r="E343" s="112" t="s">
        <v>59</v>
      </c>
      <c r="F343" s="113">
        <v>1006223</v>
      </c>
      <c r="G343" s="114">
        <v>896884.02</v>
      </c>
      <c r="H343" s="112" t="s">
        <v>60</v>
      </c>
      <c r="I343" s="112" t="s">
        <v>60</v>
      </c>
      <c r="J343" s="115">
        <v>45383</v>
      </c>
    </row>
    <row r="344" spans="1:10" ht="14.4">
      <c r="A344" s="112" t="s">
        <v>93</v>
      </c>
      <c r="B344" s="112" t="s">
        <v>94</v>
      </c>
      <c r="C344" s="112" t="s">
        <v>97</v>
      </c>
      <c r="D344" s="112" t="s">
        <v>104</v>
      </c>
      <c r="E344" s="112" t="s">
        <v>59</v>
      </c>
      <c r="F344" s="113">
        <v>1009259</v>
      </c>
      <c r="G344" s="114">
        <v>524000</v>
      </c>
      <c r="H344" s="112" t="s">
        <v>65</v>
      </c>
      <c r="I344" s="112" t="s">
        <v>60</v>
      </c>
      <c r="J344" s="115">
        <v>45463</v>
      </c>
    </row>
    <row r="345" spans="1:10" ht="14.4">
      <c r="A345" s="112" t="s">
        <v>93</v>
      </c>
      <c r="B345" s="112" t="s">
        <v>94</v>
      </c>
      <c r="C345" s="112" t="s">
        <v>95</v>
      </c>
      <c r="D345" s="112" t="s">
        <v>96</v>
      </c>
      <c r="E345" s="112" t="s">
        <v>59</v>
      </c>
      <c r="F345" s="113">
        <v>1008624</v>
      </c>
      <c r="G345" s="114">
        <v>1450000</v>
      </c>
      <c r="H345" s="112" t="s">
        <v>65</v>
      </c>
      <c r="I345" s="112" t="s">
        <v>60</v>
      </c>
      <c r="J345" s="115">
        <v>45442</v>
      </c>
    </row>
    <row r="346" spans="1:10" ht="14.4">
      <c r="A346" s="112" t="s">
        <v>93</v>
      </c>
      <c r="B346" s="112" t="s">
        <v>94</v>
      </c>
      <c r="C346" s="112" t="s">
        <v>102</v>
      </c>
      <c r="D346" s="112" t="s">
        <v>103</v>
      </c>
      <c r="E346" s="112" t="s">
        <v>59</v>
      </c>
      <c r="F346" s="113">
        <v>1008917</v>
      </c>
      <c r="G346" s="114">
        <v>1100000</v>
      </c>
      <c r="H346" s="112" t="s">
        <v>65</v>
      </c>
      <c r="I346" s="112" t="s">
        <v>60</v>
      </c>
      <c r="J346" s="115">
        <v>45453</v>
      </c>
    </row>
    <row r="347" spans="1:10" ht="14.4">
      <c r="A347" s="112" t="s">
        <v>93</v>
      </c>
      <c r="B347" s="112" t="s">
        <v>94</v>
      </c>
      <c r="C347" s="112" t="s">
        <v>95</v>
      </c>
      <c r="D347" s="112" t="s">
        <v>96</v>
      </c>
      <c r="E347" s="112" t="s">
        <v>72</v>
      </c>
      <c r="F347" s="113">
        <v>1008888</v>
      </c>
      <c r="G347" s="114">
        <v>365000</v>
      </c>
      <c r="H347" s="112" t="s">
        <v>65</v>
      </c>
      <c r="I347" s="112" t="s">
        <v>60</v>
      </c>
      <c r="J347" s="115">
        <v>45450</v>
      </c>
    </row>
    <row r="348" spans="1:10" ht="14.4">
      <c r="A348" s="112" t="s">
        <v>93</v>
      </c>
      <c r="B348" s="112" t="s">
        <v>94</v>
      </c>
      <c r="C348" s="112" t="s">
        <v>95</v>
      </c>
      <c r="D348" s="112" t="s">
        <v>96</v>
      </c>
      <c r="E348" s="112" t="s">
        <v>59</v>
      </c>
      <c r="F348" s="113">
        <v>1008877</v>
      </c>
      <c r="G348" s="114">
        <v>1000000</v>
      </c>
      <c r="H348" s="112" t="s">
        <v>65</v>
      </c>
      <c r="I348" s="112" t="s">
        <v>60</v>
      </c>
      <c r="J348" s="115">
        <v>45450</v>
      </c>
    </row>
    <row r="349" spans="1:10" ht="14.4">
      <c r="A349" s="112" t="s">
        <v>93</v>
      </c>
      <c r="B349" s="112" t="s">
        <v>94</v>
      </c>
      <c r="C349" s="112" t="s">
        <v>95</v>
      </c>
      <c r="D349" s="112" t="s">
        <v>96</v>
      </c>
      <c r="E349" s="112" t="s">
        <v>59</v>
      </c>
      <c r="F349" s="113">
        <v>1008873</v>
      </c>
      <c r="G349" s="114">
        <v>700000</v>
      </c>
      <c r="H349" s="112" t="s">
        <v>65</v>
      </c>
      <c r="I349" s="112" t="s">
        <v>60</v>
      </c>
      <c r="J349" s="115">
        <v>45450</v>
      </c>
    </row>
    <row r="350" spans="1:10" ht="14.4">
      <c r="A350" s="112" t="s">
        <v>93</v>
      </c>
      <c r="B350" s="112" t="s">
        <v>94</v>
      </c>
      <c r="C350" s="112" t="s">
        <v>102</v>
      </c>
      <c r="D350" s="112" t="s">
        <v>103</v>
      </c>
      <c r="E350" s="112" t="s">
        <v>59</v>
      </c>
      <c r="F350" s="113">
        <v>1010663</v>
      </c>
      <c r="G350" s="114">
        <v>1400000</v>
      </c>
      <c r="H350" s="112" t="s">
        <v>65</v>
      </c>
      <c r="I350" s="112" t="s">
        <v>60</v>
      </c>
      <c r="J350" s="115">
        <v>45506</v>
      </c>
    </row>
    <row r="351" spans="1:10" ht="14.4">
      <c r="A351" s="112" t="s">
        <v>93</v>
      </c>
      <c r="B351" s="112" t="s">
        <v>94</v>
      </c>
      <c r="C351" s="112" t="s">
        <v>97</v>
      </c>
      <c r="D351" s="112" t="s">
        <v>98</v>
      </c>
      <c r="E351" s="112" t="s">
        <v>72</v>
      </c>
      <c r="F351" s="113">
        <v>1007109</v>
      </c>
      <c r="G351" s="114">
        <v>469990</v>
      </c>
      <c r="H351" s="112" t="s">
        <v>60</v>
      </c>
      <c r="I351" s="112" t="s">
        <v>60</v>
      </c>
      <c r="J351" s="115">
        <v>45408</v>
      </c>
    </row>
    <row r="352" spans="1:10" ht="14.4">
      <c r="A352" s="112" t="s">
        <v>93</v>
      </c>
      <c r="B352" s="112" t="s">
        <v>94</v>
      </c>
      <c r="C352" s="112" t="s">
        <v>95</v>
      </c>
      <c r="D352" s="112" t="s">
        <v>96</v>
      </c>
      <c r="E352" s="112" t="s">
        <v>59</v>
      </c>
      <c r="F352" s="113">
        <v>1007069</v>
      </c>
      <c r="G352" s="114">
        <v>450000</v>
      </c>
      <c r="H352" s="112" t="s">
        <v>65</v>
      </c>
      <c r="I352" s="112" t="s">
        <v>60</v>
      </c>
      <c r="J352" s="115">
        <v>45407</v>
      </c>
    </row>
    <row r="353" spans="1:10" ht="14.4">
      <c r="A353" s="112" t="s">
        <v>93</v>
      </c>
      <c r="B353" s="112" t="s">
        <v>94</v>
      </c>
      <c r="C353" s="112" t="s">
        <v>107</v>
      </c>
      <c r="D353" s="112" t="s">
        <v>108</v>
      </c>
      <c r="E353" s="112" t="s">
        <v>59</v>
      </c>
      <c r="F353" s="113">
        <v>1008691</v>
      </c>
      <c r="G353" s="114">
        <v>3000000</v>
      </c>
      <c r="H353" s="112" t="s">
        <v>65</v>
      </c>
      <c r="I353" s="112" t="s">
        <v>60</v>
      </c>
      <c r="J353" s="115">
        <v>45443</v>
      </c>
    </row>
    <row r="354" spans="1:10" ht="14.4">
      <c r="A354" s="112" t="s">
        <v>93</v>
      </c>
      <c r="B354" s="112" t="s">
        <v>94</v>
      </c>
      <c r="C354" s="112" t="s">
        <v>95</v>
      </c>
      <c r="D354" s="112" t="s">
        <v>96</v>
      </c>
      <c r="E354" s="112" t="s">
        <v>59</v>
      </c>
      <c r="F354" s="113">
        <v>1008647</v>
      </c>
      <c r="G354" s="114">
        <v>2340000</v>
      </c>
      <c r="H354" s="112" t="s">
        <v>65</v>
      </c>
      <c r="I354" s="112" t="s">
        <v>60</v>
      </c>
      <c r="J354" s="115">
        <v>45442</v>
      </c>
    </row>
    <row r="355" spans="1:10" ht="14.4">
      <c r="A355" s="112" t="s">
        <v>93</v>
      </c>
      <c r="B355" s="112" t="s">
        <v>94</v>
      </c>
      <c r="C355" s="112" t="s">
        <v>95</v>
      </c>
      <c r="D355" s="112" t="s">
        <v>96</v>
      </c>
      <c r="E355" s="112" t="s">
        <v>59</v>
      </c>
      <c r="F355" s="113">
        <v>1013666</v>
      </c>
      <c r="G355" s="114">
        <v>472000</v>
      </c>
      <c r="H355" s="112" t="s">
        <v>65</v>
      </c>
      <c r="I355" s="112" t="s">
        <v>60</v>
      </c>
      <c r="J355" s="115">
        <v>45583</v>
      </c>
    </row>
    <row r="356" spans="1:10" ht="14.4">
      <c r="A356" s="112" t="s">
        <v>93</v>
      </c>
      <c r="B356" s="112" t="s">
        <v>94</v>
      </c>
      <c r="C356" s="112" t="s">
        <v>95</v>
      </c>
      <c r="D356" s="112" t="s">
        <v>96</v>
      </c>
      <c r="E356" s="112" t="s">
        <v>59</v>
      </c>
      <c r="F356" s="113">
        <v>1010710</v>
      </c>
      <c r="G356" s="114">
        <v>430000</v>
      </c>
      <c r="H356" s="112" t="s">
        <v>65</v>
      </c>
      <c r="I356" s="112" t="s">
        <v>60</v>
      </c>
      <c r="J356" s="115">
        <v>45509</v>
      </c>
    </row>
    <row r="357" spans="1:10" ht="14.4">
      <c r="A357" s="112" t="s">
        <v>93</v>
      </c>
      <c r="B357" s="112" t="s">
        <v>94</v>
      </c>
      <c r="C357" s="112" t="s">
        <v>95</v>
      </c>
      <c r="D357" s="112" t="s">
        <v>96</v>
      </c>
      <c r="E357" s="112" t="s">
        <v>59</v>
      </c>
      <c r="F357" s="113">
        <v>1008541</v>
      </c>
      <c r="G357" s="114">
        <v>715000</v>
      </c>
      <c r="H357" s="112" t="s">
        <v>65</v>
      </c>
      <c r="I357" s="112" t="s">
        <v>60</v>
      </c>
      <c r="J357" s="115">
        <v>45440</v>
      </c>
    </row>
    <row r="358" spans="1:10" ht="14.4">
      <c r="A358" s="112" t="s">
        <v>93</v>
      </c>
      <c r="B358" s="112" t="s">
        <v>94</v>
      </c>
      <c r="C358" s="112" t="s">
        <v>102</v>
      </c>
      <c r="D358" s="112" t="s">
        <v>103</v>
      </c>
      <c r="E358" s="112" t="s">
        <v>59</v>
      </c>
      <c r="F358" s="113">
        <v>1008537</v>
      </c>
      <c r="G358" s="114">
        <v>1050000</v>
      </c>
      <c r="H358" s="112" t="s">
        <v>65</v>
      </c>
      <c r="I358" s="112" t="s">
        <v>60</v>
      </c>
      <c r="J358" s="115">
        <v>45440</v>
      </c>
    </row>
    <row r="359" spans="1:10" ht="14.4">
      <c r="A359" s="112" t="s">
        <v>93</v>
      </c>
      <c r="B359" s="112" t="s">
        <v>94</v>
      </c>
      <c r="C359" s="112" t="s">
        <v>97</v>
      </c>
      <c r="D359" s="112" t="s">
        <v>98</v>
      </c>
      <c r="E359" s="112" t="s">
        <v>72</v>
      </c>
      <c r="F359" s="113">
        <v>1008520</v>
      </c>
      <c r="G359" s="114">
        <v>497990</v>
      </c>
      <c r="H359" s="112" t="s">
        <v>60</v>
      </c>
      <c r="I359" s="112" t="s">
        <v>60</v>
      </c>
      <c r="J359" s="115">
        <v>45436</v>
      </c>
    </row>
    <row r="360" spans="1:10" ht="14.4">
      <c r="A360" s="112" t="s">
        <v>93</v>
      </c>
      <c r="B360" s="112" t="s">
        <v>94</v>
      </c>
      <c r="C360" s="112" t="s">
        <v>102</v>
      </c>
      <c r="D360" s="112" t="s">
        <v>103</v>
      </c>
      <c r="E360" s="112" t="s">
        <v>72</v>
      </c>
      <c r="F360" s="113">
        <v>1011564</v>
      </c>
      <c r="G360" s="114">
        <v>525000</v>
      </c>
      <c r="H360" s="112" t="s">
        <v>65</v>
      </c>
      <c r="I360" s="112" t="s">
        <v>60</v>
      </c>
      <c r="J360" s="115">
        <v>45532</v>
      </c>
    </row>
    <row r="361" spans="1:10" ht="14.4">
      <c r="A361" s="112" t="s">
        <v>93</v>
      </c>
      <c r="B361" s="112" t="s">
        <v>94</v>
      </c>
      <c r="C361" s="112" t="s">
        <v>97</v>
      </c>
      <c r="D361" s="112" t="s">
        <v>98</v>
      </c>
      <c r="E361" s="112" t="s">
        <v>72</v>
      </c>
      <c r="F361" s="113">
        <v>1008494</v>
      </c>
      <c r="G361" s="114">
        <v>489990</v>
      </c>
      <c r="H361" s="112" t="s">
        <v>60</v>
      </c>
      <c r="I361" s="112" t="s">
        <v>60</v>
      </c>
      <c r="J361" s="115">
        <v>45436</v>
      </c>
    </row>
    <row r="362" spans="1:10" ht="14.4">
      <c r="A362" s="112" t="s">
        <v>93</v>
      </c>
      <c r="B362" s="112" t="s">
        <v>94</v>
      </c>
      <c r="C362" s="112" t="s">
        <v>99</v>
      </c>
      <c r="D362" s="112" t="s">
        <v>100</v>
      </c>
      <c r="E362" s="112" t="s">
        <v>83</v>
      </c>
      <c r="F362" s="113">
        <v>1008489</v>
      </c>
      <c r="G362" s="114">
        <v>5640000</v>
      </c>
      <c r="H362" s="112" t="s">
        <v>65</v>
      </c>
      <c r="I362" s="112" t="s">
        <v>60</v>
      </c>
      <c r="J362" s="115">
        <v>45436</v>
      </c>
    </row>
    <row r="363" spans="1:10" ht="14.4">
      <c r="A363" s="112" t="s">
        <v>93</v>
      </c>
      <c r="B363" s="112" t="s">
        <v>94</v>
      </c>
      <c r="C363" s="112" t="s">
        <v>102</v>
      </c>
      <c r="D363" s="112" t="s">
        <v>103</v>
      </c>
      <c r="E363" s="112" t="s">
        <v>59</v>
      </c>
      <c r="F363" s="113">
        <v>1012393</v>
      </c>
      <c r="G363" s="114">
        <v>1250000</v>
      </c>
      <c r="H363" s="112" t="s">
        <v>65</v>
      </c>
      <c r="I363" s="112" t="s">
        <v>60</v>
      </c>
      <c r="J363" s="115">
        <v>45553</v>
      </c>
    </row>
    <row r="364" spans="1:10" ht="14.4">
      <c r="A364" s="112" t="s">
        <v>93</v>
      </c>
      <c r="B364" s="112" t="s">
        <v>94</v>
      </c>
      <c r="C364" s="112" t="s">
        <v>66</v>
      </c>
      <c r="D364" s="112" t="s">
        <v>109</v>
      </c>
      <c r="E364" s="112" t="s">
        <v>59</v>
      </c>
      <c r="F364" s="113">
        <v>1008372</v>
      </c>
      <c r="G364" s="114">
        <v>440000</v>
      </c>
      <c r="H364" s="112" t="s">
        <v>65</v>
      </c>
      <c r="I364" s="112" t="s">
        <v>60</v>
      </c>
      <c r="J364" s="115">
        <v>45433</v>
      </c>
    </row>
    <row r="365" spans="1:10" ht="14.4">
      <c r="A365" s="112" t="s">
        <v>93</v>
      </c>
      <c r="B365" s="112" t="s">
        <v>94</v>
      </c>
      <c r="C365" s="112" t="s">
        <v>95</v>
      </c>
      <c r="D365" s="112" t="s">
        <v>96</v>
      </c>
      <c r="E365" s="112" t="s">
        <v>72</v>
      </c>
      <c r="F365" s="113">
        <v>1008483</v>
      </c>
      <c r="G365" s="114">
        <v>391000</v>
      </c>
      <c r="H365" s="112" t="s">
        <v>60</v>
      </c>
      <c r="I365" s="112" t="s">
        <v>60</v>
      </c>
      <c r="J365" s="115">
        <v>45436</v>
      </c>
    </row>
    <row r="366" spans="1:10" ht="14.4">
      <c r="A366" s="112" t="s">
        <v>93</v>
      </c>
      <c r="B366" s="112" t="s">
        <v>94</v>
      </c>
      <c r="C366" s="112" t="s">
        <v>95</v>
      </c>
      <c r="D366" s="112" t="s">
        <v>96</v>
      </c>
      <c r="E366" s="112" t="s">
        <v>59</v>
      </c>
      <c r="F366" s="113">
        <v>1008661</v>
      </c>
      <c r="G366" s="114">
        <v>710000</v>
      </c>
      <c r="H366" s="112" t="s">
        <v>65</v>
      </c>
      <c r="I366" s="112" t="s">
        <v>60</v>
      </c>
      <c r="J366" s="115">
        <v>45443</v>
      </c>
    </row>
    <row r="367" spans="1:10" ht="14.4">
      <c r="A367" s="112" t="s">
        <v>93</v>
      </c>
      <c r="B367" s="112" t="s">
        <v>94</v>
      </c>
      <c r="C367" s="112" t="s">
        <v>95</v>
      </c>
      <c r="D367" s="112" t="s">
        <v>96</v>
      </c>
      <c r="E367" s="112" t="s">
        <v>59</v>
      </c>
      <c r="F367" s="113">
        <v>1008659</v>
      </c>
      <c r="G367" s="114">
        <v>470000</v>
      </c>
      <c r="H367" s="112" t="s">
        <v>65</v>
      </c>
      <c r="I367" s="112" t="s">
        <v>60</v>
      </c>
      <c r="J367" s="115">
        <v>45443</v>
      </c>
    </row>
    <row r="368" spans="1:10" ht="14.4">
      <c r="A368" s="112" t="s">
        <v>93</v>
      </c>
      <c r="B368" s="112" t="s">
        <v>94</v>
      </c>
      <c r="C368" s="112" t="s">
        <v>97</v>
      </c>
      <c r="D368" s="112" t="s">
        <v>98</v>
      </c>
      <c r="E368" s="112" t="s">
        <v>72</v>
      </c>
      <c r="F368" s="113">
        <v>1008657</v>
      </c>
      <c r="G368" s="114">
        <v>444675</v>
      </c>
      <c r="H368" s="112" t="s">
        <v>60</v>
      </c>
      <c r="I368" s="112" t="s">
        <v>60</v>
      </c>
      <c r="J368" s="115">
        <v>45443</v>
      </c>
    </row>
    <row r="369" spans="1:10" ht="14.4">
      <c r="A369" s="112" t="s">
        <v>93</v>
      </c>
      <c r="B369" s="112" t="s">
        <v>94</v>
      </c>
      <c r="C369" s="112" t="s">
        <v>97</v>
      </c>
      <c r="D369" s="112" t="s">
        <v>98</v>
      </c>
      <c r="E369" s="112" t="s">
        <v>72</v>
      </c>
      <c r="F369" s="113">
        <v>1006053</v>
      </c>
      <c r="G369" s="114">
        <v>395000</v>
      </c>
      <c r="H369" s="112" t="s">
        <v>60</v>
      </c>
      <c r="I369" s="112" t="s">
        <v>60</v>
      </c>
      <c r="J369" s="115">
        <v>45378</v>
      </c>
    </row>
    <row r="370" spans="1:10" ht="14.4">
      <c r="A370" s="112" t="s">
        <v>93</v>
      </c>
      <c r="B370" s="112" t="s">
        <v>94</v>
      </c>
      <c r="C370" s="112" t="s">
        <v>95</v>
      </c>
      <c r="D370" s="112" t="s">
        <v>96</v>
      </c>
      <c r="E370" s="112" t="s">
        <v>59</v>
      </c>
      <c r="F370" s="113">
        <v>1008650</v>
      </c>
      <c r="G370" s="114">
        <v>765000</v>
      </c>
      <c r="H370" s="112" t="s">
        <v>65</v>
      </c>
      <c r="I370" s="112" t="s">
        <v>60</v>
      </c>
      <c r="J370" s="115">
        <v>45443</v>
      </c>
    </row>
    <row r="371" spans="1:10" ht="14.4">
      <c r="A371" s="112" t="s">
        <v>93</v>
      </c>
      <c r="B371" s="112" t="s">
        <v>94</v>
      </c>
      <c r="C371" s="112" t="s">
        <v>97</v>
      </c>
      <c r="D371" s="112" t="s">
        <v>106</v>
      </c>
      <c r="E371" s="112" t="s">
        <v>73</v>
      </c>
      <c r="F371" s="113">
        <v>1006057</v>
      </c>
      <c r="G371" s="114">
        <v>430000</v>
      </c>
      <c r="H371" s="112" t="s">
        <v>65</v>
      </c>
      <c r="I371" s="112" t="s">
        <v>60</v>
      </c>
      <c r="J371" s="115">
        <v>45378</v>
      </c>
    </row>
    <row r="372" spans="1:10" ht="14.4">
      <c r="A372" s="112" t="s">
        <v>93</v>
      </c>
      <c r="B372" s="112" t="s">
        <v>94</v>
      </c>
      <c r="C372" s="112" t="s">
        <v>95</v>
      </c>
      <c r="D372" s="112" t="s">
        <v>96</v>
      </c>
      <c r="E372" s="112" t="s">
        <v>73</v>
      </c>
      <c r="F372" s="113">
        <v>1010642</v>
      </c>
      <c r="G372" s="114">
        <v>210000</v>
      </c>
      <c r="H372" s="112" t="s">
        <v>65</v>
      </c>
      <c r="I372" s="112" t="s">
        <v>60</v>
      </c>
      <c r="J372" s="115">
        <v>45505</v>
      </c>
    </row>
    <row r="373" spans="1:10" ht="14.4">
      <c r="A373" s="112" t="s">
        <v>93</v>
      </c>
      <c r="B373" s="112" t="s">
        <v>94</v>
      </c>
      <c r="C373" s="112" t="s">
        <v>95</v>
      </c>
      <c r="D373" s="112" t="s">
        <v>96</v>
      </c>
      <c r="E373" s="112" t="s">
        <v>73</v>
      </c>
      <c r="F373" s="113">
        <v>1008374</v>
      </c>
      <c r="G373" s="114">
        <v>315000</v>
      </c>
      <c r="H373" s="112" t="s">
        <v>65</v>
      </c>
      <c r="I373" s="112" t="s">
        <v>60</v>
      </c>
      <c r="J373" s="115">
        <v>45433</v>
      </c>
    </row>
    <row r="374" spans="1:10" ht="14.4">
      <c r="A374" s="112" t="s">
        <v>93</v>
      </c>
      <c r="B374" s="112" t="s">
        <v>94</v>
      </c>
      <c r="C374" s="112" t="s">
        <v>95</v>
      </c>
      <c r="D374" s="112" t="s">
        <v>96</v>
      </c>
      <c r="E374" s="112" t="s">
        <v>59</v>
      </c>
      <c r="F374" s="113">
        <v>1013672</v>
      </c>
      <c r="G374" s="114">
        <v>416000</v>
      </c>
      <c r="H374" s="112" t="s">
        <v>60</v>
      </c>
      <c r="I374" s="112" t="s">
        <v>60</v>
      </c>
      <c r="J374" s="115">
        <v>45583</v>
      </c>
    </row>
    <row r="375" spans="1:10" ht="14.4">
      <c r="A375" s="112" t="s">
        <v>93</v>
      </c>
      <c r="B375" s="112" t="s">
        <v>94</v>
      </c>
      <c r="C375" s="112" t="s">
        <v>95</v>
      </c>
      <c r="D375" s="112" t="s">
        <v>96</v>
      </c>
      <c r="E375" s="112" t="s">
        <v>59</v>
      </c>
      <c r="F375" s="113">
        <v>1013605</v>
      </c>
      <c r="G375" s="114">
        <v>457000</v>
      </c>
      <c r="H375" s="112" t="s">
        <v>65</v>
      </c>
      <c r="I375" s="112" t="s">
        <v>60</v>
      </c>
      <c r="J375" s="115">
        <v>45582</v>
      </c>
    </row>
    <row r="376" spans="1:10" ht="14.4">
      <c r="A376" s="112" t="s">
        <v>93</v>
      </c>
      <c r="B376" s="112" t="s">
        <v>94</v>
      </c>
      <c r="C376" s="112" t="s">
        <v>95</v>
      </c>
      <c r="D376" s="112" t="s">
        <v>96</v>
      </c>
      <c r="E376" s="112" t="s">
        <v>73</v>
      </c>
      <c r="F376" s="113">
        <v>1008361</v>
      </c>
      <c r="G376" s="114">
        <v>199000</v>
      </c>
      <c r="H376" s="112" t="s">
        <v>65</v>
      </c>
      <c r="I376" s="112" t="s">
        <v>60</v>
      </c>
      <c r="J376" s="115">
        <v>45433</v>
      </c>
    </row>
    <row r="377" spans="1:10" ht="14.4">
      <c r="A377" s="112" t="s">
        <v>93</v>
      </c>
      <c r="B377" s="112" t="s">
        <v>94</v>
      </c>
      <c r="C377" s="112" t="s">
        <v>95</v>
      </c>
      <c r="D377" s="112" t="s">
        <v>96</v>
      </c>
      <c r="E377" s="112" t="s">
        <v>59</v>
      </c>
      <c r="F377" s="113">
        <v>1008355</v>
      </c>
      <c r="G377" s="114">
        <v>843197</v>
      </c>
      <c r="H377" s="112" t="s">
        <v>60</v>
      </c>
      <c r="I377" s="112" t="s">
        <v>60</v>
      </c>
      <c r="J377" s="115">
        <v>45433</v>
      </c>
    </row>
    <row r="378" spans="1:10" ht="14.4">
      <c r="A378" s="112" t="s">
        <v>93</v>
      </c>
      <c r="B378" s="112" t="s">
        <v>94</v>
      </c>
      <c r="C378" s="112" t="s">
        <v>97</v>
      </c>
      <c r="D378" s="112" t="s">
        <v>98</v>
      </c>
      <c r="E378" s="112" t="s">
        <v>72</v>
      </c>
      <c r="F378" s="113">
        <v>1008867</v>
      </c>
      <c r="G378" s="114">
        <v>499990</v>
      </c>
      <c r="H378" s="112" t="s">
        <v>60</v>
      </c>
      <c r="I378" s="112" t="s">
        <v>60</v>
      </c>
      <c r="J378" s="115">
        <v>45450</v>
      </c>
    </row>
    <row r="379" spans="1:10" ht="14.4">
      <c r="A379" s="112" t="s">
        <v>93</v>
      </c>
      <c r="B379" s="112" t="s">
        <v>94</v>
      </c>
      <c r="C379" s="112" t="s">
        <v>97</v>
      </c>
      <c r="D379" s="112" t="s">
        <v>98</v>
      </c>
      <c r="E379" s="112" t="s">
        <v>59</v>
      </c>
      <c r="F379" s="113">
        <v>1008837</v>
      </c>
      <c r="G379" s="114">
        <v>520261</v>
      </c>
      <c r="H379" s="112" t="s">
        <v>60</v>
      </c>
      <c r="I379" s="112" t="s">
        <v>60</v>
      </c>
      <c r="J379" s="115">
        <v>45450</v>
      </c>
    </row>
    <row r="380" spans="1:10" ht="14.4">
      <c r="A380" s="112" t="s">
        <v>93</v>
      </c>
      <c r="B380" s="112" t="s">
        <v>94</v>
      </c>
      <c r="C380" s="112" t="s">
        <v>102</v>
      </c>
      <c r="D380" s="112" t="s">
        <v>103</v>
      </c>
      <c r="E380" s="112" t="s">
        <v>59</v>
      </c>
      <c r="F380" s="113">
        <v>1008822</v>
      </c>
      <c r="G380" s="114">
        <v>652000</v>
      </c>
      <c r="H380" s="112" t="s">
        <v>65</v>
      </c>
      <c r="I380" s="112" t="s">
        <v>60</v>
      </c>
      <c r="J380" s="115">
        <v>45449</v>
      </c>
    </row>
    <row r="381" spans="1:10" ht="14.4">
      <c r="A381" s="112" t="s">
        <v>93</v>
      </c>
      <c r="B381" s="112" t="s">
        <v>94</v>
      </c>
      <c r="C381" s="112" t="s">
        <v>97</v>
      </c>
      <c r="D381" s="112" t="s">
        <v>98</v>
      </c>
      <c r="E381" s="112" t="s">
        <v>59</v>
      </c>
      <c r="F381" s="113">
        <v>1013644</v>
      </c>
      <c r="G381" s="114">
        <v>919055</v>
      </c>
      <c r="H381" s="112" t="s">
        <v>60</v>
      </c>
      <c r="I381" s="112" t="s">
        <v>60</v>
      </c>
      <c r="J381" s="115">
        <v>45583</v>
      </c>
    </row>
    <row r="382" spans="1:10" ht="14.4">
      <c r="A382" s="112" t="s">
        <v>93</v>
      </c>
      <c r="B382" s="112" t="s">
        <v>94</v>
      </c>
      <c r="C382" s="112" t="s">
        <v>95</v>
      </c>
      <c r="D382" s="112" t="s">
        <v>96</v>
      </c>
      <c r="E382" s="112" t="s">
        <v>59</v>
      </c>
      <c r="F382" s="113">
        <v>1008666</v>
      </c>
      <c r="G382" s="114">
        <v>995000</v>
      </c>
      <c r="H382" s="112" t="s">
        <v>65</v>
      </c>
      <c r="I382" s="112" t="s">
        <v>60</v>
      </c>
      <c r="J382" s="115">
        <v>45443</v>
      </c>
    </row>
    <row r="383" spans="1:10" ht="14.4">
      <c r="A383" s="112" t="s">
        <v>93</v>
      </c>
      <c r="B383" s="112" t="s">
        <v>94</v>
      </c>
      <c r="C383" s="112" t="s">
        <v>97</v>
      </c>
      <c r="D383" s="112" t="s">
        <v>98</v>
      </c>
      <c r="E383" s="112" t="s">
        <v>72</v>
      </c>
      <c r="F383" s="113">
        <v>1008379</v>
      </c>
      <c r="G383" s="114">
        <v>505990</v>
      </c>
      <c r="H383" s="112" t="s">
        <v>60</v>
      </c>
      <c r="I383" s="112" t="s">
        <v>60</v>
      </c>
      <c r="J383" s="115">
        <v>45433</v>
      </c>
    </row>
    <row r="384" spans="1:10" ht="14.4">
      <c r="A384" s="112" t="s">
        <v>93</v>
      </c>
      <c r="B384" s="112" t="s">
        <v>94</v>
      </c>
      <c r="C384" s="112" t="s">
        <v>95</v>
      </c>
      <c r="D384" s="112" t="s">
        <v>96</v>
      </c>
      <c r="E384" s="112" t="s">
        <v>72</v>
      </c>
      <c r="F384" s="113">
        <v>1005916</v>
      </c>
      <c r="G384" s="114">
        <v>462000</v>
      </c>
      <c r="H384" s="112" t="s">
        <v>65</v>
      </c>
      <c r="I384" s="112" t="s">
        <v>60</v>
      </c>
      <c r="J384" s="115">
        <v>45373</v>
      </c>
    </row>
    <row r="385" spans="1:10" ht="14.4">
      <c r="A385" s="112" t="s">
        <v>93</v>
      </c>
      <c r="B385" s="112" t="s">
        <v>94</v>
      </c>
      <c r="C385" s="112" t="s">
        <v>95</v>
      </c>
      <c r="D385" s="112" t="s">
        <v>96</v>
      </c>
      <c r="E385" s="112" t="s">
        <v>59</v>
      </c>
      <c r="F385" s="113">
        <v>1004452</v>
      </c>
      <c r="G385" s="114">
        <v>900000</v>
      </c>
      <c r="H385" s="112" t="s">
        <v>60</v>
      </c>
      <c r="I385" s="112" t="s">
        <v>60</v>
      </c>
      <c r="J385" s="115">
        <v>45324</v>
      </c>
    </row>
    <row r="386" spans="1:10" ht="14.4">
      <c r="A386" s="112" t="s">
        <v>93</v>
      </c>
      <c r="B386" s="112" t="s">
        <v>94</v>
      </c>
      <c r="C386" s="112" t="s">
        <v>97</v>
      </c>
      <c r="D386" s="112" t="s">
        <v>98</v>
      </c>
      <c r="E386" s="112" t="s">
        <v>59</v>
      </c>
      <c r="F386" s="113">
        <v>1006137</v>
      </c>
      <c r="G386" s="114">
        <v>770595</v>
      </c>
      <c r="H386" s="112" t="s">
        <v>60</v>
      </c>
      <c r="I386" s="112" t="s">
        <v>60</v>
      </c>
      <c r="J386" s="115">
        <v>45380</v>
      </c>
    </row>
    <row r="387" spans="1:10" ht="14.4">
      <c r="A387" s="112" t="s">
        <v>93</v>
      </c>
      <c r="B387" s="112" t="s">
        <v>94</v>
      </c>
      <c r="C387" s="112" t="s">
        <v>97</v>
      </c>
      <c r="D387" s="112" t="s">
        <v>98</v>
      </c>
      <c r="E387" s="112" t="s">
        <v>59</v>
      </c>
      <c r="F387" s="113">
        <v>1006132</v>
      </c>
      <c r="G387" s="114">
        <v>777478</v>
      </c>
      <c r="H387" s="112" t="s">
        <v>60</v>
      </c>
      <c r="I387" s="112" t="s">
        <v>60</v>
      </c>
      <c r="J387" s="115">
        <v>45380</v>
      </c>
    </row>
    <row r="388" spans="1:10" ht="14.4">
      <c r="A388" s="112" t="s">
        <v>93</v>
      </c>
      <c r="B388" s="112" t="s">
        <v>94</v>
      </c>
      <c r="C388" s="112" t="s">
        <v>102</v>
      </c>
      <c r="D388" s="112" t="s">
        <v>103</v>
      </c>
      <c r="E388" s="112" t="s">
        <v>59</v>
      </c>
      <c r="F388" s="113">
        <v>1006125</v>
      </c>
      <c r="G388" s="114">
        <v>1220000</v>
      </c>
      <c r="H388" s="112" t="s">
        <v>65</v>
      </c>
      <c r="I388" s="112" t="s">
        <v>60</v>
      </c>
      <c r="J388" s="115">
        <v>45380</v>
      </c>
    </row>
    <row r="389" spans="1:10" ht="14.4">
      <c r="A389" s="112" t="s">
        <v>93</v>
      </c>
      <c r="B389" s="112" t="s">
        <v>94</v>
      </c>
      <c r="C389" s="112" t="s">
        <v>66</v>
      </c>
      <c r="D389" s="112" t="s">
        <v>109</v>
      </c>
      <c r="E389" s="112" t="s">
        <v>73</v>
      </c>
      <c r="F389" s="113">
        <v>1004454</v>
      </c>
      <c r="G389" s="114">
        <v>350000</v>
      </c>
      <c r="H389" s="112" t="s">
        <v>65</v>
      </c>
      <c r="I389" s="112" t="s">
        <v>60</v>
      </c>
      <c r="J389" s="115">
        <v>45324</v>
      </c>
    </row>
    <row r="390" spans="1:10" ht="14.4">
      <c r="A390" s="112" t="s">
        <v>93</v>
      </c>
      <c r="B390" s="112" t="s">
        <v>94</v>
      </c>
      <c r="C390" s="112" t="s">
        <v>95</v>
      </c>
      <c r="D390" s="112" t="s">
        <v>96</v>
      </c>
      <c r="E390" s="112" t="s">
        <v>59</v>
      </c>
      <c r="F390" s="113">
        <v>1006345</v>
      </c>
      <c r="G390" s="114">
        <v>590000</v>
      </c>
      <c r="H390" s="112" t="s">
        <v>65</v>
      </c>
      <c r="I390" s="112" t="s">
        <v>60</v>
      </c>
      <c r="J390" s="115">
        <v>45386</v>
      </c>
    </row>
    <row r="391" spans="1:10" ht="14.4">
      <c r="A391" s="112" t="s">
        <v>93</v>
      </c>
      <c r="B391" s="112" t="s">
        <v>94</v>
      </c>
      <c r="C391" s="112" t="s">
        <v>99</v>
      </c>
      <c r="D391" s="112" t="s">
        <v>100</v>
      </c>
      <c r="E391" s="112" t="s">
        <v>86</v>
      </c>
      <c r="F391" s="113">
        <v>1006333</v>
      </c>
      <c r="G391" s="114">
        <v>3700000</v>
      </c>
      <c r="H391" s="112" t="s">
        <v>65</v>
      </c>
      <c r="I391" s="112" t="s">
        <v>60</v>
      </c>
      <c r="J391" s="115">
        <v>45386</v>
      </c>
    </row>
    <row r="392" spans="1:10" ht="14.4">
      <c r="A392" s="112" t="s">
        <v>93</v>
      </c>
      <c r="B392" s="112" t="s">
        <v>94</v>
      </c>
      <c r="C392" s="112" t="s">
        <v>97</v>
      </c>
      <c r="D392" s="112" t="s">
        <v>106</v>
      </c>
      <c r="E392" s="112" t="s">
        <v>59</v>
      </c>
      <c r="F392" s="113">
        <v>1003626</v>
      </c>
      <c r="G392" s="114">
        <v>675000</v>
      </c>
      <c r="H392" s="112" t="s">
        <v>65</v>
      </c>
      <c r="I392" s="112" t="s">
        <v>60</v>
      </c>
      <c r="J392" s="115">
        <v>45295</v>
      </c>
    </row>
    <row r="393" spans="1:10" ht="14.4">
      <c r="A393" s="112" t="s">
        <v>93</v>
      </c>
      <c r="B393" s="112" t="s">
        <v>94</v>
      </c>
      <c r="C393" s="112" t="s">
        <v>95</v>
      </c>
      <c r="D393" s="112" t="s">
        <v>96</v>
      </c>
      <c r="E393" s="112" t="s">
        <v>59</v>
      </c>
      <c r="F393" s="113">
        <v>1006267</v>
      </c>
      <c r="G393" s="114">
        <v>1495000</v>
      </c>
      <c r="H393" s="112" t="s">
        <v>65</v>
      </c>
      <c r="I393" s="112" t="s">
        <v>60</v>
      </c>
      <c r="J393" s="115">
        <v>45384</v>
      </c>
    </row>
    <row r="394" spans="1:10" ht="14.4">
      <c r="A394" s="112" t="s">
        <v>93</v>
      </c>
      <c r="B394" s="112" t="s">
        <v>94</v>
      </c>
      <c r="C394" s="112" t="s">
        <v>95</v>
      </c>
      <c r="D394" s="112" t="s">
        <v>96</v>
      </c>
      <c r="E394" s="112" t="s">
        <v>72</v>
      </c>
      <c r="F394" s="113">
        <v>1006165</v>
      </c>
      <c r="G394" s="114">
        <v>399900</v>
      </c>
      <c r="H394" s="112" t="s">
        <v>65</v>
      </c>
      <c r="I394" s="112" t="s">
        <v>60</v>
      </c>
      <c r="J394" s="115">
        <v>45380</v>
      </c>
    </row>
    <row r="395" spans="1:10" ht="14.4">
      <c r="A395" s="112" t="s">
        <v>93</v>
      </c>
      <c r="B395" s="112" t="s">
        <v>94</v>
      </c>
      <c r="C395" s="112" t="s">
        <v>95</v>
      </c>
      <c r="D395" s="112" t="s">
        <v>96</v>
      </c>
      <c r="E395" s="112" t="s">
        <v>59</v>
      </c>
      <c r="F395" s="113">
        <v>1010861</v>
      </c>
      <c r="G395" s="114">
        <v>398000</v>
      </c>
      <c r="H395" s="112" t="s">
        <v>60</v>
      </c>
      <c r="I395" s="112" t="s">
        <v>60</v>
      </c>
      <c r="J395" s="115">
        <v>45513</v>
      </c>
    </row>
    <row r="396" spans="1:10" ht="14.4">
      <c r="A396" s="112" t="s">
        <v>93</v>
      </c>
      <c r="B396" s="112" t="s">
        <v>94</v>
      </c>
      <c r="C396" s="112" t="s">
        <v>95</v>
      </c>
      <c r="D396" s="112" t="s">
        <v>96</v>
      </c>
      <c r="E396" s="112" t="s">
        <v>76</v>
      </c>
      <c r="F396" s="113">
        <v>1005871</v>
      </c>
      <c r="G396" s="114">
        <v>165000</v>
      </c>
      <c r="H396" s="112" t="s">
        <v>65</v>
      </c>
      <c r="I396" s="112" t="s">
        <v>60</v>
      </c>
      <c r="J396" s="115">
        <v>45372</v>
      </c>
    </row>
    <row r="397" spans="1:10" ht="14.4">
      <c r="A397" s="112" t="s">
        <v>93</v>
      </c>
      <c r="B397" s="112" t="s">
        <v>94</v>
      </c>
      <c r="C397" s="112" t="s">
        <v>95</v>
      </c>
      <c r="D397" s="112" t="s">
        <v>96</v>
      </c>
      <c r="E397" s="112" t="s">
        <v>73</v>
      </c>
      <c r="F397" s="113">
        <v>1010872</v>
      </c>
      <c r="G397" s="114">
        <v>680000</v>
      </c>
      <c r="H397" s="112" t="s">
        <v>65</v>
      </c>
      <c r="I397" s="112" t="s">
        <v>60</v>
      </c>
      <c r="J397" s="115">
        <v>45513</v>
      </c>
    </row>
    <row r="398" spans="1:10" ht="14.4">
      <c r="A398" s="112" t="s">
        <v>93</v>
      </c>
      <c r="B398" s="112" t="s">
        <v>94</v>
      </c>
      <c r="C398" s="112" t="s">
        <v>97</v>
      </c>
      <c r="D398" s="112" t="s">
        <v>110</v>
      </c>
      <c r="E398" s="112" t="s">
        <v>86</v>
      </c>
      <c r="F398" s="113">
        <v>1005828</v>
      </c>
      <c r="G398" s="114">
        <v>1800000</v>
      </c>
      <c r="H398" s="112" t="s">
        <v>65</v>
      </c>
      <c r="I398" s="112" t="s">
        <v>60</v>
      </c>
      <c r="J398" s="115">
        <v>45372</v>
      </c>
    </row>
    <row r="399" spans="1:10" ht="14.4">
      <c r="A399" s="112" t="s">
        <v>93</v>
      </c>
      <c r="B399" s="112" t="s">
        <v>94</v>
      </c>
      <c r="C399" s="112" t="s">
        <v>102</v>
      </c>
      <c r="D399" s="112" t="s">
        <v>103</v>
      </c>
      <c r="E399" s="112" t="s">
        <v>83</v>
      </c>
      <c r="F399" s="113">
        <v>1010883</v>
      </c>
      <c r="G399" s="114">
        <v>900000</v>
      </c>
      <c r="H399" s="112" t="s">
        <v>65</v>
      </c>
      <c r="I399" s="112" t="s">
        <v>60</v>
      </c>
      <c r="J399" s="115">
        <v>45516</v>
      </c>
    </row>
    <row r="400" spans="1:10" ht="14.4">
      <c r="A400" s="112" t="s">
        <v>93</v>
      </c>
      <c r="B400" s="112" t="s">
        <v>94</v>
      </c>
      <c r="C400" s="112" t="s">
        <v>95</v>
      </c>
      <c r="D400" s="112" t="s">
        <v>96</v>
      </c>
      <c r="E400" s="112" t="s">
        <v>59</v>
      </c>
      <c r="F400" s="113">
        <v>1005790</v>
      </c>
      <c r="G400" s="114">
        <v>890000</v>
      </c>
      <c r="H400" s="112" t="s">
        <v>60</v>
      </c>
      <c r="I400" s="112" t="s">
        <v>60</v>
      </c>
      <c r="J400" s="115">
        <v>45371</v>
      </c>
    </row>
    <row r="401" spans="1:10" ht="14.4">
      <c r="A401" s="112" t="s">
        <v>93</v>
      </c>
      <c r="B401" s="112" t="s">
        <v>94</v>
      </c>
      <c r="C401" s="112" t="s">
        <v>102</v>
      </c>
      <c r="D401" s="112" t="s">
        <v>103</v>
      </c>
      <c r="E401" s="112" t="s">
        <v>83</v>
      </c>
      <c r="F401" s="113">
        <v>1010885</v>
      </c>
      <c r="G401" s="114">
        <v>900000</v>
      </c>
      <c r="H401" s="112" t="s">
        <v>65</v>
      </c>
      <c r="I401" s="112" t="s">
        <v>60</v>
      </c>
      <c r="J401" s="115">
        <v>45516</v>
      </c>
    </row>
    <row r="402" spans="1:10" ht="14.4">
      <c r="A402" s="112" t="s">
        <v>93</v>
      </c>
      <c r="B402" s="112" t="s">
        <v>94</v>
      </c>
      <c r="C402" s="112" t="s">
        <v>102</v>
      </c>
      <c r="D402" s="112" t="s">
        <v>103</v>
      </c>
      <c r="E402" s="112" t="s">
        <v>83</v>
      </c>
      <c r="F402" s="113">
        <v>1010887</v>
      </c>
      <c r="G402" s="114">
        <v>900000</v>
      </c>
      <c r="H402" s="112" t="s">
        <v>65</v>
      </c>
      <c r="I402" s="112" t="s">
        <v>60</v>
      </c>
      <c r="J402" s="115">
        <v>45516</v>
      </c>
    </row>
    <row r="403" spans="1:10" ht="14.4">
      <c r="A403" s="112" t="s">
        <v>93</v>
      </c>
      <c r="B403" s="112" t="s">
        <v>94</v>
      </c>
      <c r="C403" s="112" t="s">
        <v>102</v>
      </c>
      <c r="D403" s="112" t="s">
        <v>103</v>
      </c>
      <c r="E403" s="112" t="s">
        <v>59</v>
      </c>
      <c r="F403" s="113">
        <v>1006270</v>
      </c>
      <c r="G403" s="114">
        <v>825000</v>
      </c>
      <c r="H403" s="112" t="s">
        <v>65</v>
      </c>
      <c r="I403" s="112" t="s">
        <v>60</v>
      </c>
      <c r="J403" s="115">
        <v>45384</v>
      </c>
    </row>
    <row r="404" spans="1:10" ht="14.4">
      <c r="A404" s="112" t="s">
        <v>93</v>
      </c>
      <c r="B404" s="112" t="s">
        <v>94</v>
      </c>
      <c r="C404" s="112" t="s">
        <v>95</v>
      </c>
      <c r="D404" s="112" t="s">
        <v>96</v>
      </c>
      <c r="E404" s="112" t="s">
        <v>59</v>
      </c>
      <c r="F404" s="113">
        <v>1005353</v>
      </c>
      <c r="G404" s="114">
        <v>845000</v>
      </c>
      <c r="H404" s="112" t="s">
        <v>60</v>
      </c>
      <c r="I404" s="112" t="s">
        <v>60</v>
      </c>
      <c r="J404" s="115">
        <v>45358</v>
      </c>
    </row>
    <row r="405" spans="1:10" ht="14.4">
      <c r="A405" s="112" t="s">
        <v>93</v>
      </c>
      <c r="B405" s="112" t="s">
        <v>94</v>
      </c>
      <c r="C405" s="112" t="s">
        <v>97</v>
      </c>
      <c r="D405" s="112" t="s">
        <v>101</v>
      </c>
      <c r="E405" s="112" t="s">
        <v>59</v>
      </c>
      <c r="F405" s="113">
        <v>1006619</v>
      </c>
      <c r="G405" s="114">
        <v>530000</v>
      </c>
      <c r="H405" s="112" t="s">
        <v>65</v>
      </c>
      <c r="I405" s="112" t="s">
        <v>60</v>
      </c>
      <c r="J405" s="115">
        <v>45394</v>
      </c>
    </row>
    <row r="406" spans="1:10" ht="14.4">
      <c r="A406" s="112" t="s">
        <v>93</v>
      </c>
      <c r="B406" s="112" t="s">
        <v>94</v>
      </c>
      <c r="C406" s="112" t="s">
        <v>66</v>
      </c>
      <c r="D406" s="112" t="s">
        <v>105</v>
      </c>
      <c r="E406" s="112" t="s">
        <v>76</v>
      </c>
      <c r="F406" s="113">
        <v>1012214</v>
      </c>
      <c r="G406" s="114">
        <v>200000</v>
      </c>
      <c r="H406" s="112" t="s">
        <v>65</v>
      </c>
      <c r="I406" s="112" t="s">
        <v>60</v>
      </c>
      <c r="J406" s="115">
        <v>45548</v>
      </c>
    </row>
    <row r="407" spans="1:10" ht="14.4">
      <c r="A407" s="112" t="s">
        <v>93</v>
      </c>
      <c r="B407" s="112" t="s">
        <v>94</v>
      </c>
      <c r="C407" s="112" t="s">
        <v>102</v>
      </c>
      <c r="D407" s="112" t="s">
        <v>103</v>
      </c>
      <c r="E407" s="112" t="s">
        <v>59</v>
      </c>
      <c r="F407" s="113">
        <v>1007118</v>
      </c>
      <c r="G407" s="114">
        <v>415000</v>
      </c>
      <c r="H407" s="112" t="s">
        <v>65</v>
      </c>
      <c r="I407" s="112" t="s">
        <v>60</v>
      </c>
      <c r="J407" s="115">
        <v>45408</v>
      </c>
    </row>
    <row r="408" spans="1:10" ht="14.4">
      <c r="A408" s="112" t="s">
        <v>93</v>
      </c>
      <c r="B408" s="112" t="s">
        <v>94</v>
      </c>
      <c r="C408" s="112" t="s">
        <v>102</v>
      </c>
      <c r="D408" s="112" t="s">
        <v>103</v>
      </c>
      <c r="E408" s="112" t="s">
        <v>59</v>
      </c>
      <c r="F408" s="113">
        <v>1003557</v>
      </c>
      <c r="G408" s="114">
        <v>1800000</v>
      </c>
      <c r="H408" s="112" t="s">
        <v>65</v>
      </c>
      <c r="I408" s="112" t="s">
        <v>60</v>
      </c>
      <c r="J408" s="115">
        <v>45293</v>
      </c>
    </row>
    <row r="409" spans="1:10" ht="14.4">
      <c r="A409" s="112" t="s">
        <v>93</v>
      </c>
      <c r="B409" s="112" t="s">
        <v>94</v>
      </c>
      <c r="C409" s="112" t="s">
        <v>102</v>
      </c>
      <c r="D409" s="112" t="s">
        <v>103</v>
      </c>
      <c r="E409" s="112" t="s">
        <v>72</v>
      </c>
      <c r="F409" s="113">
        <v>1005971</v>
      </c>
      <c r="G409" s="114">
        <v>2295000</v>
      </c>
      <c r="H409" s="112" t="s">
        <v>65</v>
      </c>
      <c r="I409" s="112" t="s">
        <v>60</v>
      </c>
      <c r="J409" s="115">
        <v>45376</v>
      </c>
    </row>
    <row r="410" spans="1:10" ht="14.4">
      <c r="A410" s="112" t="s">
        <v>93</v>
      </c>
      <c r="B410" s="112" t="s">
        <v>94</v>
      </c>
      <c r="C410" s="112" t="s">
        <v>102</v>
      </c>
      <c r="D410" s="112" t="s">
        <v>103</v>
      </c>
      <c r="E410" s="112" t="s">
        <v>59</v>
      </c>
      <c r="F410" s="113">
        <v>1012236</v>
      </c>
      <c r="G410" s="114">
        <v>9600000</v>
      </c>
      <c r="H410" s="112" t="s">
        <v>65</v>
      </c>
      <c r="I410" s="112" t="s">
        <v>60</v>
      </c>
      <c r="J410" s="115">
        <v>45551</v>
      </c>
    </row>
    <row r="411" spans="1:10" ht="14.4">
      <c r="A411" s="112" t="s">
        <v>93</v>
      </c>
      <c r="B411" s="112" t="s">
        <v>94</v>
      </c>
      <c r="C411" s="112" t="s">
        <v>102</v>
      </c>
      <c r="D411" s="112" t="s">
        <v>103</v>
      </c>
      <c r="E411" s="112" t="s">
        <v>59</v>
      </c>
      <c r="F411" s="113">
        <v>1012267</v>
      </c>
      <c r="G411" s="114">
        <v>2600000</v>
      </c>
      <c r="H411" s="112" t="s">
        <v>65</v>
      </c>
      <c r="I411" s="112" t="s">
        <v>60</v>
      </c>
      <c r="J411" s="115">
        <v>45551</v>
      </c>
    </row>
    <row r="412" spans="1:10" ht="14.4">
      <c r="A412" s="112" t="s">
        <v>93</v>
      </c>
      <c r="B412" s="112" t="s">
        <v>94</v>
      </c>
      <c r="C412" s="112" t="s">
        <v>95</v>
      </c>
      <c r="D412" s="112" t="s">
        <v>96</v>
      </c>
      <c r="E412" s="112" t="s">
        <v>59</v>
      </c>
      <c r="F412" s="113">
        <v>1005389</v>
      </c>
      <c r="G412" s="114">
        <v>680000</v>
      </c>
      <c r="H412" s="112" t="s">
        <v>65</v>
      </c>
      <c r="I412" s="112" t="s">
        <v>60</v>
      </c>
      <c r="J412" s="115">
        <v>45359</v>
      </c>
    </row>
    <row r="413" spans="1:10" ht="14.4">
      <c r="A413" s="112" t="s">
        <v>93</v>
      </c>
      <c r="B413" s="112" t="s">
        <v>94</v>
      </c>
      <c r="C413" s="112" t="s">
        <v>95</v>
      </c>
      <c r="D413" s="112" t="s">
        <v>96</v>
      </c>
      <c r="E413" s="112" t="s">
        <v>73</v>
      </c>
      <c r="F413" s="113">
        <v>1004432</v>
      </c>
      <c r="G413" s="114">
        <v>900000</v>
      </c>
      <c r="H413" s="112" t="s">
        <v>65</v>
      </c>
      <c r="I413" s="112" t="s">
        <v>60</v>
      </c>
      <c r="J413" s="115">
        <v>45323</v>
      </c>
    </row>
    <row r="414" spans="1:10" ht="14.4">
      <c r="A414" s="112" t="s">
        <v>93</v>
      </c>
      <c r="B414" s="112" t="s">
        <v>94</v>
      </c>
      <c r="C414" s="112" t="s">
        <v>107</v>
      </c>
      <c r="D414" s="112" t="s">
        <v>108</v>
      </c>
      <c r="E414" s="112" t="s">
        <v>59</v>
      </c>
      <c r="F414" s="113">
        <v>1003892</v>
      </c>
      <c r="G414" s="114">
        <v>595000</v>
      </c>
      <c r="H414" s="112" t="s">
        <v>65</v>
      </c>
      <c r="I414" s="112" t="s">
        <v>60</v>
      </c>
      <c r="J414" s="115">
        <v>45303</v>
      </c>
    </row>
    <row r="415" spans="1:10" ht="14.4">
      <c r="A415" s="112" t="s">
        <v>93</v>
      </c>
      <c r="B415" s="112" t="s">
        <v>94</v>
      </c>
      <c r="C415" s="112" t="s">
        <v>95</v>
      </c>
      <c r="D415" s="112" t="s">
        <v>96</v>
      </c>
      <c r="E415" s="112" t="s">
        <v>59</v>
      </c>
      <c r="F415" s="113">
        <v>1004430</v>
      </c>
      <c r="G415" s="114">
        <v>1532500</v>
      </c>
      <c r="H415" s="112" t="s">
        <v>65</v>
      </c>
      <c r="I415" s="112" t="s">
        <v>60</v>
      </c>
      <c r="J415" s="115">
        <v>45323</v>
      </c>
    </row>
    <row r="416" spans="1:10" ht="14.4">
      <c r="A416" s="112" t="s">
        <v>93</v>
      </c>
      <c r="B416" s="112" t="s">
        <v>94</v>
      </c>
      <c r="C416" s="112" t="s">
        <v>95</v>
      </c>
      <c r="D416" s="112" t="s">
        <v>96</v>
      </c>
      <c r="E416" s="112" t="s">
        <v>59</v>
      </c>
      <c r="F416" s="113">
        <v>1006432</v>
      </c>
      <c r="G416" s="114">
        <v>2250000</v>
      </c>
      <c r="H416" s="112" t="s">
        <v>65</v>
      </c>
      <c r="I416" s="112" t="s">
        <v>60</v>
      </c>
      <c r="J416" s="115">
        <v>45390</v>
      </c>
    </row>
    <row r="417" spans="1:10" ht="14.4">
      <c r="A417" s="112" t="s">
        <v>93</v>
      </c>
      <c r="B417" s="112" t="s">
        <v>94</v>
      </c>
      <c r="C417" s="112" t="s">
        <v>95</v>
      </c>
      <c r="D417" s="112" t="s">
        <v>96</v>
      </c>
      <c r="E417" s="112" t="s">
        <v>59</v>
      </c>
      <c r="F417" s="113">
        <v>1006405</v>
      </c>
      <c r="G417" s="114">
        <v>430000</v>
      </c>
      <c r="H417" s="112" t="s">
        <v>65</v>
      </c>
      <c r="I417" s="112" t="s">
        <v>60</v>
      </c>
      <c r="J417" s="115">
        <v>45387</v>
      </c>
    </row>
    <row r="418" spans="1:10" ht="14.4">
      <c r="A418" s="112" t="s">
        <v>93</v>
      </c>
      <c r="B418" s="112" t="s">
        <v>94</v>
      </c>
      <c r="C418" s="112" t="s">
        <v>95</v>
      </c>
      <c r="D418" s="112" t="s">
        <v>96</v>
      </c>
      <c r="E418" s="112" t="s">
        <v>59</v>
      </c>
      <c r="F418" s="113">
        <v>1006399</v>
      </c>
      <c r="G418" s="114">
        <v>410000</v>
      </c>
      <c r="H418" s="112" t="s">
        <v>65</v>
      </c>
      <c r="I418" s="112" t="s">
        <v>60</v>
      </c>
      <c r="J418" s="115">
        <v>45387</v>
      </c>
    </row>
    <row r="419" spans="1:10" ht="14.4">
      <c r="A419" s="112" t="s">
        <v>93</v>
      </c>
      <c r="B419" s="112" t="s">
        <v>94</v>
      </c>
      <c r="C419" s="112" t="s">
        <v>102</v>
      </c>
      <c r="D419" s="112" t="s">
        <v>103</v>
      </c>
      <c r="E419" s="112" t="s">
        <v>59</v>
      </c>
      <c r="F419" s="113">
        <v>1006388</v>
      </c>
      <c r="G419" s="114">
        <v>970000</v>
      </c>
      <c r="H419" s="112" t="s">
        <v>65</v>
      </c>
      <c r="I419" s="112" t="s">
        <v>60</v>
      </c>
      <c r="J419" s="115">
        <v>45387</v>
      </c>
    </row>
    <row r="420" spans="1:10" ht="14.4">
      <c r="A420" s="112" t="s">
        <v>93</v>
      </c>
      <c r="B420" s="112" t="s">
        <v>94</v>
      </c>
      <c r="C420" s="112" t="s">
        <v>66</v>
      </c>
      <c r="D420" s="112" t="s">
        <v>105</v>
      </c>
      <c r="E420" s="112" t="s">
        <v>59</v>
      </c>
      <c r="F420" s="113">
        <v>1003915</v>
      </c>
      <c r="G420" s="114">
        <v>1245000</v>
      </c>
      <c r="H420" s="112" t="s">
        <v>65</v>
      </c>
      <c r="I420" s="112" t="s">
        <v>60</v>
      </c>
      <c r="J420" s="115">
        <v>45307</v>
      </c>
    </row>
    <row r="421" spans="1:10" ht="14.4">
      <c r="A421" s="112" t="s">
        <v>93</v>
      </c>
      <c r="B421" s="112" t="s">
        <v>94</v>
      </c>
      <c r="C421" s="112" t="s">
        <v>66</v>
      </c>
      <c r="D421" s="112" t="s">
        <v>109</v>
      </c>
      <c r="E421" s="112" t="s">
        <v>73</v>
      </c>
      <c r="F421" s="113">
        <v>1006386</v>
      </c>
      <c r="G421" s="114">
        <v>105000</v>
      </c>
      <c r="H421" s="112" t="s">
        <v>65</v>
      </c>
      <c r="I421" s="112" t="s">
        <v>60</v>
      </c>
      <c r="J421" s="115">
        <v>45387</v>
      </c>
    </row>
    <row r="422" spans="1:10" ht="14.4">
      <c r="A422" s="112" t="s">
        <v>93</v>
      </c>
      <c r="B422" s="112" t="s">
        <v>94</v>
      </c>
      <c r="C422" s="112" t="s">
        <v>95</v>
      </c>
      <c r="D422" s="112" t="s">
        <v>96</v>
      </c>
      <c r="E422" s="112" t="s">
        <v>59</v>
      </c>
      <c r="F422" s="113">
        <v>1006174</v>
      </c>
      <c r="G422" s="114">
        <v>897569.5</v>
      </c>
      <c r="H422" s="112" t="s">
        <v>60</v>
      </c>
      <c r="I422" s="112" t="s">
        <v>60</v>
      </c>
      <c r="J422" s="115">
        <v>45380</v>
      </c>
    </row>
    <row r="423" spans="1:10" ht="14.4">
      <c r="A423" s="112" t="s">
        <v>93</v>
      </c>
      <c r="B423" s="112" t="s">
        <v>94</v>
      </c>
      <c r="C423" s="112" t="s">
        <v>95</v>
      </c>
      <c r="D423" s="112" t="s">
        <v>96</v>
      </c>
      <c r="E423" s="112" t="s">
        <v>59</v>
      </c>
      <c r="F423" s="113">
        <v>1003933</v>
      </c>
      <c r="G423" s="114">
        <v>420000</v>
      </c>
      <c r="H423" s="112" t="s">
        <v>65</v>
      </c>
      <c r="I423" s="112" t="s">
        <v>60</v>
      </c>
      <c r="J423" s="115">
        <v>45308</v>
      </c>
    </row>
    <row r="424" spans="1:10" ht="14.4">
      <c r="A424" s="112" t="s">
        <v>93</v>
      </c>
      <c r="B424" s="112" t="s">
        <v>94</v>
      </c>
      <c r="C424" s="112" t="s">
        <v>97</v>
      </c>
      <c r="D424" s="112" t="s">
        <v>98</v>
      </c>
      <c r="E424" s="112" t="s">
        <v>59</v>
      </c>
      <c r="F424" s="113">
        <v>1005383</v>
      </c>
      <c r="G424" s="114">
        <v>728644</v>
      </c>
      <c r="H424" s="112" t="s">
        <v>60</v>
      </c>
      <c r="I424" s="112" t="s">
        <v>60</v>
      </c>
      <c r="J424" s="115">
        <v>45359</v>
      </c>
    </row>
    <row r="425" spans="1:10" ht="14.4">
      <c r="A425" s="112" t="s">
        <v>93</v>
      </c>
      <c r="B425" s="112" t="s">
        <v>94</v>
      </c>
      <c r="C425" s="112" t="s">
        <v>95</v>
      </c>
      <c r="D425" s="112" t="s">
        <v>96</v>
      </c>
      <c r="E425" s="112" t="s">
        <v>59</v>
      </c>
      <c r="F425" s="113">
        <v>1004397</v>
      </c>
      <c r="G425" s="114">
        <v>420000</v>
      </c>
      <c r="H425" s="112" t="s">
        <v>65</v>
      </c>
      <c r="I425" s="112" t="s">
        <v>60</v>
      </c>
      <c r="J425" s="115">
        <v>45322</v>
      </c>
    </row>
    <row r="426" spans="1:10" ht="14.4">
      <c r="A426" s="112" t="s">
        <v>93</v>
      </c>
      <c r="B426" s="112" t="s">
        <v>94</v>
      </c>
      <c r="C426" s="112" t="s">
        <v>95</v>
      </c>
      <c r="D426" s="112" t="s">
        <v>96</v>
      </c>
      <c r="E426" s="112" t="s">
        <v>72</v>
      </c>
      <c r="F426" s="113">
        <v>1005754</v>
      </c>
      <c r="G426" s="114">
        <v>440000</v>
      </c>
      <c r="H426" s="112" t="s">
        <v>60</v>
      </c>
      <c r="I426" s="112" t="s">
        <v>60</v>
      </c>
      <c r="J426" s="115">
        <v>45370</v>
      </c>
    </row>
    <row r="427" spans="1:10" ht="14.4">
      <c r="A427" s="112" t="s">
        <v>93</v>
      </c>
      <c r="B427" s="112" t="s">
        <v>94</v>
      </c>
      <c r="C427" s="112" t="s">
        <v>102</v>
      </c>
      <c r="D427" s="112" t="s">
        <v>103</v>
      </c>
      <c r="E427" s="112" t="s">
        <v>59</v>
      </c>
      <c r="F427" s="113">
        <v>1003824</v>
      </c>
      <c r="G427" s="114">
        <v>1550000</v>
      </c>
      <c r="H427" s="112" t="s">
        <v>65</v>
      </c>
      <c r="I427" s="112" t="s">
        <v>60</v>
      </c>
      <c r="J427" s="115">
        <v>45301</v>
      </c>
    </row>
    <row r="428" spans="1:10" ht="14.4">
      <c r="A428" s="112" t="s">
        <v>93</v>
      </c>
      <c r="B428" s="112" t="s">
        <v>94</v>
      </c>
      <c r="C428" s="112" t="s">
        <v>97</v>
      </c>
      <c r="D428" s="112" t="s">
        <v>98</v>
      </c>
      <c r="E428" s="112" t="s">
        <v>59</v>
      </c>
      <c r="F428" s="113">
        <v>1004613</v>
      </c>
      <c r="G428" s="114">
        <v>587959</v>
      </c>
      <c r="H428" s="112" t="s">
        <v>60</v>
      </c>
      <c r="I428" s="112" t="s">
        <v>60</v>
      </c>
      <c r="J428" s="115">
        <v>45331</v>
      </c>
    </row>
    <row r="429" spans="1:10" ht="14.4">
      <c r="A429" s="112" t="s">
        <v>93</v>
      </c>
      <c r="B429" s="112" t="s">
        <v>94</v>
      </c>
      <c r="C429" s="112" t="s">
        <v>97</v>
      </c>
      <c r="D429" s="112" t="s">
        <v>98</v>
      </c>
      <c r="E429" s="112" t="s">
        <v>59</v>
      </c>
      <c r="F429" s="113">
        <v>1004609</v>
      </c>
      <c r="G429" s="114">
        <v>737614</v>
      </c>
      <c r="H429" s="112" t="s">
        <v>60</v>
      </c>
      <c r="I429" s="112" t="s">
        <v>60</v>
      </c>
      <c r="J429" s="115">
        <v>45331</v>
      </c>
    </row>
    <row r="430" spans="1:10" ht="14.4">
      <c r="A430" s="112" t="s">
        <v>93</v>
      </c>
      <c r="B430" s="112" t="s">
        <v>94</v>
      </c>
      <c r="C430" s="112" t="s">
        <v>97</v>
      </c>
      <c r="D430" s="112" t="s">
        <v>98</v>
      </c>
      <c r="E430" s="112" t="s">
        <v>59</v>
      </c>
      <c r="F430" s="113">
        <v>1004605</v>
      </c>
      <c r="G430" s="114">
        <v>689834</v>
      </c>
      <c r="H430" s="112" t="s">
        <v>60</v>
      </c>
      <c r="I430" s="112" t="s">
        <v>60</v>
      </c>
      <c r="J430" s="115">
        <v>45331</v>
      </c>
    </row>
    <row r="431" spans="1:10" ht="14.4">
      <c r="A431" s="112" t="s">
        <v>93</v>
      </c>
      <c r="B431" s="112" t="s">
        <v>94</v>
      </c>
      <c r="C431" s="112" t="s">
        <v>95</v>
      </c>
      <c r="D431" s="112" t="s">
        <v>96</v>
      </c>
      <c r="E431" s="112" t="s">
        <v>73</v>
      </c>
      <c r="F431" s="113">
        <v>1004567</v>
      </c>
      <c r="G431" s="114">
        <v>299999.99</v>
      </c>
      <c r="H431" s="112" t="s">
        <v>65</v>
      </c>
      <c r="I431" s="112" t="s">
        <v>60</v>
      </c>
      <c r="J431" s="115">
        <v>45330</v>
      </c>
    </row>
    <row r="432" spans="1:10" ht="14.4">
      <c r="A432" s="112" t="s">
        <v>93</v>
      </c>
      <c r="B432" s="112" t="s">
        <v>94</v>
      </c>
      <c r="C432" s="112" t="s">
        <v>95</v>
      </c>
      <c r="D432" s="112" t="s">
        <v>96</v>
      </c>
      <c r="E432" s="112" t="s">
        <v>59</v>
      </c>
      <c r="F432" s="113">
        <v>1004548</v>
      </c>
      <c r="G432" s="114">
        <v>720000</v>
      </c>
      <c r="H432" s="112" t="s">
        <v>60</v>
      </c>
      <c r="I432" s="112" t="s">
        <v>60</v>
      </c>
      <c r="J432" s="115">
        <v>45329</v>
      </c>
    </row>
    <row r="433" spans="1:10" ht="14.4">
      <c r="A433" s="112" t="s">
        <v>93</v>
      </c>
      <c r="B433" s="112" t="s">
        <v>94</v>
      </c>
      <c r="C433" s="112" t="s">
        <v>95</v>
      </c>
      <c r="D433" s="112" t="s">
        <v>96</v>
      </c>
      <c r="E433" s="112" t="s">
        <v>76</v>
      </c>
      <c r="F433" s="113">
        <v>1003844</v>
      </c>
      <c r="G433" s="114">
        <v>275000</v>
      </c>
      <c r="H433" s="112" t="s">
        <v>65</v>
      </c>
      <c r="I433" s="112" t="s">
        <v>60</v>
      </c>
      <c r="J433" s="115">
        <v>45302</v>
      </c>
    </row>
    <row r="434" spans="1:10" ht="14.4">
      <c r="A434" s="112" t="s">
        <v>93</v>
      </c>
      <c r="B434" s="112" t="s">
        <v>94</v>
      </c>
      <c r="C434" s="112" t="s">
        <v>95</v>
      </c>
      <c r="D434" s="112" t="s">
        <v>96</v>
      </c>
      <c r="E434" s="112" t="s">
        <v>59</v>
      </c>
      <c r="F434" s="113">
        <v>1004294</v>
      </c>
      <c r="G434" s="114">
        <v>545000</v>
      </c>
      <c r="H434" s="112" t="s">
        <v>65</v>
      </c>
      <c r="I434" s="112" t="s">
        <v>60</v>
      </c>
      <c r="J434" s="115">
        <v>45317</v>
      </c>
    </row>
    <row r="435" spans="1:10" ht="14.4">
      <c r="A435" s="112" t="s">
        <v>93</v>
      </c>
      <c r="B435" s="112" t="s">
        <v>94</v>
      </c>
      <c r="C435" s="112" t="s">
        <v>102</v>
      </c>
      <c r="D435" s="112" t="s">
        <v>103</v>
      </c>
      <c r="E435" s="112" t="s">
        <v>59</v>
      </c>
      <c r="F435" s="113">
        <v>1003876</v>
      </c>
      <c r="G435" s="114">
        <v>680000</v>
      </c>
      <c r="H435" s="112" t="s">
        <v>65</v>
      </c>
      <c r="I435" s="112" t="s">
        <v>60</v>
      </c>
      <c r="J435" s="115">
        <v>45303</v>
      </c>
    </row>
    <row r="436" spans="1:10" ht="14.4">
      <c r="A436" s="112" t="s">
        <v>93</v>
      </c>
      <c r="B436" s="112" t="s">
        <v>94</v>
      </c>
      <c r="C436" s="112" t="s">
        <v>97</v>
      </c>
      <c r="D436" s="112" t="s">
        <v>98</v>
      </c>
      <c r="E436" s="112" t="s">
        <v>59</v>
      </c>
      <c r="F436" s="113">
        <v>1004304</v>
      </c>
      <c r="G436" s="114">
        <v>574031</v>
      </c>
      <c r="H436" s="112" t="s">
        <v>60</v>
      </c>
      <c r="I436" s="112" t="s">
        <v>60</v>
      </c>
      <c r="J436" s="115">
        <v>45317</v>
      </c>
    </row>
    <row r="437" spans="1:10" ht="14.4">
      <c r="A437" s="112" t="s">
        <v>93</v>
      </c>
      <c r="B437" s="112" t="s">
        <v>94</v>
      </c>
      <c r="C437" s="112" t="s">
        <v>102</v>
      </c>
      <c r="D437" s="112" t="s">
        <v>103</v>
      </c>
      <c r="E437" s="112" t="s">
        <v>73</v>
      </c>
      <c r="F437" s="113">
        <v>1004379</v>
      </c>
      <c r="G437" s="114">
        <v>415000</v>
      </c>
      <c r="H437" s="112" t="s">
        <v>65</v>
      </c>
      <c r="I437" s="112" t="s">
        <v>60</v>
      </c>
      <c r="J437" s="115">
        <v>45322</v>
      </c>
    </row>
    <row r="438" spans="1:10" ht="14.4">
      <c r="A438" s="112" t="s">
        <v>93</v>
      </c>
      <c r="B438" s="112" t="s">
        <v>94</v>
      </c>
      <c r="C438" s="112" t="s">
        <v>97</v>
      </c>
      <c r="D438" s="112" t="s">
        <v>106</v>
      </c>
      <c r="E438" s="112" t="s">
        <v>59</v>
      </c>
      <c r="F438" s="113">
        <v>1004006</v>
      </c>
      <c r="G438" s="114">
        <v>1600000</v>
      </c>
      <c r="H438" s="112" t="s">
        <v>65</v>
      </c>
      <c r="I438" s="112" t="s">
        <v>60</v>
      </c>
      <c r="J438" s="115">
        <v>45310</v>
      </c>
    </row>
    <row r="439" spans="1:10" ht="14.4">
      <c r="A439" s="112" t="s">
        <v>93</v>
      </c>
      <c r="B439" s="112" t="s">
        <v>94</v>
      </c>
      <c r="C439" s="112" t="s">
        <v>95</v>
      </c>
      <c r="D439" s="112" t="s">
        <v>96</v>
      </c>
      <c r="E439" s="112" t="s">
        <v>59</v>
      </c>
      <c r="F439" s="113">
        <v>1004369</v>
      </c>
      <c r="G439" s="114">
        <v>806179.55</v>
      </c>
      <c r="H439" s="112" t="s">
        <v>60</v>
      </c>
      <c r="I439" s="112" t="s">
        <v>60</v>
      </c>
      <c r="J439" s="115">
        <v>45321</v>
      </c>
    </row>
    <row r="440" spans="1:10" ht="14.4">
      <c r="A440" s="112" t="s">
        <v>93</v>
      </c>
      <c r="B440" s="112" t="s">
        <v>94</v>
      </c>
      <c r="C440" s="112" t="s">
        <v>95</v>
      </c>
      <c r="D440" s="112" t="s">
        <v>96</v>
      </c>
      <c r="E440" s="112" t="s">
        <v>73</v>
      </c>
      <c r="F440" s="113">
        <v>1004007</v>
      </c>
      <c r="G440" s="114">
        <v>290000</v>
      </c>
      <c r="H440" s="112" t="s">
        <v>65</v>
      </c>
      <c r="I440" s="112" t="s">
        <v>60</v>
      </c>
      <c r="J440" s="115">
        <v>45310</v>
      </c>
    </row>
    <row r="441" spans="1:10" ht="14.4">
      <c r="A441" s="112" t="s">
        <v>93</v>
      </c>
      <c r="B441" s="112" t="s">
        <v>94</v>
      </c>
      <c r="C441" s="112" t="s">
        <v>95</v>
      </c>
      <c r="D441" s="112" t="s">
        <v>96</v>
      </c>
      <c r="E441" s="112" t="s">
        <v>59</v>
      </c>
      <c r="F441" s="113">
        <v>1004232</v>
      </c>
      <c r="G441" s="114">
        <v>773817</v>
      </c>
      <c r="H441" s="112" t="s">
        <v>60</v>
      </c>
      <c r="I441" s="112" t="s">
        <v>60</v>
      </c>
      <c r="J441" s="115">
        <v>45316</v>
      </c>
    </row>
    <row r="442" spans="1:10" ht="14.4">
      <c r="A442" s="112" t="s">
        <v>93</v>
      </c>
      <c r="B442" s="112" t="s">
        <v>94</v>
      </c>
      <c r="C442" s="112" t="s">
        <v>95</v>
      </c>
      <c r="D442" s="112" t="s">
        <v>96</v>
      </c>
      <c r="E442" s="112" t="s">
        <v>59</v>
      </c>
      <c r="F442" s="113">
        <v>1004224</v>
      </c>
      <c r="G442" s="114">
        <v>485000</v>
      </c>
      <c r="H442" s="112" t="s">
        <v>65</v>
      </c>
      <c r="I442" s="112" t="s">
        <v>60</v>
      </c>
      <c r="J442" s="115">
        <v>45316</v>
      </c>
    </row>
    <row r="443" spans="1:10" ht="14.4">
      <c r="A443" s="112" t="s">
        <v>93</v>
      </c>
      <c r="B443" s="112" t="s">
        <v>94</v>
      </c>
      <c r="C443" s="112" t="s">
        <v>95</v>
      </c>
      <c r="D443" s="112" t="s">
        <v>96</v>
      </c>
      <c r="E443" s="112" t="s">
        <v>59</v>
      </c>
      <c r="F443" s="113">
        <v>1004221</v>
      </c>
      <c r="G443" s="114">
        <v>760000</v>
      </c>
      <c r="H443" s="112" t="s">
        <v>65</v>
      </c>
      <c r="I443" s="112" t="s">
        <v>60</v>
      </c>
      <c r="J443" s="115">
        <v>45316</v>
      </c>
    </row>
    <row r="444" spans="1:10" ht="14.4">
      <c r="A444" s="112" t="s">
        <v>93</v>
      </c>
      <c r="B444" s="112" t="s">
        <v>94</v>
      </c>
      <c r="C444" s="112" t="s">
        <v>95</v>
      </c>
      <c r="D444" s="112" t="s">
        <v>96</v>
      </c>
      <c r="E444" s="112" t="s">
        <v>59</v>
      </c>
      <c r="F444" s="113">
        <v>1004052</v>
      </c>
      <c r="G444" s="142">
        <v>1435000</v>
      </c>
      <c r="H444" s="112" t="s">
        <v>65</v>
      </c>
      <c r="I444" s="112" t="s">
        <v>60</v>
      </c>
      <c r="J444" s="115">
        <v>45313</v>
      </c>
    </row>
    <row r="445" spans="1:10" ht="14.4">
      <c r="A445" s="112" t="s">
        <v>93</v>
      </c>
      <c r="B445" s="112" t="s">
        <v>94</v>
      </c>
      <c r="C445" s="112" t="s">
        <v>102</v>
      </c>
      <c r="D445" s="112" t="s">
        <v>103</v>
      </c>
      <c r="E445" s="112" t="s">
        <v>59</v>
      </c>
      <c r="F445" s="113">
        <v>1004424</v>
      </c>
      <c r="G445" s="114">
        <v>840000</v>
      </c>
      <c r="H445" s="112" t="s">
        <v>65</v>
      </c>
      <c r="I445" s="112" t="s">
        <v>60</v>
      </c>
      <c r="J445" s="115">
        <v>45322</v>
      </c>
    </row>
    <row r="446" spans="1:10" ht="14.4">
      <c r="A446" s="112" t="s">
        <v>93</v>
      </c>
      <c r="B446" s="112" t="s">
        <v>94</v>
      </c>
      <c r="C446" s="112" t="s">
        <v>95</v>
      </c>
      <c r="D446" s="112" t="s">
        <v>96</v>
      </c>
      <c r="E446" s="112" t="s">
        <v>59</v>
      </c>
      <c r="F446" s="113">
        <v>1003966</v>
      </c>
      <c r="G446" s="114">
        <v>450000</v>
      </c>
      <c r="H446" s="112" t="s">
        <v>65</v>
      </c>
      <c r="I446" s="112" t="s">
        <v>60</v>
      </c>
      <c r="J446" s="115">
        <v>45309</v>
      </c>
    </row>
    <row r="447" spans="1:10" ht="14.4">
      <c r="A447" s="112" t="s">
        <v>93</v>
      </c>
      <c r="B447" s="112" t="s">
        <v>94</v>
      </c>
      <c r="C447" s="112" t="s">
        <v>95</v>
      </c>
      <c r="D447" s="112" t="s">
        <v>96</v>
      </c>
      <c r="E447" s="112" t="s">
        <v>59</v>
      </c>
      <c r="F447" s="113">
        <v>1003630</v>
      </c>
      <c r="G447" s="114">
        <v>795000</v>
      </c>
      <c r="H447" s="112" t="s">
        <v>65</v>
      </c>
      <c r="I447" s="112" t="s">
        <v>60</v>
      </c>
      <c r="J447" s="115">
        <v>45295</v>
      </c>
    </row>
    <row r="448" spans="1:10" ht="14.4">
      <c r="A448" s="112" t="s">
        <v>93</v>
      </c>
      <c r="B448" s="112" t="s">
        <v>94</v>
      </c>
      <c r="C448" s="112" t="s">
        <v>97</v>
      </c>
      <c r="D448" s="112" t="s">
        <v>98</v>
      </c>
      <c r="E448" s="112" t="s">
        <v>59</v>
      </c>
      <c r="F448" s="113">
        <v>1005676</v>
      </c>
      <c r="G448" s="114">
        <v>786731</v>
      </c>
      <c r="H448" s="112" t="s">
        <v>60</v>
      </c>
      <c r="I448" s="112" t="s">
        <v>60</v>
      </c>
      <c r="J448" s="115">
        <v>45366</v>
      </c>
    </row>
    <row r="449" spans="1:10" ht="14.4">
      <c r="A449" s="112" t="s">
        <v>93</v>
      </c>
      <c r="B449" s="112" t="s">
        <v>94</v>
      </c>
      <c r="C449" s="112" t="s">
        <v>95</v>
      </c>
      <c r="D449" s="112" t="s">
        <v>96</v>
      </c>
      <c r="E449" s="112" t="s">
        <v>73</v>
      </c>
      <c r="F449" s="113">
        <v>1005619</v>
      </c>
      <c r="G449" s="114">
        <v>40000</v>
      </c>
      <c r="H449" s="112" t="s">
        <v>65</v>
      </c>
      <c r="I449" s="112" t="s">
        <v>60</v>
      </c>
      <c r="J449" s="115">
        <v>45366</v>
      </c>
    </row>
    <row r="450" spans="1:10" ht="14.4">
      <c r="A450" s="112" t="s">
        <v>93</v>
      </c>
      <c r="B450" s="112" t="s">
        <v>94</v>
      </c>
      <c r="C450" s="112" t="s">
        <v>102</v>
      </c>
      <c r="D450" s="112" t="s">
        <v>103</v>
      </c>
      <c r="E450" s="112" t="s">
        <v>86</v>
      </c>
      <c r="F450" s="113">
        <v>1005617</v>
      </c>
      <c r="G450" s="114">
        <v>2000000</v>
      </c>
      <c r="H450" s="112" t="s">
        <v>65</v>
      </c>
      <c r="I450" s="112" t="s">
        <v>60</v>
      </c>
      <c r="J450" s="115">
        <v>45366</v>
      </c>
    </row>
    <row r="451" spans="1:10" ht="14.4">
      <c r="A451" s="112" t="s">
        <v>93</v>
      </c>
      <c r="B451" s="112" t="s">
        <v>94</v>
      </c>
      <c r="C451" s="112" t="s">
        <v>97</v>
      </c>
      <c r="D451" s="112" t="s">
        <v>98</v>
      </c>
      <c r="E451" s="112" t="s">
        <v>72</v>
      </c>
      <c r="F451" s="113">
        <v>1005609</v>
      </c>
      <c r="G451" s="114">
        <v>576016</v>
      </c>
      <c r="H451" s="112" t="s">
        <v>60</v>
      </c>
      <c r="I451" s="112" t="s">
        <v>60</v>
      </c>
      <c r="J451" s="115">
        <v>45366</v>
      </c>
    </row>
    <row r="452" spans="1:10" ht="14.4">
      <c r="A452" s="112" t="s">
        <v>93</v>
      </c>
      <c r="B452" s="112" t="s">
        <v>94</v>
      </c>
      <c r="C452" s="112" t="s">
        <v>97</v>
      </c>
      <c r="D452" s="112" t="s">
        <v>101</v>
      </c>
      <c r="E452" s="112" t="s">
        <v>59</v>
      </c>
      <c r="F452" s="113">
        <v>1003952</v>
      </c>
      <c r="G452" s="114">
        <v>825000</v>
      </c>
      <c r="H452" s="112" t="s">
        <v>65</v>
      </c>
      <c r="I452" s="112" t="s">
        <v>60</v>
      </c>
      <c r="J452" s="115">
        <v>45308</v>
      </c>
    </row>
    <row r="453" spans="1:10" ht="14.4">
      <c r="A453" s="112" t="s">
        <v>93</v>
      </c>
      <c r="B453" s="112" t="s">
        <v>94</v>
      </c>
      <c r="C453" s="112" t="s">
        <v>99</v>
      </c>
      <c r="D453" s="112" t="s">
        <v>100</v>
      </c>
      <c r="E453" s="112" t="s">
        <v>59</v>
      </c>
      <c r="F453" s="113">
        <v>1005583</v>
      </c>
      <c r="G453" s="114">
        <v>620000</v>
      </c>
      <c r="H453" s="112" t="s">
        <v>65</v>
      </c>
      <c r="I453" s="112" t="s">
        <v>60</v>
      </c>
      <c r="J453" s="115">
        <v>45365</v>
      </c>
    </row>
    <row r="454" spans="1:10" ht="14.4">
      <c r="A454" s="112" t="s">
        <v>93</v>
      </c>
      <c r="B454" s="112" t="s">
        <v>94</v>
      </c>
      <c r="C454" s="112" t="s">
        <v>97</v>
      </c>
      <c r="D454" s="112" t="s">
        <v>98</v>
      </c>
      <c r="E454" s="112" t="s">
        <v>72</v>
      </c>
      <c r="F454" s="113">
        <v>1005548</v>
      </c>
      <c r="G454" s="114">
        <v>472990</v>
      </c>
      <c r="H454" s="112" t="s">
        <v>60</v>
      </c>
      <c r="I454" s="112" t="s">
        <v>60</v>
      </c>
      <c r="J454" s="115">
        <v>45364</v>
      </c>
    </row>
    <row r="455" spans="1:10" ht="14.4">
      <c r="A455" s="112" t="s">
        <v>93</v>
      </c>
      <c r="B455" s="112" t="s">
        <v>94</v>
      </c>
      <c r="C455" s="112" t="s">
        <v>102</v>
      </c>
      <c r="D455" s="112" t="s">
        <v>103</v>
      </c>
      <c r="E455" s="112" t="s">
        <v>72</v>
      </c>
      <c r="F455" s="113">
        <v>1003806</v>
      </c>
      <c r="G455" s="114">
        <v>1488000</v>
      </c>
      <c r="H455" s="112" t="s">
        <v>65</v>
      </c>
      <c r="I455" s="112" t="s">
        <v>60</v>
      </c>
      <c r="J455" s="115">
        <v>45301</v>
      </c>
    </row>
    <row r="456" spans="1:10" ht="14.4">
      <c r="A456" s="112" t="s">
        <v>93</v>
      </c>
      <c r="B456" s="112" t="s">
        <v>94</v>
      </c>
      <c r="C456" s="112" t="s">
        <v>95</v>
      </c>
      <c r="D456" s="112" t="s">
        <v>96</v>
      </c>
      <c r="E456" s="112" t="s">
        <v>59</v>
      </c>
      <c r="F456" s="113">
        <v>1005505</v>
      </c>
      <c r="G456" s="114">
        <v>680000</v>
      </c>
      <c r="H456" s="112" t="s">
        <v>65</v>
      </c>
      <c r="I456" s="112" t="s">
        <v>60</v>
      </c>
      <c r="J456" s="115">
        <v>45363</v>
      </c>
    </row>
    <row r="457" spans="1:10" ht="14.4">
      <c r="A457" s="112" t="s">
        <v>93</v>
      </c>
      <c r="B457" s="112" t="s">
        <v>94</v>
      </c>
      <c r="C457" s="112" t="s">
        <v>102</v>
      </c>
      <c r="D457" s="112" t="s">
        <v>103</v>
      </c>
      <c r="E457" s="112" t="s">
        <v>59</v>
      </c>
      <c r="F457" s="113">
        <v>1005709</v>
      </c>
      <c r="G457" s="114">
        <v>1708100</v>
      </c>
      <c r="H457" s="112" t="s">
        <v>65</v>
      </c>
      <c r="I457" s="112" t="s">
        <v>60</v>
      </c>
      <c r="J457" s="115">
        <v>45369</v>
      </c>
    </row>
    <row r="458" spans="1:10" ht="14.4">
      <c r="A458" s="112" t="s">
        <v>93</v>
      </c>
      <c r="B458" s="112" t="s">
        <v>94</v>
      </c>
      <c r="C458" s="112" t="s">
        <v>66</v>
      </c>
      <c r="D458" s="112" t="s">
        <v>105</v>
      </c>
      <c r="E458" s="112" t="s">
        <v>59</v>
      </c>
      <c r="F458" s="113">
        <v>1004744</v>
      </c>
      <c r="G458" s="114">
        <v>439000</v>
      </c>
      <c r="H458" s="112" t="s">
        <v>65</v>
      </c>
      <c r="I458" s="112" t="s">
        <v>60</v>
      </c>
      <c r="J458" s="115">
        <v>45336</v>
      </c>
    </row>
    <row r="459" spans="1:10" ht="14.4">
      <c r="A459" s="112" t="s">
        <v>93</v>
      </c>
      <c r="B459" s="112" t="s">
        <v>94</v>
      </c>
      <c r="C459" s="112" t="s">
        <v>95</v>
      </c>
      <c r="D459" s="112" t="s">
        <v>96</v>
      </c>
      <c r="E459" s="112" t="s">
        <v>59</v>
      </c>
      <c r="F459" s="113">
        <v>1004730</v>
      </c>
      <c r="G459" s="114">
        <v>818000</v>
      </c>
      <c r="H459" s="112" t="s">
        <v>65</v>
      </c>
      <c r="I459" s="112" t="s">
        <v>60</v>
      </c>
      <c r="J459" s="115">
        <v>45336</v>
      </c>
    </row>
    <row r="460" spans="1:10" ht="14.4">
      <c r="A460" s="112" t="s">
        <v>93</v>
      </c>
      <c r="B460" s="112" t="s">
        <v>94</v>
      </c>
      <c r="C460" s="112" t="s">
        <v>95</v>
      </c>
      <c r="D460" s="112" t="s">
        <v>96</v>
      </c>
      <c r="E460" s="112" t="s">
        <v>59</v>
      </c>
      <c r="F460" s="113">
        <v>1003781</v>
      </c>
      <c r="G460" s="114">
        <v>380000</v>
      </c>
      <c r="H460" s="112" t="s">
        <v>65</v>
      </c>
      <c r="I460" s="112" t="s">
        <v>60</v>
      </c>
      <c r="J460" s="115">
        <v>45300</v>
      </c>
    </row>
    <row r="461" spans="1:10" ht="14.4">
      <c r="A461" s="112" t="s">
        <v>93</v>
      </c>
      <c r="B461" s="112" t="s">
        <v>94</v>
      </c>
      <c r="C461" s="112" t="s">
        <v>95</v>
      </c>
      <c r="D461" s="112" t="s">
        <v>96</v>
      </c>
      <c r="E461" s="112" t="s">
        <v>59</v>
      </c>
      <c r="F461" s="113">
        <v>1004668</v>
      </c>
      <c r="G461" s="114">
        <v>565000</v>
      </c>
      <c r="H461" s="112" t="s">
        <v>65</v>
      </c>
      <c r="I461" s="112" t="s">
        <v>60</v>
      </c>
      <c r="J461" s="115">
        <v>45334</v>
      </c>
    </row>
    <row r="462" spans="1:10" ht="14.4">
      <c r="A462" s="112" t="s">
        <v>93</v>
      </c>
      <c r="B462" s="112" t="s">
        <v>94</v>
      </c>
      <c r="C462" s="112" t="s">
        <v>95</v>
      </c>
      <c r="D462" s="112" t="s">
        <v>96</v>
      </c>
      <c r="E462" s="112" t="s">
        <v>73</v>
      </c>
      <c r="F462" s="113">
        <v>1004665</v>
      </c>
      <c r="G462" s="114">
        <v>262500</v>
      </c>
      <c r="H462" s="112" t="s">
        <v>65</v>
      </c>
      <c r="I462" s="112" t="s">
        <v>60</v>
      </c>
      <c r="J462" s="115">
        <v>45334</v>
      </c>
    </row>
    <row r="463" spans="1:10" ht="14.4">
      <c r="A463" s="112" t="s">
        <v>93</v>
      </c>
      <c r="B463" s="112" t="s">
        <v>94</v>
      </c>
      <c r="C463" s="112" t="s">
        <v>95</v>
      </c>
      <c r="D463" s="112" t="s">
        <v>96</v>
      </c>
      <c r="E463" s="112" t="s">
        <v>72</v>
      </c>
      <c r="F463" s="113">
        <v>1004361</v>
      </c>
      <c r="G463" s="114">
        <v>411975.24</v>
      </c>
      <c r="H463" s="112" t="s">
        <v>60</v>
      </c>
      <c r="I463" s="112" t="s">
        <v>60</v>
      </c>
      <c r="J463" s="115">
        <v>45321</v>
      </c>
    </row>
    <row r="464" spans="1:10" ht="14.4">
      <c r="A464" s="112" t="s">
        <v>93</v>
      </c>
      <c r="B464" s="112" t="s">
        <v>94</v>
      </c>
      <c r="C464" s="112" t="s">
        <v>97</v>
      </c>
      <c r="D464" s="112" t="s">
        <v>98</v>
      </c>
      <c r="E464" s="112" t="s">
        <v>72</v>
      </c>
      <c r="F464" s="113">
        <v>1004333</v>
      </c>
      <c r="G464" s="114">
        <v>412990</v>
      </c>
      <c r="H464" s="112" t="s">
        <v>60</v>
      </c>
      <c r="I464" s="112" t="s">
        <v>60</v>
      </c>
      <c r="J464" s="115">
        <v>45320</v>
      </c>
    </row>
    <row r="465" spans="1:10" ht="14.4">
      <c r="A465" s="112" t="s">
        <v>93</v>
      </c>
      <c r="B465" s="112" t="s">
        <v>94</v>
      </c>
      <c r="C465" s="112" t="s">
        <v>95</v>
      </c>
      <c r="D465" s="112" t="s">
        <v>96</v>
      </c>
      <c r="E465" s="112" t="s">
        <v>59</v>
      </c>
      <c r="F465" s="113">
        <v>1004324</v>
      </c>
      <c r="G465" s="114">
        <v>510000</v>
      </c>
      <c r="H465" s="112" t="s">
        <v>65</v>
      </c>
      <c r="I465" s="112" t="s">
        <v>60</v>
      </c>
      <c r="J465" s="115">
        <v>45320</v>
      </c>
    </row>
    <row r="466" spans="1:10" ht="14.4">
      <c r="A466" s="112" t="s">
        <v>93</v>
      </c>
      <c r="B466" s="112" t="s">
        <v>94</v>
      </c>
      <c r="C466" s="112" t="s">
        <v>95</v>
      </c>
      <c r="D466" s="112" t="s">
        <v>96</v>
      </c>
      <c r="E466" s="112" t="s">
        <v>72</v>
      </c>
      <c r="F466" s="113">
        <v>1005536</v>
      </c>
      <c r="G466" s="114">
        <v>427000</v>
      </c>
      <c r="H466" s="112" t="s">
        <v>60</v>
      </c>
      <c r="I466" s="112" t="s">
        <v>60</v>
      </c>
      <c r="J466" s="115">
        <v>45364</v>
      </c>
    </row>
    <row r="467" spans="1:10" ht="14.4">
      <c r="A467" s="112" t="s">
        <v>93</v>
      </c>
      <c r="B467" s="112" t="s">
        <v>94</v>
      </c>
      <c r="C467" s="112" t="s">
        <v>95</v>
      </c>
      <c r="D467" s="112" t="s">
        <v>96</v>
      </c>
      <c r="E467" s="112" t="s">
        <v>76</v>
      </c>
      <c r="F467" s="113">
        <v>1007272</v>
      </c>
      <c r="G467" s="114">
        <v>160000</v>
      </c>
      <c r="H467" s="112" t="s">
        <v>65</v>
      </c>
      <c r="I467" s="112" t="s">
        <v>60</v>
      </c>
      <c r="J467" s="115">
        <v>45412</v>
      </c>
    </row>
    <row r="468" spans="1:10" ht="14.4">
      <c r="A468" s="112" t="s">
        <v>93</v>
      </c>
      <c r="B468" s="112" t="s">
        <v>94</v>
      </c>
      <c r="C468" s="112" t="s">
        <v>95</v>
      </c>
      <c r="D468" s="112" t="s">
        <v>96</v>
      </c>
      <c r="E468" s="112" t="s">
        <v>59</v>
      </c>
      <c r="F468" s="113">
        <v>1007682</v>
      </c>
      <c r="G468" s="114">
        <v>844958</v>
      </c>
      <c r="H468" s="112" t="s">
        <v>60</v>
      </c>
      <c r="I468" s="112" t="s">
        <v>60</v>
      </c>
      <c r="J468" s="115">
        <v>45426</v>
      </c>
    </row>
    <row r="469" spans="1:10" ht="14.4">
      <c r="A469" s="112" t="s">
        <v>93</v>
      </c>
      <c r="B469" s="112" t="s">
        <v>94</v>
      </c>
      <c r="C469" s="112" t="s">
        <v>102</v>
      </c>
      <c r="D469" s="112" t="s">
        <v>103</v>
      </c>
      <c r="E469" s="112" t="s">
        <v>59</v>
      </c>
      <c r="F469" s="113">
        <v>1007670</v>
      </c>
      <c r="G469" s="114">
        <v>989000</v>
      </c>
      <c r="H469" s="112" t="s">
        <v>65</v>
      </c>
      <c r="I469" s="112" t="s">
        <v>60</v>
      </c>
      <c r="J469" s="115">
        <v>45426</v>
      </c>
    </row>
    <row r="470" spans="1:10" ht="14.4">
      <c r="A470" s="112" t="s">
        <v>93</v>
      </c>
      <c r="B470" s="112" t="s">
        <v>94</v>
      </c>
      <c r="C470" s="112" t="s">
        <v>102</v>
      </c>
      <c r="D470" s="112" t="s">
        <v>103</v>
      </c>
      <c r="E470" s="112" t="s">
        <v>73</v>
      </c>
      <c r="F470" s="113">
        <v>1005408</v>
      </c>
      <c r="G470" s="114">
        <v>795000</v>
      </c>
      <c r="H470" s="112" t="s">
        <v>65</v>
      </c>
      <c r="I470" s="112" t="s">
        <v>60</v>
      </c>
      <c r="J470" s="115">
        <v>45359</v>
      </c>
    </row>
    <row r="471" spans="1:10" ht="14.4">
      <c r="A471" s="112" t="s">
        <v>93</v>
      </c>
      <c r="B471" s="112" t="s">
        <v>94</v>
      </c>
      <c r="C471" s="112" t="s">
        <v>97</v>
      </c>
      <c r="D471" s="112" t="s">
        <v>101</v>
      </c>
      <c r="E471" s="112" t="s">
        <v>59</v>
      </c>
      <c r="F471" s="113">
        <v>1005488</v>
      </c>
      <c r="G471" s="114">
        <v>575000</v>
      </c>
      <c r="H471" s="112" t="s">
        <v>65</v>
      </c>
      <c r="I471" s="112" t="s">
        <v>60</v>
      </c>
      <c r="J471" s="115">
        <v>45363</v>
      </c>
    </row>
    <row r="472" spans="1:10" ht="14.4">
      <c r="A472" s="112" t="s">
        <v>93</v>
      </c>
      <c r="B472" s="112" t="s">
        <v>94</v>
      </c>
      <c r="C472" s="112" t="s">
        <v>97</v>
      </c>
      <c r="D472" s="112" t="s">
        <v>98</v>
      </c>
      <c r="E472" s="112" t="s">
        <v>72</v>
      </c>
      <c r="F472" s="113">
        <v>1007326</v>
      </c>
      <c r="G472" s="114">
        <v>440000</v>
      </c>
      <c r="H472" s="112" t="s">
        <v>60</v>
      </c>
      <c r="I472" s="112" t="s">
        <v>60</v>
      </c>
      <c r="J472" s="115">
        <v>45414</v>
      </c>
    </row>
    <row r="473" spans="1:10" ht="14.4">
      <c r="A473" s="112" t="s">
        <v>93</v>
      </c>
      <c r="B473" s="112" t="s">
        <v>94</v>
      </c>
      <c r="C473" s="112" t="s">
        <v>97</v>
      </c>
      <c r="D473" s="112" t="s">
        <v>98</v>
      </c>
      <c r="E473" s="112" t="s">
        <v>72</v>
      </c>
      <c r="F473" s="113">
        <v>1007321</v>
      </c>
      <c r="G473" s="114">
        <v>475000</v>
      </c>
      <c r="H473" s="112" t="s">
        <v>60</v>
      </c>
      <c r="I473" s="112" t="s">
        <v>60</v>
      </c>
      <c r="J473" s="115">
        <v>45414</v>
      </c>
    </row>
    <row r="474" spans="1:10" ht="14.4">
      <c r="A474" s="112" t="s">
        <v>93</v>
      </c>
      <c r="B474" s="112" t="s">
        <v>94</v>
      </c>
      <c r="C474" s="112" t="s">
        <v>95</v>
      </c>
      <c r="D474" s="112" t="s">
        <v>96</v>
      </c>
      <c r="E474" s="112" t="s">
        <v>59</v>
      </c>
      <c r="F474" s="113">
        <v>1005500</v>
      </c>
      <c r="G474" s="114">
        <v>490000</v>
      </c>
      <c r="H474" s="112" t="s">
        <v>65</v>
      </c>
      <c r="I474" s="112" t="s">
        <v>60</v>
      </c>
      <c r="J474" s="115">
        <v>45363</v>
      </c>
    </row>
    <row r="475" spans="1:10" ht="14.4">
      <c r="A475" s="112" t="s">
        <v>93</v>
      </c>
      <c r="B475" s="112" t="s">
        <v>94</v>
      </c>
      <c r="C475" s="112" t="s">
        <v>102</v>
      </c>
      <c r="D475" s="112" t="s">
        <v>103</v>
      </c>
      <c r="E475" s="112" t="s">
        <v>59</v>
      </c>
      <c r="F475" s="113">
        <v>1012202</v>
      </c>
      <c r="G475" s="114">
        <v>1325000</v>
      </c>
      <c r="H475" s="112" t="s">
        <v>65</v>
      </c>
      <c r="I475" s="112" t="s">
        <v>60</v>
      </c>
      <c r="J475" s="115">
        <v>45548</v>
      </c>
    </row>
    <row r="476" spans="1:10" ht="14.4">
      <c r="A476" s="112" t="s">
        <v>93</v>
      </c>
      <c r="B476" s="112" t="s">
        <v>94</v>
      </c>
      <c r="C476" s="112" t="s">
        <v>95</v>
      </c>
      <c r="D476" s="112" t="s">
        <v>96</v>
      </c>
      <c r="E476" s="112" t="s">
        <v>59</v>
      </c>
      <c r="F476" s="113">
        <v>1007554</v>
      </c>
      <c r="G476" s="114">
        <v>600000</v>
      </c>
      <c r="H476" s="112" t="s">
        <v>65</v>
      </c>
      <c r="I476" s="112" t="s">
        <v>60</v>
      </c>
      <c r="J476" s="115">
        <v>45422</v>
      </c>
    </row>
    <row r="477" spans="1:10" ht="14.4">
      <c r="A477" s="112" t="s">
        <v>93</v>
      </c>
      <c r="B477" s="112" t="s">
        <v>94</v>
      </c>
      <c r="C477" s="112" t="s">
        <v>95</v>
      </c>
      <c r="D477" s="112" t="s">
        <v>96</v>
      </c>
      <c r="E477" s="112" t="s">
        <v>72</v>
      </c>
      <c r="F477" s="113">
        <v>1007352</v>
      </c>
      <c r="G477" s="114">
        <v>398000</v>
      </c>
      <c r="H477" s="112" t="s">
        <v>60</v>
      </c>
      <c r="I477" s="112" t="s">
        <v>60</v>
      </c>
      <c r="J477" s="115">
        <v>45415</v>
      </c>
    </row>
    <row r="478" spans="1:10" ht="14.4">
      <c r="A478" s="112" t="s">
        <v>93</v>
      </c>
      <c r="B478" s="112" t="s">
        <v>94</v>
      </c>
      <c r="C478" s="112" t="s">
        <v>95</v>
      </c>
      <c r="D478" s="112" t="s">
        <v>96</v>
      </c>
      <c r="E478" s="112" t="s">
        <v>59</v>
      </c>
      <c r="F478" s="113">
        <v>1007555</v>
      </c>
      <c r="G478" s="114">
        <v>535000</v>
      </c>
      <c r="H478" s="112" t="s">
        <v>65</v>
      </c>
      <c r="I478" s="112" t="s">
        <v>60</v>
      </c>
      <c r="J478" s="115">
        <v>45422</v>
      </c>
    </row>
    <row r="479" spans="1:10" ht="14.4">
      <c r="A479" s="112" t="s">
        <v>93</v>
      </c>
      <c r="B479" s="112" t="s">
        <v>94</v>
      </c>
      <c r="C479" s="112" t="s">
        <v>95</v>
      </c>
      <c r="D479" s="112" t="s">
        <v>96</v>
      </c>
      <c r="E479" s="112" t="s">
        <v>76</v>
      </c>
      <c r="F479" s="113">
        <v>1007027</v>
      </c>
      <c r="G479" s="114">
        <v>160000</v>
      </c>
      <c r="H479" s="112" t="s">
        <v>65</v>
      </c>
      <c r="I479" s="112" t="s">
        <v>60</v>
      </c>
      <c r="J479" s="115">
        <v>45406</v>
      </c>
    </row>
    <row r="480" spans="1:10" ht="14.4">
      <c r="A480" s="112" t="s">
        <v>93</v>
      </c>
      <c r="B480" s="112" t="s">
        <v>94</v>
      </c>
      <c r="C480" s="112" t="s">
        <v>102</v>
      </c>
      <c r="D480" s="112" t="s">
        <v>103</v>
      </c>
      <c r="E480" s="112" t="s">
        <v>59</v>
      </c>
      <c r="F480" s="113">
        <v>1004770</v>
      </c>
      <c r="G480" s="114">
        <v>1290000</v>
      </c>
      <c r="H480" s="112" t="s">
        <v>65</v>
      </c>
      <c r="I480" s="112" t="s">
        <v>60</v>
      </c>
      <c r="J480" s="115">
        <v>45337</v>
      </c>
    </row>
    <row r="481" spans="1:10" ht="14.4">
      <c r="A481" s="112" t="s">
        <v>93</v>
      </c>
      <c r="B481" s="112" t="s">
        <v>94</v>
      </c>
      <c r="C481" s="112" t="s">
        <v>102</v>
      </c>
      <c r="D481" s="112" t="s">
        <v>103</v>
      </c>
      <c r="E481" s="112" t="s">
        <v>72</v>
      </c>
      <c r="F481" s="113">
        <v>1004778</v>
      </c>
      <c r="G481" s="114">
        <v>540000</v>
      </c>
      <c r="H481" s="112" t="s">
        <v>65</v>
      </c>
      <c r="I481" s="112" t="s">
        <v>60</v>
      </c>
      <c r="J481" s="115">
        <v>45337</v>
      </c>
    </row>
    <row r="482" spans="1:10" ht="14.4">
      <c r="A482" s="112" t="s">
        <v>93</v>
      </c>
      <c r="B482" s="112" t="s">
        <v>94</v>
      </c>
      <c r="C482" s="112" t="s">
        <v>97</v>
      </c>
      <c r="D482" s="112" t="s">
        <v>104</v>
      </c>
      <c r="E482" s="112" t="s">
        <v>59</v>
      </c>
      <c r="F482" s="113">
        <v>1006979</v>
      </c>
      <c r="G482" s="114">
        <v>575000</v>
      </c>
      <c r="H482" s="112" t="s">
        <v>65</v>
      </c>
      <c r="I482" s="112" t="s">
        <v>60</v>
      </c>
      <c r="J482" s="115">
        <v>45405</v>
      </c>
    </row>
    <row r="483" spans="1:10" ht="14.4">
      <c r="A483" s="112" t="s">
        <v>93</v>
      </c>
      <c r="B483" s="112" t="s">
        <v>94</v>
      </c>
      <c r="C483" s="112" t="s">
        <v>97</v>
      </c>
      <c r="D483" s="112" t="s">
        <v>98</v>
      </c>
      <c r="E483" s="112" t="s">
        <v>72</v>
      </c>
      <c r="F483" s="113">
        <v>1007239</v>
      </c>
      <c r="G483" s="114">
        <v>439990</v>
      </c>
      <c r="H483" s="112" t="s">
        <v>60</v>
      </c>
      <c r="I483" s="112" t="s">
        <v>60</v>
      </c>
      <c r="J483" s="115">
        <v>45412</v>
      </c>
    </row>
    <row r="484" spans="1:10" ht="14.4">
      <c r="A484" s="112" t="s">
        <v>93</v>
      </c>
      <c r="B484" s="112" t="s">
        <v>94</v>
      </c>
      <c r="C484" s="112" t="s">
        <v>95</v>
      </c>
      <c r="D484" s="112" t="s">
        <v>96</v>
      </c>
      <c r="E484" s="112" t="s">
        <v>59</v>
      </c>
      <c r="F484" s="113">
        <v>1007227</v>
      </c>
      <c r="G484" s="114">
        <v>900000</v>
      </c>
      <c r="H484" s="112" t="s">
        <v>60</v>
      </c>
      <c r="I484" s="112" t="s">
        <v>60</v>
      </c>
      <c r="J484" s="115">
        <v>45412</v>
      </c>
    </row>
    <row r="485" spans="1:10" ht="14.4">
      <c r="A485" s="112" t="s">
        <v>93</v>
      </c>
      <c r="B485" s="112" t="s">
        <v>94</v>
      </c>
      <c r="C485" s="112" t="s">
        <v>95</v>
      </c>
      <c r="D485" s="112" t="s">
        <v>96</v>
      </c>
      <c r="E485" s="112" t="s">
        <v>59</v>
      </c>
      <c r="F485" s="113">
        <v>1007225</v>
      </c>
      <c r="G485" s="114">
        <v>1370000</v>
      </c>
      <c r="H485" s="112" t="s">
        <v>65</v>
      </c>
      <c r="I485" s="112" t="s">
        <v>60</v>
      </c>
      <c r="J485" s="115">
        <v>45412</v>
      </c>
    </row>
    <row r="486" spans="1:10" ht="14.4">
      <c r="A486" s="112" t="s">
        <v>93</v>
      </c>
      <c r="B486" s="112" t="s">
        <v>94</v>
      </c>
      <c r="C486" s="112" t="s">
        <v>95</v>
      </c>
      <c r="D486" s="112" t="s">
        <v>96</v>
      </c>
      <c r="E486" s="112" t="s">
        <v>73</v>
      </c>
      <c r="F486" s="113">
        <v>1007286</v>
      </c>
      <c r="G486" s="114">
        <v>950000</v>
      </c>
      <c r="H486" s="112" t="s">
        <v>65</v>
      </c>
      <c r="I486" s="112" t="s">
        <v>60</v>
      </c>
      <c r="J486" s="115">
        <v>45413</v>
      </c>
    </row>
    <row r="487" spans="1:10" ht="14.4">
      <c r="A487" s="112" t="s">
        <v>93</v>
      </c>
      <c r="B487" s="112" t="s">
        <v>94</v>
      </c>
      <c r="C487" s="112" t="s">
        <v>66</v>
      </c>
      <c r="D487" s="112" t="s">
        <v>105</v>
      </c>
      <c r="E487" s="112" t="s">
        <v>59</v>
      </c>
      <c r="F487" s="113">
        <v>1006610</v>
      </c>
      <c r="G487" s="114">
        <v>537500</v>
      </c>
      <c r="H487" s="112" t="s">
        <v>65</v>
      </c>
      <c r="I487" s="112" t="s">
        <v>60</v>
      </c>
      <c r="J487" s="115">
        <v>45394</v>
      </c>
    </row>
    <row r="488" spans="1:10" ht="14.4">
      <c r="A488" s="112" t="s">
        <v>93</v>
      </c>
      <c r="B488" s="112" t="s">
        <v>94</v>
      </c>
      <c r="C488" s="112" t="s">
        <v>97</v>
      </c>
      <c r="D488" s="112" t="s">
        <v>101</v>
      </c>
      <c r="E488" s="112" t="s">
        <v>59</v>
      </c>
      <c r="F488" s="113">
        <v>1012357</v>
      </c>
      <c r="G488" s="114">
        <v>539000</v>
      </c>
      <c r="H488" s="112" t="s">
        <v>65</v>
      </c>
      <c r="I488" s="112" t="s">
        <v>60</v>
      </c>
      <c r="J488" s="115">
        <v>45552</v>
      </c>
    </row>
    <row r="489" spans="1:10" ht="14.4">
      <c r="A489" s="112" t="s">
        <v>93</v>
      </c>
      <c r="B489" s="112" t="s">
        <v>94</v>
      </c>
      <c r="C489" s="112" t="s">
        <v>95</v>
      </c>
      <c r="D489" s="112" t="s">
        <v>96</v>
      </c>
      <c r="E489" s="112" t="s">
        <v>72</v>
      </c>
      <c r="F489" s="113">
        <v>1006580</v>
      </c>
      <c r="G489" s="114">
        <v>401000</v>
      </c>
      <c r="H489" s="112" t="s">
        <v>60</v>
      </c>
      <c r="I489" s="112" t="s">
        <v>60</v>
      </c>
      <c r="J489" s="115">
        <v>45393</v>
      </c>
    </row>
    <row r="490" spans="1:10" ht="14.4">
      <c r="A490" s="112" t="s">
        <v>93</v>
      </c>
      <c r="B490" s="112" t="s">
        <v>94</v>
      </c>
      <c r="C490" s="112" t="s">
        <v>95</v>
      </c>
      <c r="D490" s="112" t="s">
        <v>96</v>
      </c>
      <c r="E490" s="112" t="s">
        <v>59</v>
      </c>
      <c r="F490" s="113">
        <v>1012137</v>
      </c>
      <c r="G490" s="114">
        <v>710000</v>
      </c>
      <c r="H490" s="112" t="s">
        <v>65</v>
      </c>
      <c r="I490" s="112" t="s">
        <v>60</v>
      </c>
      <c r="J490" s="115">
        <v>45548</v>
      </c>
    </row>
    <row r="491" spans="1:10" ht="14.4">
      <c r="A491" s="112" t="s">
        <v>93</v>
      </c>
      <c r="B491" s="112" t="s">
        <v>94</v>
      </c>
      <c r="C491" s="112" t="s">
        <v>95</v>
      </c>
      <c r="D491" s="112" t="s">
        <v>96</v>
      </c>
      <c r="E491" s="112" t="s">
        <v>59</v>
      </c>
      <c r="F491" s="113">
        <v>1012135</v>
      </c>
      <c r="G491" s="114">
        <v>1715000</v>
      </c>
      <c r="H491" s="112" t="s">
        <v>65</v>
      </c>
      <c r="I491" s="112" t="s">
        <v>60</v>
      </c>
      <c r="J491" s="115">
        <v>45548</v>
      </c>
    </row>
    <row r="492" spans="1:10" ht="14.4">
      <c r="A492" s="112" t="s">
        <v>93</v>
      </c>
      <c r="B492" s="112" t="s">
        <v>94</v>
      </c>
      <c r="C492" s="112" t="s">
        <v>95</v>
      </c>
      <c r="D492" s="112" t="s">
        <v>96</v>
      </c>
      <c r="E492" s="112" t="s">
        <v>59</v>
      </c>
      <c r="F492" s="113">
        <v>1012122</v>
      </c>
      <c r="G492" s="114">
        <v>428000</v>
      </c>
      <c r="H492" s="112" t="s">
        <v>60</v>
      </c>
      <c r="I492" s="112" t="s">
        <v>60</v>
      </c>
      <c r="J492" s="115">
        <v>45547</v>
      </c>
    </row>
    <row r="493" spans="1:10" ht="14.4">
      <c r="A493" s="112" t="s">
        <v>93</v>
      </c>
      <c r="B493" s="112" t="s">
        <v>94</v>
      </c>
      <c r="C493" s="112" t="s">
        <v>97</v>
      </c>
      <c r="D493" s="112" t="s">
        <v>98</v>
      </c>
      <c r="E493" s="112" t="s">
        <v>72</v>
      </c>
      <c r="F493" s="113">
        <v>1012114</v>
      </c>
      <c r="G493" s="114">
        <v>406530</v>
      </c>
      <c r="H493" s="112" t="s">
        <v>60</v>
      </c>
      <c r="I493" s="112" t="s">
        <v>60</v>
      </c>
      <c r="J493" s="115">
        <v>45547</v>
      </c>
    </row>
    <row r="494" spans="1:10" ht="14.4">
      <c r="A494" s="112" t="s">
        <v>93</v>
      </c>
      <c r="B494" s="112" t="s">
        <v>94</v>
      </c>
      <c r="C494" s="112" t="s">
        <v>95</v>
      </c>
      <c r="D494" s="112" t="s">
        <v>96</v>
      </c>
      <c r="E494" s="112" t="s">
        <v>59</v>
      </c>
      <c r="F494" s="113">
        <v>1012109</v>
      </c>
      <c r="G494" s="114">
        <v>745450</v>
      </c>
      <c r="H494" s="112" t="s">
        <v>60</v>
      </c>
      <c r="I494" s="112" t="s">
        <v>60</v>
      </c>
      <c r="J494" s="115">
        <v>45547</v>
      </c>
    </row>
    <row r="495" spans="1:10" ht="14.4">
      <c r="A495" s="112" t="s">
        <v>93</v>
      </c>
      <c r="B495" s="112" t="s">
        <v>94</v>
      </c>
      <c r="C495" s="112" t="s">
        <v>95</v>
      </c>
      <c r="D495" s="112" t="s">
        <v>96</v>
      </c>
      <c r="E495" s="112" t="s">
        <v>59</v>
      </c>
      <c r="F495" s="113">
        <v>1006583</v>
      </c>
      <c r="G495" s="114">
        <v>695000</v>
      </c>
      <c r="H495" s="112" t="s">
        <v>60</v>
      </c>
      <c r="I495" s="112" t="s">
        <v>60</v>
      </c>
      <c r="J495" s="115">
        <v>45393</v>
      </c>
    </row>
    <row r="496" spans="1:10" ht="14.4">
      <c r="A496" s="112" t="s">
        <v>93</v>
      </c>
      <c r="B496" s="112" t="s">
        <v>94</v>
      </c>
      <c r="C496" s="112" t="s">
        <v>97</v>
      </c>
      <c r="D496" s="112" t="s">
        <v>101</v>
      </c>
      <c r="E496" s="112" t="s">
        <v>73</v>
      </c>
      <c r="F496" s="113">
        <v>1006632</v>
      </c>
      <c r="G496" s="114">
        <v>15000</v>
      </c>
      <c r="H496" s="112" t="s">
        <v>65</v>
      </c>
      <c r="I496" s="112" t="s">
        <v>60</v>
      </c>
      <c r="J496" s="115">
        <v>45394</v>
      </c>
    </row>
    <row r="497" spans="1:10" ht="14.4">
      <c r="A497" s="112" t="s">
        <v>93</v>
      </c>
      <c r="B497" s="112" t="s">
        <v>94</v>
      </c>
      <c r="C497" s="112" t="s">
        <v>95</v>
      </c>
      <c r="D497" s="112" t="s">
        <v>96</v>
      </c>
      <c r="E497" s="112" t="s">
        <v>59</v>
      </c>
      <c r="F497" s="113">
        <v>1012013</v>
      </c>
      <c r="G497" s="114">
        <v>700000</v>
      </c>
      <c r="H497" s="112" t="s">
        <v>65</v>
      </c>
      <c r="I497" s="112" t="s">
        <v>60</v>
      </c>
      <c r="J497" s="115">
        <v>45545</v>
      </c>
    </row>
    <row r="498" spans="1:10" ht="14.4">
      <c r="A498" s="112" t="s">
        <v>93</v>
      </c>
      <c r="B498" s="112" t="s">
        <v>94</v>
      </c>
      <c r="C498" s="112" t="s">
        <v>102</v>
      </c>
      <c r="D498" s="112" t="s">
        <v>103</v>
      </c>
      <c r="E498" s="112" t="s">
        <v>59</v>
      </c>
      <c r="F498" s="113">
        <v>1007710</v>
      </c>
      <c r="G498" s="114">
        <v>2250000</v>
      </c>
      <c r="H498" s="112" t="s">
        <v>65</v>
      </c>
      <c r="I498" s="112" t="s">
        <v>60</v>
      </c>
      <c r="J498" s="115">
        <v>45426</v>
      </c>
    </row>
    <row r="499" spans="1:10" ht="14.4">
      <c r="A499" s="112" t="s">
        <v>93</v>
      </c>
      <c r="B499" s="112" t="s">
        <v>94</v>
      </c>
      <c r="C499" s="112" t="s">
        <v>95</v>
      </c>
      <c r="D499" s="112" t="s">
        <v>96</v>
      </c>
      <c r="E499" s="112" t="s">
        <v>59</v>
      </c>
      <c r="F499" s="113">
        <v>1006846</v>
      </c>
      <c r="G499" s="114">
        <v>878289.5</v>
      </c>
      <c r="H499" s="112" t="s">
        <v>60</v>
      </c>
      <c r="I499" s="112" t="s">
        <v>60</v>
      </c>
      <c r="J499" s="115">
        <v>45401</v>
      </c>
    </row>
    <row r="500" spans="1:10" ht="14.4">
      <c r="A500" s="112" t="s">
        <v>93</v>
      </c>
      <c r="B500" s="112" t="s">
        <v>94</v>
      </c>
      <c r="C500" s="112" t="s">
        <v>95</v>
      </c>
      <c r="D500" s="112" t="s">
        <v>96</v>
      </c>
      <c r="E500" s="112" t="s">
        <v>59</v>
      </c>
      <c r="F500" s="113">
        <v>1003600</v>
      </c>
      <c r="G500" s="114">
        <v>400000</v>
      </c>
      <c r="H500" s="112" t="s">
        <v>65</v>
      </c>
      <c r="I500" s="112" t="s">
        <v>60</v>
      </c>
      <c r="J500" s="115">
        <v>45294</v>
      </c>
    </row>
    <row r="501" spans="1:10" ht="14.4">
      <c r="A501" s="112" t="s">
        <v>93</v>
      </c>
      <c r="B501" s="112" t="s">
        <v>94</v>
      </c>
      <c r="C501" s="112" t="s">
        <v>95</v>
      </c>
      <c r="D501" s="112" t="s">
        <v>96</v>
      </c>
      <c r="E501" s="112" t="s">
        <v>72</v>
      </c>
      <c r="F501" s="113">
        <v>1007456</v>
      </c>
      <c r="G501" s="114">
        <v>424000</v>
      </c>
      <c r="H501" s="112" t="s">
        <v>60</v>
      </c>
      <c r="I501" s="112" t="s">
        <v>60</v>
      </c>
      <c r="J501" s="115">
        <v>45419</v>
      </c>
    </row>
    <row r="502" spans="1:10" ht="14.4">
      <c r="A502" s="112" t="s">
        <v>93</v>
      </c>
      <c r="B502" s="112" t="s">
        <v>94</v>
      </c>
      <c r="C502" s="112" t="s">
        <v>102</v>
      </c>
      <c r="D502" s="112" t="s">
        <v>103</v>
      </c>
      <c r="E502" s="112" t="s">
        <v>59</v>
      </c>
      <c r="F502" s="113">
        <v>1004022</v>
      </c>
      <c r="G502" s="114">
        <v>2750000</v>
      </c>
      <c r="H502" s="112" t="s">
        <v>65</v>
      </c>
      <c r="I502" s="112" t="s">
        <v>60</v>
      </c>
      <c r="J502" s="115">
        <v>45310</v>
      </c>
    </row>
    <row r="503" spans="1:10" ht="14.4">
      <c r="A503" s="112" t="s">
        <v>93</v>
      </c>
      <c r="B503" s="112" t="s">
        <v>94</v>
      </c>
      <c r="C503" s="112" t="s">
        <v>95</v>
      </c>
      <c r="D503" s="112" t="s">
        <v>96</v>
      </c>
      <c r="E503" s="112" t="s">
        <v>73</v>
      </c>
      <c r="F503" s="113">
        <v>1006623</v>
      </c>
      <c r="G503" s="114">
        <v>259900</v>
      </c>
      <c r="H503" s="112" t="s">
        <v>65</v>
      </c>
      <c r="I503" s="112" t="s">
        <v>60</v>
      </c>
      <c r="J503" s="115">
        <v>45394</v>
      </c>
    </row>
    <row r="504" spans="1:10" ht="14.4">
      <c r="A504" s="112" t="s">
        <v>93</v>
      </c>
      <c r="B504" s="112" t="s">
        <v>94</v>
      </c>
      <c r="C504" s="112" t="s">
        <v>95</v>
      </c>
      <c r="D504" s="112" t="s">
        <v>96</v>
      </c>
      <c r="E504" s="112" t="s">
        <v>59</v>
      </c>
      <c r="F504" s="113">
        <v>1007363</v>
      </c>
      <c r="G504" s="114">
        <v>740000</v>
      </c>
      <c r="H504" s="112" t="s">
        <v>65</v>
      </c>
      <c r="I504" s="112" t="s">
        <v>60</v>
      </c>
      <c r="J504" s="115">
        <v>45415</v>
      </c>
    </row>
    <row r="505" spans="1:10" ht="14.4">
      <c r="A505" s="112" t="s">
        <v>93</v>
      </c>
      <c r="B505" s="112" t="s">
        <v>94</v>
      </c>
      <c r="C505" s="112" t="s">
        <v>102</v>
      </c>
      <c r="D505" s="112" t="s">
        <v>103</v>
      </c>
      <c r="E505" s="112" t="s">
        <v>59</v>
      </c>
      <c r="F505" s="113">
        <v>1006628</v>
      </c>
      <c r="G505" s="114">
        <v>715000</v>
      </c>
      <c r="H505" s="112" t="s">
        <v>65</v>
      </c>
      <c r="I505" s="112" t="s">
        <v>60</v>
      </c>
      <c r="J505" s="115">
        <v>45394</v>
      </c>
    </row>
    <row r="506" spans="1:10" ht="14.4">
      <c r="A506" s="112" t="s">
        <v>93</v>
      </c>
      <c r="B506" s="112" t="s">
        <v>94</v>
      </c>
      <c r="C506" s="112" t="s">
        <v>95</v>
      </c>
      <c r="D506" s="112" t="s">
        <v>96</v>
      </c>
      <c r="E506" s="112" t="s">
        <v>59</v>
      </c>
      <c r="F506" s="113">
        <v>1004813</v>
      </c>
      <c r="G506" s="114">
        <v>1225000</v>
      </c>
      <c r="H506" s="112" t="s">
        <v>65</v>
      </c>
      <c r="I506" s="112" t="s">
        <v>60</v>
      </c>
      <c r="J506" s="115">
        <v>45338</v>
      </c>
    </row>
    <row r="507" spans="1:10" ht="14.4">
      <c r="A507" s="112" t="s">
        <v>93</v>
      </c>
      <c r="B507" s="112" t="s">
        <v>94</v>
      </c>
      <c r="C507" s="112" t="s">
        <v>102</v>
      </c>
      <c r="D507" s="112" t="s">
        <v>103</v>
      </c>
      <c r="E507" s="112" t="s">
        <v>72</v>
      </c>
      <c r="F507" s="113">
        <v>1012021</v>
      </c>
      <c r="G507" s="114">
        <v>465000</v>
      </c>
      <c r="H507" s="112" t="s">
        <v>65</v>
      </c>
      <c r="I507" s="112" t="s">
        <v>60</v>
      </c>
      <c r="J507" s="115">
        <v>45545</v>
      </c>
    </row>
    <row r="508" spans="1:10" ht="14.4">
      <c r="A508" s="112" t="s">
        <v>93</v>
      </c>
      <c r="B508" s="112" t="s">
        <v>94</v>
      </c>
      <c r="C508" s="112" t="s">
        <v>102</v>
      </c>
      <c r="D508" s="112" t="s">
        <v>103</v>
      </c>
      <c r="E508" s="112" t="s">
        <v>59</v>
      </c>
      <c r="F508" s="113">
        <v>1004914</v>
      </c>
      <c r="G508" s="114">
        <v>744900</v>
      </c>
      <c r="H508" s="112" t="s">
        <v>65</v>
      </c>
      <c r="I508" s="112" t="s">
        <v>60</v>
      </c>
      <c r="J508" s="115">
        <v>45343</v>
      </c>
    </row>
    <row r="509" spans="1:10" ht="14.4">
      <c r="A509" s="112" t="s">
        <v>93</v>
      </c>
      <c r="B509" s="112" t="s">
        <v>94</v>
      </c>
      <c r="C509" s="112" t="s">
        <v>97</v>
      </c>
      <c r="D509" s="112" t="s">
        <v>98</v>
      </c>
      <c r="E509" s="112" t="s">
        <v>59</v>
      </c>
      <c r="F509" s="113">
        <v>1004783</v>
      </c>
      <c r="G509" s="114">
        <v>750260</v>
      </c>
      <c r="H509" s="112" t="s">
        <v>60</v>
      </c>
      <c r="I509" s="112" t="s">
        <v>60</v>
      </c>
      <c r="J509" s="115">
        <v>45337</v>
      </c>
    </row>
    <row r="510" spans="1:10" ht="14.4">
      <c r="A510" s="112" t="s">
        <v>93</v>
      </c>
      <c r="B510" s="112" t="s">
        <v>94</v>
      </c>
      <c r="C510" s="112" t="s">
        <v>97</v>
      </c>
      <c r="D510" s="112" t="s">
        <v>98</v>
      </c>
      <c r="E510" s="112" t="s">
        <v>72</v>
      </c>
      <c r="F510" s="113">
        <v>1005112</v>
      </c>
      <c r="G510" s="114">
        <v>399990</v>
      </c>
      <c r="H510" s="112" t="s">
        <v>60</v>
      </c>
      <c r="I510" s="112" t="s">
        <v>60</v>
      </c>
      <c r="J510" s="115">
        <v>45350</v>
      </c>
    </row>
    <row r="511" spans="1:10" ht="14.4">
      <c r="A511" s="112" t="s">
        <v>93</v>
      </c>
      <c r="B511" s="112" t="s">
        <v>94</v>
      </c>
      <c r="C511" s="112" t="s">
        <v>97</v>
      </c>
      <c r="D511" s="112" t="s">
        <v>98</v>
      </c>
      <c r="E511" s="112" t="s">
        <v>59</v>
      </c>
      <c r="F511" s="113">
        <v>1004986</v>
      </c>
      <c r="G511" s="114">
        <v>695000</v>
      </c>
      <c r="H511" s="112" t="s">
        <v>60</v>
      </c>
      <c r="I511" s="112" t="s">
        <v>60</v>
      </c>
      <c r="J511" s="115">
        <v>45345</v>
      </c>
    </row>
    <row r="512" spans="1:10" ht="14.4">
      <c r="A512" s="112" t="s">
        <v>93</v>
      </c>
      <c r="B512" s="112" t="s">
        <v>94</v>
      </c>
      <c r="C512" s="112" t="s">
        <v>95</v>
      </c>
      <c r="D512" s="112" t="s">
        <v>96</v>
      </c>
      <c r="E512" s="112" t="s">
        <v>72</v>
      </c>
      <c r="F512" s="113">
        <v>1004983</v>
      </c>
      <c r="G512" s="114">
        <v>447395.32</v>
      </c>
      <c r="H512" s="112" t="s">
        <v>60</v>
      </c>
      <c r="I512" s="112" t="s">
        <v>60</v>
      </c>
      <c r="J512" s="115">
        <v>45345</v>
      </c>
    </row>
    <row r="513" spans="1:10" ht="14.4">
      <c r="A513" s="112" t="s">
        <v>93</v>
      </c>
      <c r="B513" s="112" t="s">
        <v>94</v>
      </c>
      <c r="C513" s="112" t="s">
        <v>95</v>
      </c>
      <c r="D513" s="112" t="s">
        <v>96</v>
      </c>
      <c r="E513" s="112" t="s">
        <v>72</v>
      </c>
      <c r="F513" s="113">
        <v>1004981</v>
      </c>
      <c r="G513" s="114">
        <v>433470.49</v>
      </c>
      <c r="H513" s="112" t="s">
        <v>60</v>
      </c>
      <c r="I513" s="112" t="s">
        <v>60</v>
      </c>
      <c r="J513" s="115">
        <v>45345</v>
      </c>
    </row>
    <row r="514" spans="1:10" ht="14.4">
      <c r="A514" s="112" t="s">
        <v>93</v>
      </c>
      <c r="B514" s="112" t="s">
        <v>94</v>
      </c>
      <c r="C514" s="112" t="s">
        <v>95</v>
      </c>
      <c r="D514" s="112" t="s">
        <v>96</v>
      </c>
      <c r="E514" s="112" t="s">
        <v>59</v>
      </c>
      <c r="F514" s="113">
        <v>1014962</v>
      </c>
      <c r="G514" s="114">
        <v>2552000</v>
      </c>
      <c r="H514" s="112" t="s">
        <v>65</v>
      </c>
      <c r="I514" s="112" t="s">
        <v>60</v>
      </c>
      <c r="J514" s="115">
        <v>45611</v>
      </c>
    </row>
    <row r="515" spans="1:10" ht="14.4">
      <c r="A515" s="112" t="s">
        <v>93</v>
      </c>
      <c r="B515" s="112" t="s">
        <v>94</v>
      </c>
      <c r="C515" s="112" t="s">
        <v>97</v>
      </c>
      <c r="D515" s="112" t="s">
        <v>98</v>
      </c>
      <c r="E515" s="112" t="s">
        <v>59</v>
      </c>
      <c r="F515" s="113">
        <v>1004963</v>
      </c>
      <c r="G515" s="114">
        <v>856137</v>
      </c>
      <c r="H515" s="112" t="s">
        <v>60</v>
      </c>
      <c r="I515" s="112" t="s">
        <v>60</v>
      </c>
      <c r="J515" s="115">
        <v>45344</v>
      </c>
    </row>
    <row r="516" spans="1:10" ht="14.4">
      <c r="A516" s="112" t="s">
        <v>93</v>
      </c>
      <c r="B516" s="112" t="s">
        <v>94</v>
      </c>
      <c r="C516" s="112" t="s">
        <v>102</v>
      </c>
      <c r="D516" s="112" t="s">
        <v>103</v>
      </c>
      <c r="E516" s="112" t="s">
        <v>59</v>
      </c>
      <c r="F516" s="113">
        <v>1014966</v>
      </c>
      <c r="G516" s="114">
        <v>2100000</v>
      </c>
      <c r="H516" s="112" t="s">
        <v>65</v>
      </c>
      <c r="I516" s="112" t="s">
        <v>60</v>
      </c>
      <c r="J516" s="115">
        <v>45611</v>
      </c>
    </row>
    <row r="517" spans="1:10" ht="14.4">
      <c r="A517" s="112" t="s">
        <v>93</v>
      </c>
      <c r="B517" s="112" t="s">
        <v>94</v>
      </c>
      <c r="C517" s="112" t="s">
        <v>97</v>
      </c>
      <c r="D517" s="112" t="s">
        <v>98</v>
      </c>
      <c r="E517" s="112" t="s">
        <v>59</v>
      </c>
      <c r="F517" s="113">
        <v>1014944</v>
      </c>
      <c r="G517" s="114">
        <v>692935</v>
      </c>
      <c r="H517" s="112" t="s">
        <v>60</v>
      </c>
      <c r="I517" s="112" t="s">
        <v>60</v>
      </c>
      <c r="J517" s="115">
        <v>45611</v>
      </c>
    </row>
    <row r="518" spans="1:10" ht="14.4">
      <c r="A518" s="112" t="s">
        <v>93</v>
      </c>
      <c r="B518" s="112" t="s">
        <v>94</v>
      </c>
      <c r="C518" s="112" t="s">
        <v>95</v>
      </c>
      <c r="D518" s="112" t="s">
        <v>96</v>
      </c>
      <c r="E518" s="112" t="s">
        <v>59</v>
      </c>
      <c r="F518" s="113">
        <v>1004497</v>
      </c>
      <c r="G518" s="114">
        <v>450000</v>
      </c>
      <c r="H518" s="112" t="s">
        <v>65</v>
      </c>
      <c r="I518" s="112" t="s">
        <v>60</v>
      </c>
      <c r="J518" s="115">
        <v>45327</v>
      </c>
    </row>
    <row r="519" spans="1:10" ht="14.4">
      <c r="A519" s="112" t="s">
        <v>93</v>
      </c>
      <c r="B519" s="112" t="s">
        <v>94</v>
      </c>
      <c r="C519" s="112" t="s">
        <v>97</v>
      </c>
      <c r="D519" s="112" t="s">
        <v>98</v>
      </c>
      <c r="E519" s="112" t="s">
        <v>59</v>
      </c>
      <c r="F519" s="113">
        <v>1005150</v>
      </c>
      <c r="G519" s="114">
        <v>712652</v>
      </c>
      <c r="H519" s="112" t="s">
        <v>60</v>
      </c>
      <c r="I519" s="112" t="s">
        <v>60</v>
      </c>
      <c r="J519" s="115">
        <v>45351</v>
      </c>
    </row>
    <row r="520" spans="1:10" ht="14.4">
      <c r="A520" s="112" t="s">
        <v>93</v>
      </c>
      <c r="B520" s="112" t="s">
        <v>94</v>
      </c>
      <c r="C520" s="112" t="s">
        <v>97</v>
      </c>
      <c r="D520" s="112" t="s">
        <v>98</v>
      </c>
      <c r="E520" s="112" t="s">
        <v>59</v>
      </c>
      <c r="F520" s="113">
        <v>1004897</v>
      </c>
      <c r="G520" s="114">
        <v>593424</v>
      </c>
      <c r="H520" s="112" t="s">
        <v>60</v>
      </c>
      <c r="I520" s="112" t="s">
        <v>60</v>
      </c>
      <c r="J520" s="115">
        <v>45342</v>
      </c>
    </row>
    <row r="521" spans="1:10" ht="14.4">
      <c r="A521" s="112" t="s">
        <v>93</v>
      </c>
      <c r="B521" s="112" t="s">
        <v>94</v>
      </c>
      <c r="C521" s="112" t="s">
        <v>95</v>
      </c>
      <c r="D521" s="112" t="s">
        <v>96</v>
      </c>
      <c r="E521" s="112" t="s">
        <v>59</v>
      </c>
      <c r="F521" s="113">
        <v>1004887</v>
      </c>
      <c r="G521" s="114">
        <v>825000</v>
      </c>
      <c r="H521" s="112" t="s">
        <v>65</v>
      </c>
      <c r="I521" s="112" t="s">
        <v>60</v>
      </c>
      <c r="J521" s="115">
        <v>45342</v>
      </c>
    </row>
    <row r="522" spans="1:10" ht="14.4">
      <c r="A522" s="112" t="s">
        <v>93</v>
      </c>
      <c r="B522" s="112" t="s">
        <v>94</v>
      </c>
      <c r="C522" s="112" t="s">
        <v>95</v>
      </c>
      <c r="D522" s="112" t="s">
        <v>96</v>
      </c>
      <c r="E522" s="112" t="s">
        <v>59</v>
      </c>
      <c r="F522" s="113">
        <v>1004881</v>
      </c>
      <c r="G522" s="114">
        <v>629000</v>
      </c>
      <c r="H522" s="112" t="s">
        <v>60</v>
      </c>
      <c r="I522" s="112" t="s">
        <v>60</v>
      </c>
      <c r="J522" s="115">
        <v>45342</v>
      </c>
    </row>
    <row r="523" spans="1:10" ht="14.4">
      <c r="A523" s="112" t="s">
        <v>93</v>
      </c>
      <c r="B523" s="112" t="s">
        <v>94</v>
      </c>
      <c r="C523" s="112" t="s">
        <v>95</v>
      </c>
      <c r="D523" s="112" t="s">
        <v>96</v>
      </c>
      <c r="E523" s="112" t="s">
        <v>72</v>
      </c>
      <c r="F523" s="113">
        <v>1004858</v>
      </c>
      <c r="G523" s="114">
        <v>383000</v>
      </c>
      <c r="H523" s="112" t="s">
        <v>60</v>
      </c>
      <c r="I523" s="112" t="s">
        <v>60</v>
      </c>
      <c r="J523" s="115">
        <v>45342</v>
      </c>
    </row>
    <row r="524" spans="1:10" ht="14.4">
      <c r="A524" s="112" t="s">
        <v>93</v>
      </c>
      <c r="B524" s="112" t="s">
        <v>94</v>
      </c>
      <c r="C524" s="112" t="s">
        <v>107</v>
      </c>
      <c r="D524" s="112" t="s">
        <v>108</v>
      </c>
      <c r="E524" s="112" t="s">
        <v>59</v>
      </c>
      <c r="F524" s="113">
        <v>1003759</v>
      </c>
      <c r="G524" s="114">
        <v>640000</v>
      </c>
      <c r="H524" s="112" t="s">
        <v>65</v>
      </c>
      <c r="I524" s="112" t="s">
        <v>60</v>
      </c>
      <c r="J524" s="115">
        <v>45299</v>
      </c>
    </row>
    <row r="525" spans="1:10" ht="14.4">
      <c r="A525" s="112" t="s">
        <v>93</v>
      </c>
      <c r="B525" s="112" t="s">
        <v>94</v>
      </c>
      <c r="C525" s="112" t="s">
        <v>107</v>
      </c>
      <c r="D525" s="112" t="s">
        <v>108</v>
      </c>
      <c r="E525" s="112" t="s">
        <v>59</v>
      </c>
      <c r="F525" s="113">
        <v>1003757</v>
      </c>
      <c r="G525" s="114">
        <v>590000</v>
      </c>
      <c r="H525" s="112" t="s">
        <v>65</v>
      </c>
      <c r="I525" s="112" t="s">
        <v>60</v>
      </c>
      <c r="J525" s="115">
        <v>45299</v>
      </c>
    </row>
    <row r="526" spans="1:10" ht="14.4">
      <c r="A526" s="112" t="s">
        <v>93</v>
      </c>
      <c r="B526" s="112" t="s">
        <v>94</v>
      </c>
      <c r="C526" s="112" t="s">
        <v>95</v>
      </c>
      <c r="D526" s="112" t="s">
        <v>96</v>
      </c>
      <c r="E526" s="112" t="s">
        <v>59</v>
      </c>
      <c r="F526" s="113">
        <v>1003658</v>
      </c>
      <c r="G526" s="114">
        <v>675000</v>
      </c>
      <c r="H526" s="112" t="s">
        <v>65</v>
      </c>
      <c r="I526" s="112" t="s">
        <v>60</v>
      </c>
      <c r="J526" s="115">
        <v>45296</v>
      </c>
    </row>
    <row r="527" spans="1:10" ht="14.4">
      <c r="A527" s="112" t="s">
        <v>93</v>
      </c>
      <c r="B527" s="112" t="s">
        <v>94</v>
      </c>
      <c r="C527" s="112" t="s">
        <v>66</v>
      </c>
      <c r="D527" s="112" t="s">
        <v>109</v>
      </c>
      <c r="E527" s="112" t="s">
        <v>59</v>
      </c>
      <c r="F527" s="113">
        <v>1003650</v>
      </c>
      <c r="G527" s="114">
        <v>1285000</v>
      </c>
      <c r="H527" s="112" t="s">
        <v>65</v>
      </c>
      <c r="I527" s="112" t="s">
        <v>60</v>
      </c>
      <c r="J527" s="115">
        <v>45296</v>
      </c>
    </row>
    <row r="528" spans="1:10" ht="14.4">
      <c r="A528" s="112" t="s">
        <v>93</v>
      </c>
      <c r="B528" s="112" t="s">
        <v>94</v>
      </c>
      <c r="C528" s="112" t="s">
        <v>97</v>
      </c>
      <c r="D528" s="112" t="s">
        <v>98</v>
      </c>
      <c r="E528" s="112" t="s">
        <v>59</v>
      </c>
      <c r="F528" s="113">
        <v>1004530</v>
      </c>
      <c r="G528" s="114">
        <v>659091</v>
      </c>
      <c r="H528" s="112" t="s">
        <v>60</v>
      </c>
      <c r="I528" s="112" t="s">
        <v>60</v>
      </c>
      <c r="J528" s="115">
        <v>45328</v>
      </c>
    </row>
    <row r="529" spans="1:10" ht="14.4">
      <c r="A529" s="112" t="s">
        <v>93</v>
      </c>
      <c r="B529" s="112" t="s">
        <v>94</v>
      </c>
      <c r="C529" s="112" t="s">
        <v>99</v>
      </c>
      <c r="D529" s="112" t="s">
        <v>100</v>
      </c>
      <c r="E529" s="112" t="s">
        <v>86</v>
      </c>
      <c r="F529" s="113">
        <v>1006651</v>
      </c>
      <c r="G529" s="114">
        <v>1363000</v>
      </c>
      <c r="H529" s="112" t="s">
        <v>65</v>
      </c>
      <c r="I529" s="112" t="s">
        <v>60</v>
      </c>
      <c r="J529" s="115">
        <v>45397</v>
      </c>
    </row>
    <row r="530" spans="1:10" ht="14.4">
      <c r="A530" s="112" t="s">
        <v>93</v>
      </c>
      <c r="B530" s="112" t="s">
        <v>94</v>
      </c>
      <c r="C530" s="112" t="s">
        <v>95</v>
      </c>
      <c r="D530" s="112" t="s">
        <v>96</v>
      </c>
      <c r="E530" s="112" t="s">
        <v>59</v>
      </c>
      <c r="F530" s="113">
        <v>1010340</v>
      </c>
      <c r="G530" s="114">
        <v>3200000</v>
      </c>
      <c r="H530" s="112" t="s">
        <v>65</v>
      </c>
      <c r="I530" s="112" t="s">
        <v>60</v>
      </c>
      <c r="J530" s="115">
        <v>45497</v>
      </c>
    </row>
    <row r="531" spans="1:10" ht="14.4">
      <c r="A531" s="112" t="s">
        <v>93</v>
      </c>
      <c r="B531" s="112" t="s">
        <v>94</v>
      </c>
      <c r="C531" s="112" t="s">
        <v>97</v>
      </c>
      <c r="D531" s="112" t="s">
        <v>98</v>
      </c>
      <c r="E531" s="112" t="s">
        <v>59</v>
      </c>
      <c r="F531" s="113">
        <v>1007147</v>
      </c>
      <c r="G531" s="114">
        <v>583680</v>
      </c>
      <c r="H531" s="112" t="s">
        <v>60</v>
      </c>
      <c r="I531" s="112" t="s">
        <v>60</v>
      </c>
      <c r="J531" s="115">
        <v>45411</v>
      </c>
    </row>
    <row r="532" spans="1:10" ht="14.4">
      <c r="A532" s="112" t="s">
        <v>93</v>
      </c>
      <c r="B532" s="112" t="s">
        <v>94</v>
      </c>
      <c r="C532" s="112" t="s">
        <v>102</v>
      </c>
      <c r="D532" s="112" t="s">
        <v>103</v>
      </c>
      <c r="E532" s="112" t="s">
        <v>59</v>
      </c>
      <c r="F532" s="113">
        <v>1006835</v>
      </c>
      <c r="G532" s="114">
        <v>1450000</v>
      </c>
      <c r="H532" s="112" t="s">
        <v>65</v>
      </c>
      <c r="I532" s="112" t="s">
        <v>60</v>
      </c>
      <c r="J532" s="115">
        <v>45401</v>
      </c>
    </row>
    <row r="533" spans="1:10" ht="14.4">
      <c r="A533" s="112" t="s">
        <v>93</v>
      </c>
      <c r="B533" s="112" t="s">
        <v>94</v>
      </c>
      <c r="C533" s="112" t="s">
        <v>102</v>
      </c>
      <c r="D533" s="112" t="s">
        <v>103</v>
      </c>
      <c r="E533" s="112" t="s">
        <v>59</v>
      </c>
      <c r="F533" s="113">
        <v>1006782</v>
      </c>
      <c r="G533" s="114">
        <v>1226000</v>
      </c>
      <c r="H533" s="112" t="s">
        <v>65</v>
      </c>
      <c r="I533" s="112" t="s">
        <v>60</v>
      </c>
      <c r="J533" s="115">
        <v>45399</v>
      </c>
    </row>
    <row r="534" spans="1:10" ht="14.4">
      <c r="A534" s="112" t="s">
        <v>93</v>
      </c>
      <c r="B534" s="112" t="s">
        <v>94</v>
      </c>
      <c r="C534" s="112" t="s">
        <v>97</v>
      </c>
      <c r="D534" s="112" t="s">
        <v>98</v>
      </c>
      <c r="E534" s="112" t="s">
        <v>59</v>
      </c>
      <c r="F534" s="113">
        <v>1006771</v>
      </c>
      <c r="G534" s="114">
        <v>565424</v>
      </c>
      <c r="H534" s="112" t="s">
        <v>60</v>
      </c>
      <c r="I534" s="112" t="s">
        <v>60</v>
      </c>
      <c r="J534" s="115">
        <v>45399</v>
      </c>
    </row>
    <row r="535" spans="1:10" ht="14.4">
      <c r="A535" s="112" t="s">
        <v>93</v>
      </c>
      <c r="B535" s="112" t="s">
        <v>94</v>
      </c>
      <c r="C535" s="112" t="s">
        <v>102</v>
      </c>
      <c r="D535" s="112" t="s">
        <v>103</v>
      </c>
      <c r="E535" s="112" t="s">
        <v>59</v>
      </c>
      <c r="F535" s="113">
        <v>1004835</v>
      </c>
      <c r="G535" s="114">
        <v>1298000</v>
      </c>
      <c r="H535" s="112" t="s">
        <v>65</v>
      </c>
      <c r="I535" s="112" t="s">
        <v>60</v>
      </c>
      <c r="J535" s="115">
        <v>45338</v>
      </c>
    </row>
    <row r="536" spans="1:10" ht="14.4">
      <c r="A536" s="112" t="s">
        <v>93</v>
      </c>
      <c r="B536" s="112" t="s">
        <v>94</v>
      </c>
      <c r="C536" s="112" t="s">
        <v>95</v>
      </c>
      <c r="D536" s="112" t="s">
        <v>96</v>
      </c>
      <c r="E536" s="112" t="s">
        <v>59</v>
      </c>
      <c r="F536" s="113">
        <v>1006683</v>
      </c>
      <c r="G536" s="114">
        <v>649000</v>
      </c>
      <c r="H536" s="112" t="s">
        <v>60</v>
      </c>
      <c r="I536" s="112" t="s">
        <v>60</v>
      </c>
      <c r="J536" s="115">
        <v>45397</v>
      </c>
    </row>
    <row r="537" spans="1:10" ht="14.4">
      <c r="A537" s="112" t="s">
        <v>93</v>
      </c>
      <c r="B537" s="112" t="s">
        <v>94</v>
      </c>
      <c r="C537" s="112" t="s">
        <v>99</v>
      </c>
      <c r="D537" s="112" t="s">
        <v>100</v>
      </c>
      <c r="E537" s="112" t="s">
        <v>59</v>
      </c>
      <c r="F537" s="113">
        <v>1005260</v>
      </c>
      <c r="G537" s="114">
        <v>841000</v>
      </c>
      <c r="H537" s="112" t="s">
        <v>65</v>
      </c>
      <c r="I537" s="112" t="s">
        <v>60</v>
      </c>
      <c r="J537" s="115">
        <v>45355</v>
      </c>
    </row>
    <row r="538" spans="1:10" ht="14.4">
      <c r="A538" s="112" t="s">
        <v>93</v>
      </c>
      <c r="B538" s="112" t="s">
        <v>94</v>
      </c>
      <c r="C538" s="112" t="s">
        <v>99</v>
      </c>
      <c r="D538" s="112" t="s">
        <v>100</v>
      </c>
      <c r="E538" s="112" t="s">
        <v>59</v>
      </c>
      <c r="F538" s="113">
        <v>1005123</v>
      </c>
      <c r="G538" s="114">
        <v>920000</v>
      </c>
      <c r="H538" s="112" t="s">
        <v>65</v>
      </c>
      <c r="I538" s="112" t="s">
        <v>60</v>
      </c>
      <c r="J538" s="115">
        <v>45350</v>
      </c>
    </row>
    <row r="539" spans="1:10" ht="14.4">
      <c r="A539" s="112" t="s">
        <v>93</v>
      </c>
      <c r="B539" s="112" t="s">
        <v>94</v>
      </c>
      <c r="C539" s="112" t="s">
        <v>95</v>
      </c>
      <c r="D539" s="112" t="s">
        <v>96</v>
      </c>
      <c r="E539" s="112" t="s">
        <v>59</v>
      </c>
      <c r="F539" s="113">
        <v>1006653</v>
      </c>
      <c r="G539" s="114">
        <v>900000</v>
      </c>
      <c r="H539" s="112" t="s">
        <v>65</v>
      </c>
      <c r="I539" s="112" t="s">
        <v>60</v>
      </c>
      <c r="J539" s="115">
        <v>45397</v>
      </c>
    </row>
    <row r="540" spans="1:10" ht="14.4">
      <c r="A540" s="112" t="s">
        <v>93</v>
      </c>
      <c r="B540" s="112" t="s">
        <v>94</v>
      </c>
      <c r="C540" s="112" t="s">
        <v>97</v>
      </c>
      <c r="D540" s="112" t="s">
        <v>98</v>
      </c>
      <c r="E540" s="112" t="s">
        <v>59</v>
      </c>
      <c r="F540" s="113">
        <v>1007166</v>
      </c>
      <c r="G540" s="114">
        <v>703284</v>
      </c>
      <c r="H540" s="112" t="s">
        <v>60</v>
      </c>
      <c r="I540" s="112" t="s">
        <v>60</v>
      </c>
      <c r="J540" s="115">
        <v>45411</v>
      </c>
    </row>
    <row r="541" spans="1:10" ht="14.4">
      <c r="A541" s="112" t="s">
        <v>93</v>
      </c>
      <c r="B541" s="112" t="s">
        <v>94</v>
      </c>
      <c r="C541" s="112" t="s">
        <v>95</v>
      </c>
      <c r="D541" s="112" t="s">
        <v>96</v>
      </c>
      <c r="E541" s="112" t="s">
        <v>59</v>
      </c>
      <c r="F541" s="113">
        <v>1006577</v>
      </c>
      <c r="G541" s="114">
        <v>878208.78</v>
      </c>
      <c r="H541" s="112" t="s">
        <v>60</v>
      </c>
      <c r="I541" s="112" t="s">
        <v>60</v>
      </c>
      <c r="J541" s="115">
        <v>45393</v>
      </c>
    </row>
    <row r="542" spans="1:10" ht="14.4">
      <c r="A542" s="112" t="s">
        <v>93</v>
      </c>
      <c r="B542" s="112" t="s">
        <v>94</v>
      </c>
      <c r="C542" s="112" t="s">
        <v>95</v>
      </c>
      <c r="D542" s="112" t="s">
        <v>96</v>
      </c>
      <c r="E542" s="112" t="s">
        <v>86</v>
      </c>
      <c r="F542" s="113">
        <v>1006475</v>
      </c>
      <c r="G542" s="114">
        <v>750000</v>
      </c>
      <c r="H542" s="112" t="s">
        <v>65</v>
      </c>
      <c r="I542" s="112" t="s">
        <v>60</v>
      </c>
      <c r="J542" s="115">
        <v>45391</v>
      </c>
    </row>
    <row r="543" spans="1:10" ht="14.4">
      <c r="A543" s="112" t="s">
        <v>93</v>
      </c>
      <c r="B543" s="112" t="s">
        <v>94</v>
      </c>
      <c r="C543" s="112" t="s">
        <v>102</v>
      </c>
      <c r="D543" s="112" t="s">
        <v>103</v>
      </c>
      <c r="E543" s="112" t="s">
        <v>59</v>
      </c>
      <c r="F543" s="113">
        <v>1006446</v>
      </c>
      <c r="G543" s="114">
        <v>1295000</v>
      </c>
      <c r="H543" s="112" t="s">
        <v>65</v>
      </c>
      <c r="I543" s="112" t="s">
        <v>60</v>
      </c>
      <c r="J543" s="115">
        <v>45391</v>
      </c>
    </row>
    <row r="544" spans="1:10" ht="14.4">
      <c r="A544" s="112" t="s">
        <v>93</v>
      </c>
      <c r="B544" s="112" t="s">
        <v>94</v>
      </c>
      <c r="C544" s="112" t="s">
        <v>95</v>
      </c>
      <c r="D544" s="112" t="s">
        <v>96</v>
      </c>
      <c r="E544" s="112" t="s">
        <v>59</v>
      </c>
      <c r="F544" s="113">
        <v>1006440</v>
      </c>
      <c r="G544" s="114">
        <v>882000</v>
      </c>
      <c r="H544" s="112" t="s">
        <v>65</v>
      </c>
      <c r="I544" s="112" t="s">
        <v>60</v>
      </c>
      <c r="J544" s="115">
        <v>45390</v>
      </c>
    </row>
    <row r="545" spans="1:10" ht="14.4">
      <c r="A545" s="112" t="s">
        <v>93</v>
      </c>
      <c r="B545" s="112" t="s">
        <v>94</v>
      </c>
      <c r="C545" s="112" t="s">
        <v>102</v>
      </c>
      <c r="D545" s="112" t="s">
        <v>103</v>
      </c>
      <c r="E545" s="112" t="s">
        <v>59</v>
      </c>
      <c r="F545" s="113">
        <v>1005209</v>
      </c>
      <c r="G545" s="114">
        <v>869000</v>
      </c>
      <c r="H545" s="112" t="s">
        <v>65</v>
      </c>
      <c r="I545" s="112" t="s">
        <v>60</v>
      </c>
      <c r="J545" s="115">
        <v>45352</v>
      </c>
    </row>
    <row r="546" spans="1:10" ht="14.4">
      <c r="A546" s="112" t="s">
        <v>93</v>
      </c>
      <c r="B546" s="112" t="s">
        <v>94</v>
      </c>
      <c r="C546" s="112" t="s">
        <v>95</v>
      </c>
      <c r="D546" s="112" t="s">
        <v>96</v>
      </c>
      <c r="E546" s="112" t="s">
        <v>59</v>
      </c>
      <c r="F546" s="113">
        <v>1014941</v>
      </c>
      <c r="G546" s="114">
        <v>750000</v>
      </c>
      <c r="H546" s="112" t="s">
        <v>65</v>
      </c>
      <c r="I546" s="112" t="s">
        <v>60</v>
      </c>
      <c r="J546" s="115">
        <v>45611</v>
      </c>
    </row>
    <row r="547" spans="1:10" ht="14.4">
      <c r="A547" s="112" t="s">
        <v>93</v>
      </c>
      <c r="B547" s="112" t="s">
        <v>94</v>
      </c>
      <c r="C547" s="112" t="s">
        <v>102</v>
      </c>
      <c r="D547" s="112" t="s">
        <v>103</v>
      </c>
      <c r="E547" s="112" t="s">
        <v>59</v>
      </c>
      <c r="F547" s="113">
        <v>1005177</v>
      </c>
      <c r="G547" s="114">
        <v>624000</v>
      </c>
      <c r="H547" s="112" t="s">
        <v>65</v>
      </c>
      <c r="I547" s="112" t="s">
        <v>60</v>
      </c>
      <c r="J547" s="115">
        <v>45351</v>
      </c>
    </row>
    <row r="548" spans="1:10" ht="14.4">
      <c r="A548" s="112" t="s">
        <v>93</v>
      </c>
      <c r="B548" s="112" t="s">
        <v>94</v>
      </c>
      <c r="C548" s="112" t="s">
        <v>102</v>
      </c>
      <c r="D548" s="112" t="s">
        <v>103</v>
      </c>
      <c r="E548" s="112" t="s">
        <v>72</v>
      </c>
      <c r="F548" s="113">
        <v>1005155</v>
      </c>
      <c r="G548" s="114">
        <v>450000</v>
      </c>
      <c r="H548" s="112" t="s">
        <v>65</v>
      </c>
      <c r="I548" s="112" t="s">
        <v>60</v>
      </c>
      <c r="J548" s="115">
        <v>45351</v>
      </c>
    </row>
    <row r="549" spans="1:10" ht="14.4">
      <c r="A549" s="112" t="s">
        <v>93</v>
      </c>
      <c r="B549" s="112" t="s">
        <v>94</v>
      </c>
      <c r="C549" s="112" t="s">
        <v>95</v>
      </c>
      <c r="D549" s="112" t="s">
        <v>96</v>
      </c>
      <c r="E549" s="112" t="s">
        <v>59</v>
      </c>
      <c r="F549" s="113">
        <v>1006660</v>
      </c>
      <c r="G549" s="114">
        <v>830000</v>
      </c>
      <c r="H549" s="112" t="s">
        <v>60</v>
      </c>
      <c r="I549" s="112" t="s">
        <v>60</v>
      </c>
      <c r="J549" s="115">
        <v>45397</v>
      </c>
    </row>
    <row r="550" spans="1:10" ht="14.4">
      <c r="A550" s="112" t="s">
        <v>93</v>
      </c>
      <c r="B550" s="112" t="s">
        <v>94</v>
      </c>
      <c r="C550" s="112" t="s">
        <v>102</v>
      </c>
      <c r="D550" s="112" t="s">
        <v>103</v>
      </c>
      <c r="E550" s="112" t="s">
        <v>72</v>
      </c>
      <c r="F550" s="113">
        <v>1015043</v>
      </c>
      <c r="G550" s="114">
        <v>485000</v>
      </c>
      <c r="H550" s="112" t="s">
        <v>65</v>
      </c>
      <c r="I550" s="112" t="s">
        <v>60</v>
      </c>
      <c r="J550" s="115">
        <v>45615</v>
      </c>
    </row>
    <row r="551" spans="1:10" ht="14.4">
      <c r="A551" s="112" t="s">
        <v>93</v>
      </c>
      <c r="B551" s="112" t="s">
        <v>94</v>
      </c>
      <c r="C551" s="112" t="s">
        <v>95</v>
      </c>
      <c r="D551" s="112" t="s">
        <v>96</v>
      </c>
      <c r="E551" s="112" t="s">
        <v>59</v>
      </c>
      <c r="F551" s="113">
        <v>1009962</v>
      </c>
      <c r="G551" s="114">
        <v>578000</v>
      </c>
      <c r="H551" s="112" t="s">
        <v>65</v>
      </c>
      <c r="I551" s="112" t="s">
        <v>60</v>
      </c>
      <c r="J551" s="115">
        <v>45484</v>
      </c>
    </row>
    <row r="552" spans="1:10" ht="14.4">
      <c r="A552" s="112" t="s">
        <v>93</v>
      </c>
      <c r="B552" s="112" t="s">
        <v>94</v>
      </c>
      <c r="C552" s="112" t="s">
        <v>102</v>
      </c>
      <c r="D552" s="112" t="s">
        <v>103</v>
      </c>
      <c r="E552" s="112" t="s">
        <v>59</v>
      </c>
      <c r="F552" s="113">
        <v>1009973</v>
      </c>
      <c r="G552" s="114">
        <v>962000</v>
      </c>
      <c r="H552" s="112" t="s">
        <v>65</v>
      </c>
      <c r="I552" s="112" t="s">
        <v>60</v>
      </c>
      <c r="J552" s="115">
        <v>45485</v>
      </c>
    </row>
    <row r="553" spans="1:10" ht="14.4">
      <c r="A553" s="112" t="s">
        <v>93</v>
      </c>
      <c r="B553" s="112" t="s">
        <v>94</v>
      </c>
      <c r="C553" s="112" t="s">
        <v>102</v>
      </c>
      <c r="D553" s="112" t="s">
        <v>103</v>
      </c>
      <c r="E553" s="112" t="s">
        <v>72</v>
      </c>
      <c r="F553" s="113">
        <v>1015163</v>
      </c>
      <c r="G553" s="114">
        <v>1988000</v>
      </c>
      <c r="H553" s="112" t="s">
        <v>65</v>
      </c>
      <c r="I553" s="112" t="s">
        <v>60</v>
      </c>
      <c r="J553" s="115">
        <v>45618</v>
      </c>
    </row>
    <row r="554" spans="1:10" ht="14.4">
      <c r="A554" s="112" t="s">
        <v>93</v>
      </c>
      <c r="B554" s="112" t="s">
        <v>94</v>
      </c>
      <c r="C554" s="112" t="s">
        <v>95</v>
      </c>
      <c r="D554" s="112" t="s">
        <v>96</v>
      </c>
      <c r="E554" s="112" t="s">
        <v>59</v>
      </c>
      <c r="F554" s="113">
        <v>1009979</v>
      </c>
      <c r="G554" s="114">
        <v>899999</v>
      </c>
      <c r="H554" s="112" t="s">
        <v>65</v>
      </c>
      <c r="I554" s="112" t="s">
        <v>60</v>
      </c>
      <c r="J554" s="115">
        <v>45485</v>
      </c>
    </row>
    <row r="555" spans="1:10" ht="14.4">
      <c r="A555" s="112" t="s">
        <v>93</v>
      </c>
      <c r="B555" s="112" t="s">
        <v>94</v>
      </c>
      <c r="C555" s="112" t="s">
        <v>97</v>
      </c>
      <c r="D555" s="112" t="s">
        <v>98</v>
      </c>
      <c r="E555" s="112" t="s">
        <v>59</v>
      </c>
      <c r="F555" s="113">
        <v>1015149</v>
      </c>
      <c r="G555" s="114">
        <v>808819</v>
      </c>
      <c r="H555" s="112" t="s">
        <v>60</v>
      </c>
      <c r="I555" s="112" t="s">
        <v>60</v>
      </c>
      <c r="J555" s="115">
        <v>45618</v>
      </c>
    </row>
    <row r="556" spans="1:10" ht="14.4">
      <c r="A556" s="112" t="s">
        <v>93</v>
      </c>
      <c r="B556" s="112" t="s">
        <v>94</v>
      </c>
      <c r="C556" s="112" t="s">
        <v>97</v>
      </c>
      <c r="D556" s="112" t="s">
        <v>98</v>
      </c>
      <c r="E556" s="112" t="s">
        <v>72</v>
      </c>
      <c r="F556" s="113">
        <v>1015145</v>
      </c>
      <c r="G556" s="114">
        <v>459000</v>
      </c>
      <c r="H556" s="112" t="s">
        <v>60</v>
      </c>
      <c r="I556" s="112" t="s">
        <v>60</v>
      </c>
      <c r="J556" s="115">
        <v>45618</v>
      </c>
    </row>
    <row r="557" spans="1:10" ht="14.4">
      <c r="A557" s="112" t="s">
        <v>93</v>
      </c>
      <c r="B557" s="112" t="s">
        <v>94</v>
      </c>
      <c r="C557" s="112" t="s">
        <v>97</v>
      </c>
      <c r="D557" s="112" t="s">
        <v>98</v>
      </c>
      <c r="E557" s="112" t="s">
        <v>59</v>
      </c>
      <c r="F557" s="113">
        <v>1015131</v>
      </c>
      <c r="G557" s="114">
        <v>676000</v>
      </c>
      <c r="H557" s="112" t="s">
        <v>60</v>
      </c>
      <c r="I557" s="112" t="s">
        <v>60</v>
      </c>
      <c r="J557" s="115">
        <v>45618</v>
      </c>
    </row>
    <row r="558" spans="1:10" ht="14.4">
      <c r="A558" s="112" t="s">
        <v>93</v>
      </c>
      <c r="B558" s="112" t="s">
        <v>94</v>
      </c>
      <c r="C558" s="112" t="s">
        <v>102</v>
      </c>
      <c r="D558" s="112" t="s">
        <v>103</v>
      </c>
      <c r="E558" s="112" t="s">
        <v>59</v>
      </c>
      <c r="F558" s="113">
        <v>1010011</v>
      </c>
      <c r="G558" s="114">
        <v>1350000</v>
      </c>
      <c r="H558" s="112" t="s">
        <v>65</v>
      </c>
      <c r="I558" s="112" t="s">
        <v>60</v>
      </c>
      <c r="J558" s="115">
        <v>45488</v>
      </c>
    </row>
    <row r="559" spans="1:10" ht="14.4">
      <c r="A559" s="112" t="s">
        <v>93</v>
      </c>
      <c r="B559" s="112" t="s">
        <v>94</v>
      </c>
      <c r="C559" s="112" t="s">
        <v>95</v>
      </c>
      <c r="D559" s="112" t="s">
        <v>96</v>
      </c>
      <c r="E559" s="112" t="s">
        <v>59</v>
      </c>
      <c r="F559" s="113">
        <v>1010026</v>
      </c>
      <c r="G559" s="114">
        <v>2325000</v>
      </c>
      <c r="H559" s="112" t="s">
        <v>65</v>
      </c>
      <c r="I559" s="112" t="s">
        <v>60</v>
      </c>
      <c r="J559" s="115">
        <v>45488</v>
      </c>
    </row>
    <row r="560" spans="1:10" ht="14.4">
      <c r="A560" s="112" t="s">
        <v>93</v>
      </c>
      <c r="B560" s="112" t="s">
        <v>94</v>
      </c>
      <c r="C560" s="112" t="s">
        <v>102</v>
      </c>
      <c r="D560" s="112" t="s">
        <v>103</v>
      </c>
      <c r="E560" s="112" t="s">
        <v>59</v>
      </c>
      <c r="F560" s="113">
        <v>1015117</v>
      </c>
      <c r="G560" s="114">
        <v>15050000</v>
      </c>
      <c r="H560" s="112" t="s">
        <v>65</v>
      </c>
      <c r="I560" s="112" t="s">
        <v>60</v>
      </c>
      <c r="J560" s="115">
        <v>45618</v>
      </c>
    </row>
    <row r="561" spans="1:10" ht="14.4">
      <c r="A561" s="112" t="s">
        <v>93</v>
      </c>
      <c r="B561" s="112" t="s">
        <v>94</v>
      </c>
      <c r="C561" s="112" t="s">
        <v>102</v>
      </c>
      <c r="D561" s="112" t="s">
        <v>103</v>
      </c>
      <c r="E561" s="112" t="s">
        <v>59</v>
      </c>
      <c r="F561" s="113">
        <v>1015072</v>
      </c>
      <c r="G561" s="114">
        <v>3675000</v>
      </c>
      <c r="H561" s="112" t="s">
        <v>65</v>
      </c>
      <c r="I561" s="112" t="s">
        <v>60</v>
      </c>
      <c r="J561" s="115">
        <v>45616</v>
      </c>
    </row>
    <row r="562" spans="1:10" ht="14.4">
      <c r="A562" s="112" t="s">
        <v>93</v>
      </c>
      <c r="B562" s="112" t="s">
        <v>94</v>
      </c>
      <c r="C562" s="112" t="s">
        <v>95</v>
      </c>
      <c r="D562" s="112" t="s">
        <v>96</v>
      </c>
      <c r="E562" s="112" t="s">
        <v>73</v>
      </c>
      <c r="F562" s="113">
        <v>1010034</v>
      </c>
      <c r="G562" s="114">
        <v>95000</v>
      </c>
      <c r="H562" s="112" t="s">
        <v>65</v>
      </c>
      <c r="I562" s="112" t="s">
        <v>60</v>
      </c>
      <c r="J562" s="115">
        <v>45488</v>
      </c>
    </row>
    <row r="563" spans="1:10" ht="14.4">
      <c r="A563" s="112" t="s">
        <v>93</v>
      </c>
      <c r="B563" s="112" t="s">
        <v>94</v>
      </c>
      <c r="C563" s="112" t="s">
        <v>95</v>
      </c>
      <c r="D563" s="112" t="s">
        <v>96</v>
      </c>
      <c r="E563" s="112" t="s">
        <v>59</v>
      </c>
      <c r="F563" s="113">
        <v>1015069</v>
      </c>
      <c r="G563" s="114">
        <v>425000</v>
      </c>
      <c r="H563" s="112" t="s">
        <v>65</v>
      </c>
      <c r="I563" s="112" t="s">
        <v>60</v>
      </c>
      <c r="J563" s="115">
        <v>45616</v>
      </c>
    </row>
    <row r="564" spans="1:10" ht="14.4">
      <c r="A564" s="112" t="s">
        <v>93</v>
      </c>
      <c r="B564" s="112" t="s">
        <v>94</v>
      </c>
      <c r="C564" s="112" t="s">
        <v>95</v>
      </c>
      <c r="D564" s="112" t="s">
        <v>96</v>
      </c>
      <c r="E564" s="112" t="s">
        <v>59</v>
      </c>
      <c r="F564" s="113">
        <v>1015973</v>
      </c>
      <c r="G564" s="114">
        <v>758424</v>
      </c>
      <c r="H564" s="112" t="s">
        <v>60</v>
      </c>
      <c r="I564" s="112" t="s">
        <v>60</v>
      </c>
      <c r="J564" s="115">
        <v>45645</v>
      </c>
    </row>
    <row r="565" spans="1:10" ht="14.4">
      <c r="A565" s="112" t="s">
        <v>93</v>
      </c>
      <c r="B565" s="112" t="s">
        <v>94</v>
      </c>
      <c r="C565" s="112" t="s">
        <v>95</v>
      </c>
      <c r="D565" s="112" t="s">
        <v>96</v>
      </c>
      <c r="E565" s="112" t="s">
        <v>59</v>
      </c>
      <c r="F565" s="113">
        <v>1014938</v>
      </c>
      <c r="G565" s="114">
        <v>539950</v>
      </c>
      <c r="H565" s="112" t="s">
        <v>65</v>
      </c>
      <c r="I565" s="112" t="s">
        <v>60</v>
      </c>
      <c r="J565" s="115">
        <v>45611</v>
      </c>
    </row>
    <row r="566" spans="1:10" ht="14.4">
      <c r="A566" s="112" t="s">
        <v>93</v>
      </c>
      <c r="B566" s="112" t="s">
        <v>94</v>
      </c>
      <c r="C566" s="112" t="s">
        <v>95</v>
      </c>
      <c r="D566" s="112" t="s">
        <v>96</v>
      </c>
      <c r="E566" s="112" t="s">
        <v>59</v>
      </c>
      <c r="F566" s="113">
        <v>1014882</v>
      </c>
      <c r="G566" s="114">
        <v>381944</v>
      </c>
      <c r="H566" s="112" t="s">
        <v>65</v>
      </c>
      <c r="I566" s="112" t="s">
        <v>60</v>
      </c>
      <c r="J566" s="115">
        <v>45610</v>
      </c>
    </row>
    <row r="567" spans="1:10" ht="14.4">
      <c r="A567" s="112" t="s">
        <v>93</v>
      </c>
      <c r="B567" s="112" t="s">
        <v>94</v>
      </c>
      <c r="C567" s="112" t="s">
        <v>102</v>
      </c>
      <c r="D567" s="112" t="s">
        <v>103</v>
      </c>
      <c r="E567" s="112" t="s">
        <v>59</v>
      </c>
      <c r="F567" s="113">
        <v>1014899</v>
      </c>
      <c r="G567" s="114">
        <v>1050000</v>
      </c>
      <c r="H567" s="112" t="s">
        <v>65</v>
      </c>
      <c r="I567" s="112" t="s">
        <v>60</v>
      </c>
      <c r="J567" s="115">
        <v>45610</v>
      </c>
    </row>
    <row r="568" spans="1:10" ht="14.4">
      <c r="A568" s="112" t="s">
        <v>93</v>
      </c>
      <c r="B568" s="112" t="s">
        <v>94</v>
      </c>
      <c r="C568" s="112" t="s">
        <v>95</v>
      </c>
      <c r="D568" s="112" t="s">
        <v>96</v>
      </c>
      <c r="E568" s="112" t="s">
        <v>59</v>
      </c>
      <c r="F568" s="113">
        <v>1011894</v>
      </c>
      <c r="G568" s="114">
        <v>720000</v>
      </c>
      <c r="H568" s="112" t="s">
        <v>65</v>
      </c>
      <c r="I568" s="112" t="s">
        <v>60</v>
      </c>
      <c r="J568" s="115">
        <v>45541</v>
      </c>
    </row>
    <row r="569" spans="1:10" ht="14.4">
      <c r="A569" s="112" t="s">
        <v>93</v>
      </c>
      <c r="B569" s="112" t="s">
        <v>94</v>
      </c>
      <c r="C569" s="112" t="s">
        <v>102</v>
      </c>
      <c r="D569" s="112" t="s">
        <v>103</v>
      </c>
      <c r="E569" s="112" t="s">
        <v>59</v>
      </c>
      <c r="F569" s="113">
        <v>1014905</v>
      </c>
      <c r="G569" s="114">
        <v>493000</v>
      </c>
      <c r="H569" s="112" t="s">
        <v>65</v>
      </c>
      <c r="I569" s="112" t="s">
        <v>60</v>
      </c>
      <c r="J569" s="115">
        <v>45610</v>
      </c>
    </row>
    <row r="570" spans="1:10" ht="14.4">
      <c r="A570" s="112" t="s">
        <v>93</v>
      </c>
      <c r="B570" s="112" t="s">
        <v>94</v>
      </c>
      <c r="C570" s="112" t="s">
        <v>102</v>
      </c>
      <c r="D570" s="112" t="s">
        <v>103</v>
      </c>
      <c r="E570" s="112" t="s">
        <v>59</v>
      </c>
      <c r="F570" s="113">
        <v>1011888</v>
      </c>
      <c r="G570" s="114">
        <v>838000</v>
      </c>
      <c r="H570" s="112" t="s">
        <v>65</v>
      </c>
      <c r="I570" s="112" t="s">
        <v>60</v>
      </c>
      <c r="J570" s="115">
        <v>45541</v>
      </c>
    </row>
    <row r="571" spans="1:10" ht="14.4">
      <c r="A571" s="112" t="s">
        <v>93</v>
      </c>
      <c r="B571" s="112" t="s">
        <v>94</v>
      </c>
      <c r="C571" s="112" t="s">
        <v>95</v>
      </c>
      <c r="D571" s="112" t="s">
        <v>96</v>
      </c>
      <c r="E571" s="112" t="s">
        <v>59</v>
      </c>
      <c r="F571" s="113">
        <v>1015064</v>
      </c>
      <c r="G571" s="114">
        <v>625000</v>
      </c>
      <c r="H571" s="112" t="s">
        <v>60</v>
      </c>
      <c r="I571" s="112" t="s">
        <v>60</v>
      </c>
      <c r="J571" s="115">
        <v>45616</v>
      </c>
    </row>
    <row r="572" spans="1:10" ht="14.4">
      <c r="A572" s="112" t="s">
        <v>93</v>
      </c>
      <c r="B572" s="112" t="s">
        <v>94</v>
      </c>
      <c r="C572" s="112" t="s">
        <v>95</v>
      </c>
      <c r="D572" s="112" t="s">
        <v>96</v>
      </c>
      <c r="E572" s="112" t="s">
        <v>59</v>
      </c>
      <c r="F572" s="113">
        <v>1014936</v>
      </c>
      <c r="G572" s="114">
        <v>489000</v>
      </c>
      <c r="H572" s="112" t="s">
        <v>65</v>
      </c>
      <c r="I572" s="112" t="s">
        <v>60</v>
      </c>
      <c r="J572" s="115">
        <v>45611</v>
      </c>
    </row>
    <row r="573" spans="1:10" ht="14.4">
      <c r="A573" s="112" t="s">
        <v>93</v>
      </c>
      <c r="B573" s="112" t="s">
        <v>94</v>
      </c>
      <c r="C573" s="112" t="s">
        <v>95</v>
      </c>
      <c r="D573" s="112" t="s">
        <v>96</v>
      </c>
      <c r="E573" s="112" t="s">
        <v>59</v>
      </c>
      <c r="F573" s="113">
        <v>1015053</v>
      </c>
      <c r="G573" s="114">
        <v>750000</v>
      </c>
      <c r="H573" s="112" t="s">
        <v>60</v>
      </c>
      <c r="I573" s="112" t="s">
        <v>60</v>
      </c>
      <c r="J573" s="115">
        <v>45616</v>
      </c>
    </row>
    <row r="574" spans="1:10" ht="14.4">
      <c r="A574" s="112" t="s">
        <v>93</v>
      </c>
      <c r="B574" s="112" t="s">
        <v>94</v>
      </c>
      <c r="C574" s="112" t="s">
        <v>95</v>
      </c>
      <c r="D574" s="112" t="s">
        <v>96</v>
      </c>
      <c r="E574" s="112" t="s">
        <v>59</v>
      </c>
      <c r="F574" s="113">
        <v>1011849</v>
      </c>
      <c r="G574" s="114">
        <v>1050000</v>
      </c>
      <c r="H574" s="112" t="s">
        <v>65</v>
      </c>
      <c r="I574" s="112" t="s">
        <v>60</v>
      </c>
      <c r="J574" s="115">
        <v>45540</v>
      </c>
    </row>
    <row r="575" spans="1:10" ht="14.4">
      <c r="A575" s="112" t="s">
        <v>93</v>
      </c>
      <c r="B575" s="112" t="s">
        <v>94</v>
      </c>
      <c r="C575" s="112" t="s">
        <v>97</v>
      </c>
      <c r="D575" s="112" t="s">
        <v>98</v>
      </c>
      <c r="E575" s="112" t="s">
        <v>72</v>
      </c>
      <c r="F575" s="113">
        <v>1015015</v>
      </c>
      <c r="G575" s="114">
        <v>399990</v>
      </c>
      <c r="H575" s="112" t="s">
        <v>60</v>
      </c>
      <c r="I575" s="112" t="s">
        <v>60</v>
      </c>
      <c r="J575" s="115">
        <v>45615</v>
      </c>
    </row>
    <row r="576" spans="1:10" ht="14.4">
      <c r="A576" s="112" t="s">
        <v>93</v>
      </c>
      <c r="B576" s="112" t="s">
        <v>94</v>
      </c>
      <c r="C576" s="112" t="s">
        <v>99</v>
      </c>
      <c r="D576" s="112" t="s">
        <v>100</v>
      </c>
      <c r="E576" s="112" t="s">
        <v>59</v>
      </c>
      <c r="F576" s="113">
        <v>1015034</v>
      </c>
      <c r="G576" s="114">
        <v>527500</v>
      </c>
      <c r="H576" s="112" t="s">
        <v>65</v>
      </c>
      <c r="I576" s="112" t="s">
        <v>60</v>
      </c>
      <c r="J576" s="115">
        <v>45615</v>
      </c>
    </row>
    <row r="577" spans="1:10" ht="14.4">
      <c r="A577" s="112" t="s">
        <v>93</v>
      </c>
      <c r="B577" s="112" t="s">
        <v>94</v>
      </c>
      <c r="C577" s="112" t="s">
        <v>95</v>
      </c>
      <c r="D577" s="112" t="s">
        <v>96</v>
      </c>
      <c r="E577" s="112" t="s">
        <v>73</v>
      </c>
      <c r="F577" s="113">
        <v>1010044</v>
      </c>
      <c r="G577" s="114">
        <v>350000</v>
      </c>
      <c r="H577" s="112" t="s">
        <v>65</v>
      </c>
      <c r="I577" s="112" t="s">
        <v>60</v>
      </c>
      <c r="J577" s="115">
        <v>45488</v>
      </c>
    </row>
    <row r="578" spans="1:10" ht="14.4">
      <c r="A578" s="112" t="s">
        <v>93</v>
      </c>
      <c r="B578" s="112" t="s">
        <v>94</v>
      </c>
      <c r="C578" s="112" t="s">
        <v>95</v>
      </c>
      <c r="D578" s="112" t="s">
        <v>96</v>
      </c>
      <c r="E578" s="112" t="s">
        <v>59</v>
      </c>
      <c r="F578" s="113">
        <v>1010041</v>
      </c>
      <c r="G578" s="114">
        <v>378000</v>
      </c>
      <c r="H578" s="112" t="s">
        <v>60</v>
      </c>
      <c r="I578" s="112" t="s">
        <v>60</v>
      </c>
      <c r="J578" s="115">
        <v>45488</v>
      </c>
    </row>
    <row r="579" spans="1:10" ht="14.4">
      <c r="A579" s="112" t="s">
        <v>93</v>
      </c>
      <c r="B579" s="112" t="s">
        <v>94</v>
      </c>
      <c r="C579" s="112" t="s">
        <v>102</v>
      </c>
      <c r="D579" s="112" t="s">
        <v>103</v>
      </c>
      <c r="E579" s="112" t="s">
        <v>72</v>
      </c>
      <c r="F579" s="113">
        <v>1009927</v>
      </c>
      <c r="G579" s="114">
        <v>865000</v>
      </c>
      <c r="H579" s="112" t="s">
        <v>65</v>
      </c>
      <c r="I579" s="112" t="s">
        <v>60</v>
      </c>
      <c r="J579" s="115">
        <v>45483</v>
      </c>
    </row>
    <row r="580" spans="1:10" ht="14.4">
      <c r="A580" s="112" t="s">
        <v>93</v>
      </c>
      <c r="B580" s="112" t="s">
        <v>94</v>
      </c>
      <c r="C580" s="112" t="s">
        <v>97</v>
      </c>
      <c r="D580" s="112" t="s">
        <v>98</v>
      </c>
      <c r="E580" s="112" t="s">
        <v>59</v>
      </c>
      <c r="F580" s="113">
        <v>1014926</v>
      </c>
      <c r="G580" s="114">
        <v>581416</v>
      </c>
      <c r="H580" s="112" t="s">
        <v>60</v>
      </c>
      <c r="I580" s="112" t="s">
        <v>60</v>
      </c>
      <c r="J580" s="115">
        <v>45610</v>
      </c>
    </row>
    <row r="581" spans="1:10" ht="14.4">
      <c r="A581" s="112" t="s">
        <v>93</v>
      </c>
      <c r="B581" s="112" t="s">
        <v>94</v>
      </c>
      <c r="C581" s="112" t="s">
        <v>95</v>
      </c>
      <c r="D581" s="112" t="s">
        <v>96</v>
      </c>
      <c r="E581" s="112" t="s">
        <v>59</v>
      </c>
      <c r="F581" s="113">
        <v>1016191</v>
      </c>
      <c r="G581" s="114">
        <v>380000</v>
      </c>
      <c r="H581" s="112" t="s">
        <v>65</v>
      </c>
      <c r="I581" s="112" t="s">
        <v>60</v>
      </c>
      <c r="J581" s="115">
        <v>45657</v>
      </c>
    </row>
    <row r="582" spans="1:10" ht="14.4">
      <c r="A582" s="112" t="s">
        <v>93</v>
      </c>
      <c r="B582" s="112" t="s">
        <v>94</v>
      </c>
      <c r="C582" s="112" t="s">
        <v>95</v>
      </c>
      <c r="D582" s="112" t="s">
        <v>96</v>
      </c>
      <c r="E582" s="112" t="s">
        <v>59</v>
      </c>
      <c r="F582" s="113">
        <v>1015209</v>
      </c>
      <c r="G582" s="114">
        <v>440000</v>
      </c>
      <c r="H582" s="112" t="s">
        <v>65</v>
      </c>
      <c r="I582" s="112" t="s">
        <v>60</v>
      </c>
      <c r="J582" s="115">
        <v>45621</v>
      </c>
    </row>
    <row r="583" spans="1:10" ht="14.4">
      <c r="A583" s="112" t="s">
        <v>93</v>
      </c>
      <c r="B583" s="112" t="s">
        <v>94</v>
      </c>
      <c r="C583" s="112" t="s">
        <v>97</v>
      </c>
      <c r="D583" s="112" t="s">
        <v>98</v>
      </c>
      <c r="E583" s="112" t="s">
        <v>59</v>
      </c>
      <c r="F583" s="113">
        <v>1010487</v>
      </c>
      <c r="G583" s="114">
        <v>530000</v>
      </c>
      <c r="H583" s="112" t="s">
        <v>60</v>
      </c>
      <c r="I583" s="112" t="s">
        <v>60</v>
      </c>
      <c r="J583" s="115">
        <v>45503</v>
      </c>
    </row>
    <row r="584" spans="1:10" ht="14.4">
      <c r="A584" s="112" t="s">
        <v>93</v>
      </c>
      <c r="B584" s="112" t="s">
        <v>94</v>
      </c>
      <c r="C584" s="112" t="s">
        <v>95</v>
      </c>
      <c r="D584" s="112" t="s">
        <v>96</v>
      </c>
      <c r="E584" s="112" t="s">
        <v>59</v>
      </c>
      <c r="F584" s="113">
        <v>1016138</v>
      </c>
      <c r="G584" s="114">
        <v>515000</v>
      </c>
      <c r="H584" s="112" t="s">
        <v>65</v>
      </c>
      <c r="I584" s="112" t="s">
        <v>60</v>
      </c>
      <c r="J584" s="115">
        <v>45653</v>
      </c>
    </row>
    <row r="585" spans="1:10" ht="14.4">
      <c r="A585" s="112" t="s">
        <v>93</v>
      </c>
      <c r="B585" s="112" t="s">
        <v>94</v>
      </c>
      <c r="C585" s="112" t="s">
        <v>97</v>
      </c>
      <c r="D585" s="112" t="s">
        <v>98</v>
      </c>
      <c r="E585" s="112" t="s">
        <v>59</v>
      </c>
      <c r="F585" s="113">
        <v>1009681</v>
      </c>
      <c r="G585" s="114">
        <v>649285</v>
      </c>
      <c r="H585" s="112" t="s">
        <v>60</v>
      </c>
      <c r="I585" s="112" t="s">
        <v>60</v>
      </c>
      <c r="J585" s="115">
        <v>45475</v>
      </c>
    </row>
    <row r="586" spans="1:10" ht="14.4">
      <c r="A586" s="112" t="s">
        <v>93</v>
      </c>
      <c r="B586" s="112" t="s">
        <v>94</v>
      </c>
      <c r="C586" s="112" t="s">
        <v>95</v>
      </c>
      <c r="D586" s="112" t="s">
        <v>96</v>
      </c>
      <c r="E586" s="112" t="s">
        <v>59</v>
      </c>
      <c r="F586" s="113">
        <v>1016164</v>
      </c>
      <c r="G586" s="114">
        <v>740000</v>
      </c>
      <c r="H586" s="112" t="s">
        <v>65</v>
      </c>
      <c r="I586" s="112" t="s">
        <v>60</v>
      </c>
      <c r="J586" s="115">
        <v>45656</v>
      </c>
    </row>
    <row r="587" spans="1:10" ht="14.4">
      <c r="A587" s="112" t="s">
        <v>93</v>
      </c>
      <c r="B587" s="112" t="s">
        <v>94</v>
      </c>
      <c r="C587" s="112" t="s">
        <v>95</v>
      </c>
      <c r="D587" s="112" t="s">
        <v>96</v>
      </c>
      <c r="E587" s="112" t="s">
        <v>59</v>
      </c>
      <c r="F587" s="113">
        <v>1013380</v>
      </c>
      <c r="G587" s="114">
        <v>534000</v>
      </c>
      <c r="H587" s="112" t="s">
        <v>65</v>
      </c>
      <c r="I587" s="112" t="s">
        <v>60</v>
      </c>
      <c r="J587" s="115">
        <v>45576</v>
      </c>
    </row>
    <row r="588" spans="1:10" ht="14.4">
      <c r="A588" s="112" t="s">
        <v>93</v>
      </c>
      <c r="B588" s="112" t="s">
        <v>94</v>
      </c>
      <c r="C588" s="112" t="s">
        <v>95</v>
      </c>
      <c r="D588" s="112" t="s">
        <v>96</v>
      </c>
      <c r="E588" s="112" t="s">
        <v>59</v>
      </c>
      <c r="F588" s="113">
        <v>1016185</v>
      </c>
      <c r="G588" s="114">
        <v>613300</v>
      </c>
      <c r="H588" s="112" t="s">
        <v>65</v>
      </c>
      <c r="I588" s="112" t="s">
        <v>60</v>
      </c>
      <c r="J588" s="115">
        <v>45657</v>
      </c>
    </row>
    <row r="589" spans="1:10" ht="14.4">
      <c r="A589" s="112" t="s">
        <v>93</v>
      </c>
      <c r="B589" s="112" t="s">
        <v>94</v>
      </c>
      <c r="C589" s="112" t="s">
        <v>97</v>
      </c>
      <c r="D589" s="112" t="s">
        <v>98</v>
      </c>
      <c r="E589" s="112" t="s">
        <v>59</v>
      </c>
      <c r="F589" s="113">
        <v>1016126</v>
      </c>
      <c r="G589" s="114">
        <v>709990</v>
      </c>
      <c r="H589" s="112" t="s">
        <v>60</v>
      </c>
      <c r="I589" s="112" t="s">
        <v>60</v>
      </c>
      <c r="J589" s="115">
        <v>45653</v>
      </c>
    </row>
    <row r="590" spans="1:10" ht="14.4">
      <c r="A590" s="112" t="s">
        <v>93</v>
      </c>
      <c r="B590" s="112" t="s">
        <v>94</v>
      </c>
      <c r="C590" s="112" t="s">
        <v>95</v>
      </c>
      <c r="D590" s="112" t="s">
        <v>96</v>
      </c>
      <c r="E590" s="112" t="s">
        <v>72</v>
      </c>
      <c r="F590" s="113">
        <v>1016194</v>
      </c>
      <c r="G590" s="114">
        <v>422000</v>
      </c>
      <c r="H590" s="112" t="s">
        <v>60</v>
      </c>
      <c r="I590" s="112" t="s">
        <v>60</v>
      </c>
      <c r="J590" s="115">
        <v>45657</v>
      </c>
    </row>
    <row r="591" spans="1:10" ht="14.4">
      <c r="A591" s="112" t="s">
        <v>93</v>
      </c>
      <c r="B591" s="112" t="s">
        <v>94</v>
      </c>
      <c r="C591" s="112" t="s">
        <v>95</v>
      </c>
      <c r="D591" s="112" t="s">
        <v>96</v>
      </c>
      <c r="E591" s="112" t="s">
        <v>59</v>
      </c>
      <c r="F591" s="113">
        <v>1009662</v>
      </c>
      <c r="G591" s="114">
        <v>1099000</v>
      </c>
      <c r="H591" s="112" t="s">
        <v>60</v>
      </c>
      <c r="I591" s="112" t="s">
        <v>60</v>
      </c>
      <c r="J591" s="115">
        <v>45475</v>
      </c>
    </row>
    <row r="592" spans="1:10" ht="14.4">
      <c r="A592" s="112" t="s">
        <v>93</v>
      </c>
      <c r="B592" s="112" t="s">
        <v>94</v>
      </c>
      <c r="C592" s="112" t="s">
        <v>95</v>
      </c>
      <c r="D592" s="112" t="s">
        <v>96</v>
      </c>
      <c r="E592" s="112" t="s">
        <v>59</v>
      </c>
      <c r="F592" s="113">
        <v>1015820</v>
      </c>
      <c r="G592" s="114">
        <v>460000</v>
      </c>
      <c r="H592" s="112" t="s">
        <v>65</v>
      </c>
      <c r="I592" s="112" t="s">
        <v>60</v>
      </c>
      <c r="J592" s="115">
        <v>45642</v>
      </c>
    </row>
    <row r="593" spans="1:10" ht="14.4">
      <c r="A593" s="112" t="s">
        <v>93</v>
      </c>
      <c r="B593" s="112" t="s">
        <v>94</v>
      </c>
      <c r="C593" s="112" t="s">
        <v>95</v>
      </c>
      <c r="D593" s="112" t="s">
        <v>96</v>
      </c>
      <c r="E593" s="112" t="s">
        <v>59</v>
      </c>
      <c r="F593" s="113">
        <v>1015918</v>
      </c>
      <c r="G593" s="114">
        <v>860000</v>
      </c>
      <c r="H593" s="112" t="s">
        <v>60</v>
      </c>
      <c r="I593" s="112" t="s">
        <v>60</v>
      </c>
      <c r="J593" s="115">
        <v>45644</v>
      </c>
    </row>
    <row r="594" spans="1:10" ht="14.4">
      <c r="A594" s="112" t="s">
        <v>93</v>
      </c>
      <c r="B594" s="112" t="s">
        <v>94</v>
      </c>
      <c r="C594" s="112" t="s">
        <v>97</v>
      </c>
      <c r="D594" s="112" t="s">
        <v>101</v>
      </c>
      <c r="E594" s="112" t="s">
        <v>59</v>
      </c>
      <c r="F594" s="113">
        <v>1015925</v>
      </c>
      <c r="G594" s="114">
        <v>660000</v>
      </c>
      <c r="H594" s="112" t="s">
        <v>65</v>
      </c>
      <c r="I594" s="112" t="s">
        <v>60</v>
      </c>
      <c r="J594" s="115">
        <v>45644</v>
      </c>
    </row>
    <row r="595" spans="1:10" ht="14.4">
      <c r="A595" s="112" t="s">
        <v>93</v>
      </c>
      <c r="B595" s="112" t="s">
        <v>94</v>
      </c>
      <c r="C595" s="112" t="s">
        <v>102</v>
      </c>
      <c r="D595" s="112" t="s">
        <v>103</v>
      </c>
      <c r="E595" s="112" t="s">
        <v>72</v>
      </c>
      <c r="F595" s="113">
        <v>1015968</v>
      </c>
      <c r="G595" s="114">
        <v>603000</v>
      </c>
      <c r="H595" s="112" t="s">
        <v>65</v>
      </c>
      <c r="I595" s="112" t="s">
        <v>60</v>
      </c>
      <c r="J595" s="115">
        <v>45645</v>
      </c>
    </row>
    <row r="596" spans="1:10" ht="14.4">
      <c r="A596" s="112" t="s">
        <v>93</v>
      </c>
      <c r="B596" s="112" t="s">
        <v>94</v>
      </c>
      <c r="C596" s="112" t="s">
        <v>102</v>
      </c>
      <c r="D596" s="112" t="s">
        <v>103</v>
      </c>
      <c r="E596" s="112" t="s">
        <v>72</v>
      </c>
      <c r="F596" s="113">
        <v>1009675</v>
      </c>
      <c r="G596" s="114">
        <v>1395000</v>
      </c>
      <c r="H596" s="112" t="s">
        <v>65</v>
      </c>
      <c r="I596" s="112" t="s">
        <v>60</v>
      </c>
      <c r="J596" s="115">
        <v>45475</v>
      </c>
    </row>
    <row r="597" spans="1:10" ht="14.4">
      <c r="A597" s="112" t="s">
        <v>93</v>
      </c>
      <c r="B597" s="112" t="s">
        <v>94</v>
      </c>
      <c r="C597" s="112" t="s">
        <v>95</v>
      </c>
      <c r="D597" s="112" t="s">
        <v>96</v>
      </c>
      <c r="E597" s="112" t="s">
        <v>59</v>
      </c>
      <c r="F597" s="113">
        <v>1015456</v>
      </c>
      <c r="G597" s="114">
        <v>1086497</v>
      </c>
      <c r="H597" s="112" t="s">
        <v>60</v>
      </c>
      <c r="I597" s="112" t="s">
        <v>60</v>
      </c>
      <c r="J597" s="115">
        <v>45631</v>
      </c>
    </row>
    <row r="598" spans="1:10" ht="14.4">
      <c r="A598" s="112" t="s">
        <v>93</v>
      </c>
      <c r="B598" s="112" t="s">
        <v>94</v>
      </c>
      <c r="C598" s="112" t="s">
        <v>102</v>
      </c>
      <c r="D598" s="112" t="s">
        <v>103</v>
      </c>
      <c r="E598" s="112" t="s">
        <v>72</v>
      </c>
      <c r="F598" s="113">
        <v>1014748</v>
      </c>
      <c r="G598" s="114">
        <v>455000</v>
      </c>
      <c r="H598" s="112" t="s">
        <v>65</v>
      </c>
      <c r="I598" s="112" t="s">
        <v>60</v>
      </c>
      <c r="J598" s="115">
        <v>45604</v>
      </c>
    </row>
    <row r="599" spans="1:10" ht="14.4">
      <c r="A599" s="112" t="s">
        <v>93</v>
      </c>
      <c r="B599" s="112" t="s">
        <v>94</v>
      </c>
      <c r="C599" s="112" t="s">
        <v>97</v>
      </c>
      <c r="D599" s="112" t="s">
        <v>98</v>
      </c>
      <c r="E599" s="112" t="s">
        <v>59</v>
      </c>
      <c r="F599" s="113">
        <v>1009897</v>
      </c>
      <c r="G599" s="114">
        <v>771482</v>
      </c>
      <c r="H599" s="112" t="s">
        <v>60</v>
      </c>
      <c r="I599" s="112" t="s">
        <v>60</v>
      </c>
      <c r="J599" s="115">
        <v>45483</v>
      </c>
    </row>
    <row r="600" spans="1:10" ht="14.4">
      <c r="A600" s="112" t="s">
        <v>93</v>
      </c>
      <c r="B600" s="112" t="s">
        <v>94</v>
      </c>
      <c r="C600" s="112" t="s">
        <v>95</v>
      </c>
      <c r="D600" s="112" t="s">
        <v>96</v>
      </c>
      <c r="E600" s="112" t="s">
        <v>59</v>
      </c>
      <c r="F600" s="113">
        <v>1015220</v>
      </c>
      <c r="G600" s="114">
        <v>218437</v>
      </c>
      <c r="H600" s="112" t="s">
        <v>65</v>
      </c>
      <c r="I600" s="112" t="s">
        <v>60</v>
      </c>
      <c r="J600" s="115">
        <v>45621</v>
      </c>
    </row>
    <row r="601" spans="1:10" ht="14.4">
      <c r="A601" s="112" t="s">
        <v>93</v>
      </c>
      <c r="B601" s="112" t="s">
        <v>94</v>
      </c>
      <c r="C601" s="112" t="s">
        <v>95</v>
      </c>
      <c r="D601" s="112" t="s">
        <v>96</v>
      </c>
      <c r="E601" s="112" t="s">
        <v>59</v>
      </c>
      <c r="F601" s="113">
        <v>1009892</v>
      </c>
      <c r="G601" s="114">
        <v>2699000</v>
      </c>
      <c r="H601" s="112" t="s">
        <v>65</v>
      </c>
      <c r="I601" s="112" t="s">
        <v>60</v>
      </c>
      <c r="J601" s="115">
        <v>45482</v>
      </c>
    </row>
    <row r="602" spans="1:10" ht="14.4">
      <c r="A602" s="112" t="s">
        <v>93</v>
      </c>
      <c r="B602" s="112" t="s">
        <v>94</v>
      </c>
      <c r="C602" s="112" t="s">
        <v>95</v>
      </c>
      <c r="D602" s="112" t="s">
        <v>96</v>
      </c>
      <c r="E602" s="112" t="s">
        <v>59</v>
      </c>
      <c r="F602" s="113">
        <v>1009877</v>
      </c>
      <c r="G602" s="114">
        <v>389000</v>
      </c>
      <c r="H602" s="112" t="s">
        <v>65</v>
      </c>
      <c r="I602" s="112" t="s">
        <v>60</v>
      </c>
      <c r="J602" s="115">
        <v>45482</v>
      </c>
    </row>
    <row r="603" spans="1:10" ht="14.4">
      <c r="A603" s="112" t="s">
        <v>93</v>
      </c>
      <c r="B603" s="112" t="s">
        <v>94</v>
      </c>
      <c r="C603" s="112" t="s">
        <v>97</v>
      </c>
      <c r="D603" s="112" t="s">
        <v>98</v>
      </c>
      <c r="E603" s="112" t="s">
        <v>59</v>
      </c>
      <c r="F603" s="113">
        <v>1016136</v>
      </c>
      <c r="G603" s="114">
        <v>585000</v>
      </c>
      <c r="H603" s="112" t="s">
        <v>60</v>
      </c>
      <c r="I603" s="112" t="s">
        <v>60</v>
      </c>
      <c r="J603" s="115">
        <v>45653</v>
      </c>
    </row>
    <row r="604" spans="1:10" ht="14.4">
      <c r="A604" s="112" t="s">
        <v>93</v>
      </c>
      <c r="B604" s="112" t="s">
        <v>94</v>
      </c>
      <c r="C604" s="112" t="s">
        <v>97</v>
      </c>
      <c r="D604" s="112" t="s">
        <v>106</v>
      </c>
      <c r="E604" s="112" t="s">
        <v>59</v>
      </c>
      <c r="F604" s="113">
        <v>1015451</v>
      </c>
      <c r="G604" s="114">
        <v>1625000</v>
      </c>
      <c r="H604" s="112" t="s">
        <v>65</v>
      </c>
      <c r="I604" s="112" t="s">
        <v>60</v>
      </c>
      <c r="J604" s="115">
        <v>45630</v>
      </c>
    </row>
    <row r="605" spans="1:10" ht="14.4">
      <c r="A605" s="112" t="s">
        <v>93</v>
      </c>
      <c r="B605" s="112" t="s">
        <v>94</v>
      </c>
      <c r="C605" s="112" t="s">
        <v>95</v>
      </c>
      <c r="D605" s="112" t="s">
        <v>96</v>
      </c>
      <c r="E605" s="112" t="s">
        <v>59</v>
      </c>
      <c r="F605" s="113">
        <v>1015217</v>
      </c>
      <c r="G605" s="114">
        <v>499000</v>
      </c>
      <c r="H605" s="112" t="s">
        <v>65</v>
      </c>
      <c r="I605" s="112" t="s">
        <v>60</v>
      </c>
      <c r="J605" s="115">
        <v>45621</v>
      </c>
    </row>
    <row r="606" spans="1:10" ht="14.4">
      <c r="A606" s="112" t="s">
        <v>93</v>
      </c>
      <c r="B606" s="112" t="s">
        <v>94</v>
      </c>
      <c r="C606" s="112" t="s">
        <v>95</v>
      </c>
      <c r="D606" s="112" t="s">
        <v>96</v>
      </c>
      <c r="E606" s="112" t="s">
        <v>72</v>
      </c>
      <c r="F606" s="113">
        <v>1015497</v>
      </c>
      <c r="G606" s="114">
        <v>416000</v>
      </c>
      <c r="H606" s="112" t="s">
        <v>60</v>
      </c>
      <c r="I606" s="112" t="s">
        <v>60</v>
      </c>
      <c r="J606" s="115">
        <v>45632</v>
      </c>
    </row>
    <row r="607" spans="1:10" ht="14.4">
      <c r="A607" s="112" t="s">
        <v>93</v>
      </c>
      <c r="B607" s="112" t="s">
        <v>94</v>
      </c>
      <c r="C607" s="112" t="s">
        <v>97</v>
      </c>
      <c r="D607" s="112" t="s">
        <v>98</v>
      </c>
      <c r="E607" s="112" t="s">
        <v>72</v>
      </c>
      <c r="F607" s="113">
        <v>1009796</v>
      </c>
      <c r="G607" s="114">
        <v>518990</v>
      </c>
      <c r="H607" s="112" t="s">
        <v>60</v>
      </c>
      <c r="I607" s="112" t="s">
        <v>60</v>
      </c>
      <c r="J607" s="115">
        <v>45481</v>
      </c>
    </row>
    <row r="608" spans="1:10" ht="14.4">
      <c r="A608" s="112" t="s">
        <v>93</v>
      </c>
      <c r="B608" s="112" t="s">
        <v>94</v>
      </c>
      <c r="C608" s="112" t="s">
        <v>95</v>
      </c>
      <c r="D608" s="112" t="s">
        <v>96</v>
      </c>
      <c r="E608" s="112" t="s">
        <v>59</v>
      </c>
      <c r="F608" s="113">
        <v>1016060</v>
      </c>
      <c r="G608" s="114">
        <v>134000</v>
      </c>
      <c r="H608" s="112" t="s">
        <v>65</v>
      </c>
      <c r="I608" s="112" t="s">
        <v>60</v>
      </c>
      <c r="J608" s="115">
        <v>45649</v>
      </c>
    </row>
    <row r="609" spans="1:10" ht="14.4">
      <c r="A609" s="112" t="s">
        <v>93</v>
      </c>
      <c r="B609" s="112" t="s">
        <v>94</v>
      </c>
      <c r="C609" s="112" t="s">
        <v>102</v>
      </c>
      <c r="D609" s="112" t="s">
        <v>103</v>
      </c>
      <c r="E609" s="112" t="s">
        <v>72</v>
      </c>
      <c r="F609" s="113">
        <v>1016064</v>
      </c>
      <c r="G609" s="114">
        <v>1800000</v>
      </c>
      <c r="H609" s="112" t="s">
        <v>65</v>
      </c>
      <c r="I609" s="112" t="s">
        <v>60</v>
      </c>
      <c r="J609" s="115">
        <v>45649</v>
      </c>
    </row>
    <row r="610" spans="1:10" ht="14.4">
      <c r="A610" s="112" t="s">
        <v>93</v>
      </c>
      <c r="B610" s="112" t="s">
        <v>94</v>
      </c>
      <c r="C610" s="112" t="s">
        <v>102</v>
      </c>
      <c r="D610" s="112" t="s">
        <v>103</v>
      </c>
      <c r="E610" s="112" t="s">
        <v>59</v>
      </c>
      <c r="F610" s="113">
        <v>1009753</v>
      </c>
      <c r="G610" s="114">
        <v>492000</v>
      </c>
      <c r="H610" s="112" t="s">
        <v>65</v>
      </c>
      <c r="I610" s="112" t="s">
        <v>60</v>
      </c>
      <c r="J610" s="115">
        <v>45478</v>
      </c>
    </row>
    <row r="611" spans="1:10" ht="14.4">
      <c r="A611" s="112" t="s">
        <v>93</v>
      </c>
      <c r="B611" s="112" t="s">
        <v>94</v>
      </c>
      <c r="C611" s="112" t="s">
        <v>95</v>
      </c>
      <c r="D611" s="112" t="s">
        <v>96</v>
      </c>
      <c r="E611" s="112" t="s">
        <v>59</v>
      </c>
      <c r="F611" s="113">
        <v>1009729</v>
      </c>
      <c r="G611" s="114">
        <v>1300000</v>
      </c>
      <c r="H611" s="112" t="s">
        <v>65</v>
      </c>
      <c r="I611" s="112" t="s">
        <v>60</v>
      </c>
      <c r="J611" s="115">
        <v>45476</v>
      </c>
    </row>
    <row r="612" spans="1:10" ht="14.4">
      <c r="A612" s="112" t="s">
        <v>93</v>
      </c>
      <c r="B612" s="112" t="s">
        <v>94</v>
      </c>
      <c r="C612" s="112" t="s">
        <v>102</v>
      </c>
      <c r="D612" s="112" t="s">
        <v>103</v>
      </c>
      <c r="E612" s="112" t="s">
        <v>59</v>
      </c>
      <c r="F612" s="113">
        <v>1015443</v>
      </c>
      <c r="G612" s="114">
        <v>1200000</v>
      </c>
      <c r="H612" s="112" t="s">
        <v>65</v>
      </c>
      <c r="I612" s="112" t="s">
        <v>60</v>
      </c>
      <c r="J612" s="115">
        <v>45630</v>
      </c>
    </row>
    <row r="613" spans="1:10" ht="14.4">
      <c r="A613" s="112" t="s">
        <v>93</v>
      </c>
      <c r="B613" s="112" t="s">
        <v>94</v>
      </c>
      <c r="C613" s="112" t="s">
        <v>102</v>
      </c>
      <c r="D613" s="112" t="s">
        <v>103</v>
      </c>
      <c r="E613" s="112" t="s">
        <v>72</v>
      </c>
      <c r="F613" s="113">
        <v>1013196</v>
      </c>
      <c r="G613" s="114">
        <v>375000</v>
      </c>
      <c r="H613" s="112" t="s">
        <v>65</v>
      </c>
      <c r="I613" s="112" t="s">
        <v>60</v>
      </c>
      <c r="J613" s="115">
        <v>45569</v>
      </c>
    </row>
    <row r="614" spans="1:10" ht="14.4">
      <c r="A614" s="112" t="s">
        <v>93</v>
      </c>
      <c r="B614" s="112" t="s">
        <v>94</v>
      </c>
      <c r="C614" s="112" t="s">
        <v>102</v>
      </c>
      <c r="D614" s="112" t="s">
        <v>103</v>
      </c>
      <c r="E614" s="112" t="s">
        <v>72</v>
      </c>
      <c r="F614" s="113">
        <v>1013322</v>
      </c>
      <c r="G614" s="114">
        <v>350000</v>
      </c>
      <c r="H614" s="112" t="s">
        <v>65</v>
      </c>
      <c r="I614" s="112" t="s">
        <v>60</v>
      </c>
      <c r="J614" s="115">
        <v>45575</v>
      </c>
    </row>
    <row r="615" spans="1:10" ht="14.4">
      <c r="A615" s="112" t="s">
        <v>93</v>
      </c>
      <c r="B615" s="112" t="s">
        <v>94</v>
      </c>
      <c r="C615" s="112" t="s">
        <v>97</v>
      </c>
      <c r="D615" s="112" t="s">
        <v>98</v>
      </c>
      <c r="E615" s="112" t="s">
        <v>72</v>
      </c>
      <c r="F615" s="113">
        <v>1010396</v>
      </c>
      <c r="G615" s="114">
        <v>397000</v>
      </c>
      <c r="H615" s="112" t="s">
        <v>60</v>
      </c>
      <c r="I615" s="112" t="s">
        <v>60</v>
      </c>
      <c r="J615" s="115">
        <v>45499</v>
      </c>
    </row>
    <row r="616" spans="1:10" ht="14.4">
      <c r="A616" s="112" t="s">
        <v>93</v>
      </c>
      <c r="B616" s="112" t="s">
        <v>94</v>
      </c>
      <c r="C616" s="112" t="s">
        <v>99</v>
      </c>
      <c r="D616" s="112" t="s">
        <v>100</v>
      </c>
      <c r="E616" s="112" t="s">
        <v>59</v>
      </c>
      <c r="F616" s="113">
        <v>1013226</v>
      </c>
      <c r="G616" s="114">
        <v>5188000</v>
      </c>
      <c r="H616" s="112" t="s">
        <v>65</v>
      </c>
      <c r="I616" s="112" t="s">
        <v>60</v>
      </c>
      <c r="J616" s="115">
        <v>45572</v>
      </c>
    </row>
    <row r="617" spans="1:10" ht="14.4">
      <c r="A617" s="112" t="s">
        <v>93</v>
      </c>
      <c r="B617" s="112" t="s">
        <v>94</v>
      </c>
      <c r="C617" s="112" t="s">
        <v>102</v>
      </c>
      <c r="D617" s="112" t="s">
        <v>103</v>
      </c>
      <c r="E617" s="112" t="s">
        <v>59</v>
      </c>
      <c r="F617" s="113">
        <v>1013217</v>
      </c>
      <c r="G617" s="114">
        <v>1050000</v>
      </c>
      <c r="H617" s="112" t="s">
        <v>65</v>
      </c>
      <c r="I617" s="112" t="s">
        <v>60</v>
      </c>
      <c r="J617" s="115">
        <v>45572</v>
      </c>
    </row>
    <row r="618" spans="1:10" ht="14.4">
      <c r="A618" s="112" t="s">
        <v>93</v>
      </c>
      <c r="B618" s="112" t="s">
        <v>94</v>
      </c>
      <c r="C618" s="112" t="s">
        <v>95</v>
      </c>
      <c r="D618" s="112" t="s">
        <v>96</v>
      </c>
      <c r="E618" s="112" t="s">
        <v>59</v>
      </c>
      <c r="F618" s="113">
        <v>1013212</v>
      </c>
      <c r="G618" s="114">
        <v>1050000</v>
      </c>
      <c r="H618" s="112" t="s">
        <v>65</v>
      </c>
      <c r="I618" s="112" t="s">
        <v>60</v>
      </c>
      <c r="J618" s="115">
        <v>45572</v>
      </c>
    </row>
    <row r="619" spans="1:10" ht="14.4">
      <c r="A619" s="112" t="s">
        <v>93</v>
      </c>
      <c r="B619" s="112" t="s">
        <v>94</v>
      </c>
      <c r="C619" s="112" t="s">
        <v>102</v>
      </c>
      <c r="D619" s="112" t="s">
        <v>103</v>
      </c>
      <c r="E619" s="112" t="s">
        <v>59</v>
      </c>
      <c r="F619" s="113">
        <v>1010372</v>
      </c>
      <c r="G619" s="114">
        <v>555763</v>
      </c>
      <c r="H619" s="112" t="s">
        <v>65</v>
      </c>
      <c r="I619" s="112" t="s">
        <v>60</v>
      </c>
      <c r="J619" s="115">
        <v>45498</v>
      </c>
    </row>
    <row r="620" spans="1:10" ht="14.4">
      <c r="A620" s="112" t="s">
        <v>93</v>
      </c>
      <c r="B620" s="112" t="s">
        <v>94</v>
      </c>
      <c r="C620" s="112" t="s">
        <v>95</v>
      </c>
      <c r="D620" s="112" t="s">
        <v>96</v>
      </c>
      <c r="E620" s="112" t="s">
        <v>59</v>
      </c>
      <c r="F620" s="113">
        <v>1013198</v>
      </c>
      <c r="G620" s="114">
        <v>659500</v>
      </c>
      <c r="H620" s="112" t="s">
        <v>65</v>
      </c>
      <c r="I620" s="112" t="s">
        <v>60</v>
      </c>
      <c r="J620" s="115">
        <v>45569</v>
      </c>
    </row>
    <row r="621" spans="1:10" ht="14.4">
      <c r="A621" s="112" t="s">
        <v>93</v>
      </c>
      <c r="B621" s="112" t="s">
        <v>94</v>
      </c>
      <c r="C621" s="112" t="s">
        <v>102</v>
      </c>
      <c r="D621" s="112" t="s">
        <v>103</v>
      </c>
      <c r="E621" s="112" t="s">
        <v>73</v>
      </c>
      <c r="F621" s="113">
        <v>1010205</v>
      </c>
      <c r="G621" s="114">
        <v>998000</v>
      </c>
      <c r="H621" s="112" t="s">
        <v>65</v>
      </c>
      <c r="I621" s="112" t="s">
        <v>60</v>
      </c>
      <c r="J621" s="115">
        <v>45492</v>
      </c>
    </row>
    <row r="622" spans="1:10" ht="14.4">
      <c r="A622" s="112" t="s">
        <v>93</v>
      </c>
      <c r="B622" s="112" t="s">
        <v>94</v>
      </c>
      <c r="C622" s="112" t="s">
        <v>95</v>
      </c>
      <c r="D622" s="112" t="s">
        <v>96</v>
      </c>
      <c r="E622" s="112" t="s">
        <v>72</v>
      </c>
      <c r="F622" s="113">
        <v>1010436</v>
      </c>
      <c r="G622" s="114">
        <v>495000</v>
      </c>
      <c r="H622" s="112" t="s">
        <v>65</v>
      </c>
      <c r="I622" s="112" t="s">
        <v>60</v>
      </c>
      <c r="J622" s="115">
        <v>45502</v>
      </c>
    </row>
    <row r="623" spans="1:10" ht="14.4">
      <c r="A623" s="112" t="s">
        <v>93</v>
      </c>
      <c r="B623" s="112" t="s">
        <v>94</v>
      </c>
      <c r="C623" s="112" t="s">
        <v>95</v>
      </c>
      <c r="D623" s="112" t="s">
        <v>96</v>
      </c>
      <c r="E623" s="112" t="s">
        <v>59</v>
      </c>
      <c r="F623" s="113">
        <v>1013346</v>
      </c>
      <c r="G623" s="114">
        <v>490000</v>
      </c>
      <c r="H623" s="112" t="s">
        <v>65</v>
      </c>
      <c r="I623" s="112" t="s">
        <v>60</v>
      </c>
      <c r="J623" s="115">
        <v>45576</v>
      </c>
    </row>
    <row r="624" spans="1:10" ht="14.4">
      <c r="A624" s="112" t="s">
        <v>93</v>
      </c>
      <c r="B624" s="112" t="s">
        <v>94</v>
      </c>
      <c r="C624" s="112" t="s">
        <v>95</v>
      </c>
      <c r="D624" s="112" t="s">
        <v>96</v>
      </c>
      <c r="E624" s="112" t="s">
        <v>59</v>
      </c>
      <c r="F624" s="113">
        <v>1013343</v>
      </c>
      <c r="G624" s="114">
        <v>450000</v>
      </c>
      <c r="H624" s="112" t="s">
        <v>65</v>
      </c>
      <c r="I624" s="112" t="s">
        <v>60</v>
      </c>
      <c r="J624" s="115">
        <v>45576</v>
      </c>
    </row>
    <row r="625" spans="1:10" ht="14.4">
      <c r="A625" s="112" t="s">
        <v>93</v>
      </c>
      <c r="B625" s="112" t="s">
        <v>94</v>
      </c>
      <c r="C625" s="112" t="s">
        <v>97</v>
      </c>
      <c r="D625" s="112" t="s">
        <v>98</v>
      </c>
      <c r="E625" s="112" t="s">
        <v>59</v>
      </c>
      <c r="F625" s="113">
        <v>1010494</v>
      </c>
      <c r="G625" s="114">
        <v>511654</v>
      </c>
      <c r="H625" s="112" t="s">
        <v>60</v>
      </c>
      <c r="I625" s="112" t="s">
        <v>60</v>
      </c>
      <c r="J625" s="115">
        <v>45503</v>
      </c>
    </row>
    <row r="626" spans="1:10" ht="14.4">
      <c r="A626" s="112" t="s">
        <v>93</v>
      </c>
      <c r="B626" s="112" t="s">
        <v>94</v>
      </c>
      <c r="C626" s="112" t="s">
        <v>97</v>
      </c>
      <c r="D626" s="112" t="s">
        <v>106</v>
      </c>
      <c r="E626" s="112" t="s">
        <v>59</v>
      </c>
      <c r="F626" s="113">
        <v>1010527</v>
      </c>
      <c r="G626" s="114">
        <v>615000</v>
      </c>
      <c r="H626" s="112" t="s">
        <v>65</v>
      </c>
      <c r="I626" s="112" t="s">
        <v>60</v>
      </c>
      <c r="J626" s="115">
        <v>45503</v>
      </c>
    </row>
    <row r="627" spans="1:10" ht="14.4">
      <c r="A627" s="112" t="s">
        <v>93</v>
      </c>
      <c r="B627" s="112" t="s">
        <v>94</v>
      </c>
      <c r="C627" s="112" t="s">
        <v>95</v>
      </c>
      <c r="D627" s="112" t="s">
        <v>96</v>
      </c>
      <c r="E627" s="112" t="s">
        <v>59</v>
      </c>
      <c r="F627" s="113">
        <v>1014872</v>
      </c>
      <c r="G627" s="114">
        <v>780863</v>
      </c>
      <c r="H627" s="112" t="s">
        <v>60</v>
      </c>
      <c r="I627" s="112" t="s">
        <v>60</v>
      </c>
      <c r="J627" s="115">
        <v>45609</v>
      </c>
    </row>
    <row r="628" spans="1:10" ht="14.4">
      <c r="A628" s="112" t="s">
        <v>93</v>
      </c>
      <c r="B628" s="112" t="s">
        <v>94</v>
      </c>
      <c r="C628" s="112" t="s">
        <v>95</v>
      </c>
      <c r="D628" s="112" t="s">
        <v>96</v>
      </c>
      <c r="E628" s="112" t="s">
        <v>59</v>
      </c>
      <c r="F628" s="113">
        <v>1010422</v>
      </c>
      <c r="G628" s="114">
        <v>512500</v>
      </c>
      <c r="H628" s="112" t="s">
        <v>65</v>
      </c>
      <c r="I628" s="112" t="s">
        <v>60</v>
      </c>
      <c r="J628" s="115">
        <v>45499</v>
      </c>
    </row>
    <row r="629" spans="1:10" ht="14.4">
      <c r="A629" s="112" t="s">
        <v>93</v>
      </c>
      <c r="B629" s="112" t="s">
        <v>94</v>
      </c>
      <c r="C629" s="112" t="s">
        <v>95</v>
      </c>
      <c r="D629" s="112" t="s">
        <v>96</v>
      </c>
      <c r="E629" s="112" t="s">
        <v>59</v>
      </c>
      <c r="F629" s="113">
        <v>1009519</v>
      </c>
      <c r="G629" s="114">
        <v>400000</v>
      </c>
      <c r="H629" s="112" t="s">
        <v>65</v>
      </c>
      <c r="I629" s="112" t="s">
        <v>60</v>
      </c>
      <c r="J629" s="115">
        <v>45470</v>
      </c>
    </row>
    <row r="630" spans="1:10" ht="14.4">
      <c r="A630" s="112" t="s">
        <v>93</v>
      </c>
      <c r="B630" s="112" t="s">
        <v>94</v>
      </c>
      <c r="C630" s="112" t="s">
        <v>95</v>
      </c>
      <c r="D630" s="112" t="s">
        <v>96</v>
      </c>
      <c r="E630" s="112" t="s">
        <v>59</v>
      </c>
      <c r="F630" s="113">
        <v>1013383</v>
      </c>
      <c r="G630" s="114">
        <v>475000</v>
      </c>
      <c r="H630" s="112" t="s">
        <v>65</v>
      </c>
      <c r="I630" s="112" t="s">
        <v>60</v>
      </c>
      <c r="J630" s="115">
        <v>45576</v>
      </c>
    </row>
    <row r="631" spans="1:10" ht="14.4">
      <c r="A631" s="112" t="s">
        <v>93</v>
      </c>
      <c r="B631" s="112" t="s">
        <v>94</v>
      </c>
      <c r="C631" s="112" t="s">
        <v>97</v>
      </c>
      <c r="D631" s="112" t="s">
        <v>98</v>
      </c>
      <c r="E631" s="112" t="s">
        <v>59</v>
      </c>
      <c r="F631" s="113">
        <v>1013389</v>
      </c>
      <c r="G631" s="114">
        <v>646695</v>
      </c>
      <c r="H631" s="112" t="s">
        <v>60</v>
      </c>
      <c r="I631" s="112" t="s">
        <v>60</v>
      </c>
      <c r="J631" s="115">
        <v>45576</v>
      </c>
    </row>
    <row r="632" spans="1:10" ht="14.4">
      <c r="A632" s="112" t="s">
        <v>93</v>
      </c>
      <c r="B632" s="112" t="s">
        <v>94</v>
      </c>
      <c r="C632" s="112" t="s">
        <v>97</v>
      </c>
      <c r="D632" s="112" t="s">
        <v>98</v>
      </c>
      <c r="E632" s="112" t="s">
        <v>59</v>
      </c>
      <c r="F632" s="113">
        <v>1013363</v>
      </c>
      <c r="G632" s="114">
        <v>538830</v>
      </c>
      <c r="H632" s="112" t="s">
        <v>60</v>
      </c>
      <c r="I632" s="112" t="s">
        <v>60</v>
      </c>
      <c r="J632" s="115">
        <v>45576</v>
      </c>
    </row>
    <row r="633" spans="1:10" ht="14.4">
      <c r="A633" s="112" t="s">
        <v>93</v>
      </c>
      <c r="B633" s="112" t="s">
        <v>94</v>
      </c>
      <c r="C633" s="112" t="s">
        <v>102</v>
      </c>
      <c r="D633" s="112" t="s">
        <v>103</v>
      </c>
      <c r="E633" s="112" t="s">
        <v>59</v>
      </c>
      <c r="F633" s="113">
        <v>1009497</v>
      </c>
      <c r="G633" s="114">
        <v>2070000</v>
      </c>
      <c r="H633" s="112" t="s">
        <v>65</v>
      </c>
      <c r="I633" s="112" t="s">
        <v>60</v>
      </c>
      <c r="J633" s="115">
        <v>45470</v>
      </c>
    </row>
    <row r="634" spans="1:10" ht="14.4">
      <c r="A634" s="112" t="s">
        <v>93</v>
      </c>
      <c r="B634" s="112" t="s">
        <v>94</v>
      </c>
      <c r="C634" s="112" t="s">
        <v>95</v>
      </c>
      <c r="D634" s="112" t="s">
        <v>96</v>
      </c>
      <c r="E634" s="112" t="s">
        <v>59</v>
      </c>
      <c r="F634" s="113">
        <v>1013356</v>
      </c>
      <c r="G634" s="114">
        <v>785000</v>
      </c>
      <c r="H634" s="112" t="s">
        <v>65</v>
      </c>
      <c r="I634" s="112" t="s">
        <v>60</v>
      </c>
      <c r="J634" s="115">
        <v>45576</v>
      </c>
    </row>
    <row r="635" spans="1:10" ht="14.4">
      <c r="A635" s="112" t="s">
        <v>93</v>
      </c>
      <c r="B635" s="112" t="s">
        <v>94</v>
      </c>
      <c r="C635" s="112" t="s">
        <v>95</v>
      </c>
      <c r="D635" s="112" t="s">
        <v>96</v>
      </c>
      <c r="E635" s="112" t="s">
        <v>59</v>
      </c>
      <c r="F635" s="113">
        <v>1013240</v>
      </c>
      <c r="G635" s="114">
        <v>550000</v>
      </c>
      <c r="H635" s="112" t="s">
        <v>65</v>
      </c>
      <c r="I635" s="112" t="s">
        <v>60</v>
      </c>
      <c r="J635" s="115">
        <v>45572</v>
      </c>
    </row>
    <row r="636" spans="1:10" ht="14.4">
      <c r="A636" s="112" t="s">
        <v>93</v>
      </c>
      <c r="B636" s="112" t="s">
        <v>94</v>
      </c>
      <c r="C636" s="112" t="s">
        <v>97</v>
      </c>
      <c r="D636" s="112" t="s">
        <v>98</v>
      </c>
      <c r="E636" s="112" t="s">
        <v>72</v>
      </c>
      <c r="F636" s="113">
        <v>1009505</v>
      </c>
      <c r="G636" s="114">
        <v>399990</v>
      </c>
      <c r="H636" s="112" t="s">
        <v>60</v>
      </c>
      <c r="I636" s="112" t="s">
        <v>60</v>
      </c>
      <c r="J636" s="115">
        <v>45470</v>
      </c>
    </row>
    <row r="637" spans="1:10" ht="14.4">
      <c r="A637" s="112" t="s">
        <v>93</v>
      </c>
      <c r="B637" s="112" t="s">
        <v>94</v>
      </c>
      <c r="C637" s="112" t="s">
        <v>95</v>
      </c>
      <c r="D637" s="112" t="s">
        <v>96</v>
      </c>
      <c r="E637" s="112" t="s">
        <v>59</v>
      </c>
      <c r="F637" s="113">
        <v>1010565</v>
      </c>
      <c r="G637" s="114">
        <v>434000</v>
      </c>
      <c r="H637" s="112" t="s">
        <v>65</v>
      </c>
      <c r="I637" s="112" t="s">
        <v>60</v>
      </c>
      <c r="J637" s="115">
        <v>45504</v>
      </c>
    </row>
    <row r="638" spans="1:10" ht="14.4">
      <c r="A638" s="112" t="s">
        <v>93</v>
      </c>
      <c r="B638" s="112" t="s">
        <v>94</v>
      </c>
      <c r="C638" s="112" t="s">
        <v>66</v>
      </c>
      <c r="D638" s="112" t="s">
        <v>105</v>
      </c>
      <c r="E638" s="112" t="s">
        <v>59</v>
      </c>
      <c r="F638" s="113">
        <v>1009528</v>
      </c>
      <c r="G638" s="114">
        <v>485000</v>
      </c>
      <c r="H638" s="112" t="s">
        <v>65</v>
      </c>
      <c r="I638" s="112" t="s">
        <v>60</v>
      </c>
      <c r="J638" s="115">
        <v>45471</v>
      </c>
    </row>
    <row r="639" spans="1:10" ht="14.4">
      <c r="A639" s="112" t="s">
        <v>93</v>
      </c>
      <c r="B639" s="112" t="s">
        <v>94</v>
      </c>
      <c r="C639" s="112" t="s">
        <v>95</v>
      </c>
      <c r="D639" s="112" t="s">
        <v>96</v>
      </c>
      <c r="E639" s="112" t="s">
        <v>59</v>
      </c>
      <c r="F639" s="113">
        <v>1013282</v>
      </c>
      <c r="G639" s="114">
        <v>1155000</v>
      </c>
      <c r="H639" s="112" t="s">
        <v>65</v>
      </c>
      <c r="I639" s="112" t="s">
        <v>60</v>
      </c>
      <c r="J639" s="115">
        <v>45573</v>
      </c>
    </row>
    <row r="640" spans="1:10" ht="14.4">
      <c r="A640" s="112" t="s">
        <v>93</v>
      </c>
      <c r="B640" s="112" t="s">
        <v>94</v>
      </c>
      <c r="C640" s="112" t="s">
        <v>97</v>
      </c>
      <c r="D640" s="112" t="s">
        <v>98</v>
      </c>
      <c r="E640" s="112" t="s">
        <v>59</v>
      </c>
      <c r="F640" s="113">
        <v>1010052</v>
      </c>
      <c r="G640" s="114">
        <v>654976</v>
      </c>
      <c r="H640" s="112" t="s">
        <v>60</v>
      </c>
      <c r="I640" s="112" t="s">
        <v>60</v>
      </c>
      <c r="J640" s="115">
        <v>45488</v>
      </c>
    </row>
    <row r="641" spans="1:10" ht="14.4">
      <c r="A641" s="112" t="s">
        <v>93</v>
      </c>
      <c r="B641" s="112" t="s">
        <v>94</v>
      </c>
      <c r="C641" s="112" t="s">
        <v>95</v>
      </c>
      <c r="D641" s="112" t="s">
        <v>96</v>
      </c>
      <c r="E641" s="112" t="s">
        <v>59</v>
      </c>
      <c r="F641" s="113">
        <v>1010090</v>
      </c>
      <c r="G641" s="114">
        <v>397000</v>
      </c>
      <c r="H641" s="112" t="s">
        <v>60</v>
      </c>
      <c r="I641" s="112" t="s">
        <v>60</v>
      </c>
      <c r="J641" s="115">
        <v>45490</v>
      </c>
    </row>
    <row r="642" spans="1:10" ht="14.4">
      <c r="A642" s="112" t="s">
        <v>93</v>
      </c>
      <c r="B642" s="112" t="s">
        <v>94</v>
      </c>
      <c r="C642" s="112" t="s">
        <v>102</v>
      </c>
      <c r="D642" s="112" t="s">
        <v>103</v>
      </c>
      <c r="E642" s="112" t="s">
        <v>59</v>
      </c>
      <c r="F642" s="113">
        <v>1010196</v>
      </c>
      <c r="G642" s="114">
        <v>2450000</v>
      </c>
      <c r="H642" s="112" t="s">
        <v>65</v>
      </c>
      <c r="I642" s="112" t="s">
        <v>60</v>
      </c>
      <c r="J642" s="115">
        <v>45492</v>
      </c>
    </row>
    <row r="643" spans="1:10" ht="14.4">
      <c r="A643" s="112" t="s">
        <v>93</v>
      </c>
      <c r="B643" s="112" t="s">
        <v>94</v>
      </c>
      <c r="C643" s="112" t="s">
        <v>95</v>
      </c>
      <c r="D643" s="112" t="s">
        <v>96</v>
      </c>
      <c r="E643" s="112" t="s">
        <v>59</v>
      </c>
      <c r="F643" s="113">
        <v>1010198</v>
      </c>
      <c r="G643" s="114">
        <v>1007657.51</v>
      </c>
      <c r="H643" s="112" t="s">
        <v>60</v>
      </c>
      <c r="I643" s="112" t="s">
        <v>60</v>
      </c>
      <c r="J643" s="115">
        <v>45492</v>
      </c>
    </row>
    <row r="644" spans="1:10" ht="14.4">
      <c r="A644" s="112" t="s">
        <v>93</v>
      </c>
      <c r="B644" s="112" t="s">
        <v>94</v>
      </c>
      <c r="C644" s="112" t="s">
        <v>95</v>
      </c>
      <c r="D644" s="112" t="s">
        <v>96</v>
      </c>
      <c r="E644" s="112" t="s">
        <v>72</v>
      </c>
      <c r="F644" s="113">
        <v>1013316</v>
      </c>
      <c r="G644" s="114">
        <v>477000</v>
      </c>
      <c r="H644" s="112" t="s">
        <v>60</v>
      </c>
      <c r="I644" s="112" t="s">
        <v>60</v>
      </c>
      <c r="J644" s="115">
        <v>45575</v>
      </c>
    </row>
    <row r="645" spans="1:10" ht="14.4">
      <c r="A645" s="112" t="s">
        <v>93</v>
      </c>
      <c r="B645" s="112" t="s">
        <v>94</v>
      </c>
      <c r="C645" s="112" t="s">
        <v>97</v>
      </c>
      <c r="D645" s="112" t="s">
        <v>101</v>
      </c>
      <c r="E645" s="112" t="s">
        <v>73</v>
      </c>
      <c r="F645" s="113">
        <v>1013024</v>
      </c>
      <c r="G645" s="114">
        <v>458000</v>
      </c>
      <c r="H645" s="112" t="s">
        <v>65</v>
      </c>
      <c r="I645" s="112" t="s">
        <v>60</v>
      </c>
      <c r="J645" s="115">
        <v>45565</v>
      </c>
    </row>
    <row r="646" spans="1:10" ht="14.4">
      <c r="A646" s="112" t="s">
        <v>93</v>
      </c>
      <c r="B646" s="112" t="s">
        <v>94</v>
      </c>
      <c r="C646" s="112" t="s">
        <v>95</v>
      </c>
      <c r="D646" s="112" t="s">
        <v>96</v>
      </c>
      <c r="E646" s="112" t="s">
        <v>73</v>
      </c>
      <c r="F646" s="113">
        <v>1010562</v>
      </c>
      <c r="G646" s="114">
        <v>280000</v>
      </c>
      <c r="H646" s="112" t="s">
        <v>65</v>
      </c>
      <c r="I646" s="112" t="s">
        <v>60</v>
      </c>
      <c r="J646" s="115">
        <v>45504</v>
      </c>
    </row>
    <row r="647" spans="1:10" ht="14.4">
      <c r="A647" s="112" t="s">
        <v>93</v>
      </c>
      <c r="B647" s="112" t="s">
        <v>94</v>
      </c>
      <c r="C647" s="112" t="s">
        <v>97</v>
      </c>
      <c r="D647" s="112" t="s">
        <v>98</v>
      </c>
      <c r="E647" s="112" t="s">
        <v>59</v>
      </c>
      <c r="F647" s="113">
        <v>1014633</v>
      </c>
      <c r="G647" s="114">
        <v>616184</v>
      </c>
      <c r="H647" s="112" t="s">
        <v>60</v>
      </c>
      <c r="I647" s="112" t="s">
        <v>60</v>
      </c>
      <c r="J647" s="115">
        <v>45600</v>
      </c>
    </row>
    <row r="648" spans="1:10" ht="14.4">
      <c r="A648" s="112" t="s">
        <v>93</v>
      </c>
      <c r="B648" s="112" t="s">
        <v>94</v>
      </c>
      <c r="C648" s="112" t="s">
        <v>102</v>
      </c>
      <c r="D648" s="112" t="s">
        <v>103</v>
      </c>
      <c r="E648" s="112" t="s">
        <v>59</v>
      </c>
      <c r="F648" s="113">
        <v>1013058</v>
      </c>
      <c r="G648" s="114">
        <v>1315000</v>
      </c>
      <c r="H648" s="112" t="s">
        <v>65</v>
      </c>
      <c r="I648" s="112" t="s">
        <v>60</v>
      </c>
      <c r="J648" s="115">
        <v>45566</v>
      </c>
    </row>
    <row r="649" spans="1:10" ht="14.4">
      <c r="A649" s="112" t="s">
        <v>93</v>
      </c>
      <c r="B649" s="112" t="s">
        <v>94</v>
      </c>
      <c r="C649" s="112" t="s">
        <v>97</v>
      </c>
      <c r="D649" s="112" t="s">
        <v>104</v>
      </c>
      <c r="E649" s="112" t="s">
        <v>59</v>
      </c>
      <c r="F649" s="113">
        <v>1014653</v>
      </c>
      <c r="G649" s="114">
        <v>1150000</v>
      </c>
      <c r="H649" s="112" t="s">
        <v>65</v>
      </c>
      <c r="I649" s="112" t="s">
        <v>60</v>
      </c>
      <c r="J649" s="115">
        <v>45601</v>
      </c>
    </row>
    <row r="650" spans="1:10" ht="14.4">
      <c r="A650" s="112" t="s">
        <v>93</v>
      </c>
      <c r="B650" s="112" t="s">
        <v>94</v>
      </c>
      <c r="C650" s="112" t="s">
        <v>95</v>
      </c>
      <c r="D650" s="112" t="s">
        <v>96</v>
      </c>
      <c r="E650" s="112" t="s">
        <v>59</v>
      </c>
      <c r="F650" s="113">
        <v>1013046</v>
      </c>
      <c r="G650" s="114">
        <v>2100000</v>
      </c>
      <c r="H650" s="112" t="s">
        <v>65</v>
      </c>
      <c r="I650" s="112" t="s">
        <v>60</v>
      </c>
      <c r="J650" s="115">
        <v>45566</v>
      </c>
    </row>
    <row r="651" spans="1:10" ht="14.4">
      <c r="A651" s="112" t="s">
        <v>93</v>
      </c>
      <c r="B651" s="112" t="s">
        <v>94</v>
      </c>
      <c r="C651" s="112" t="s">
        <v>102</v>
      </c>
      <c r="D651" s="112" t="s">
        <v>103</v>
      </c>
      <c r="E651" s="112" t="s">
        <v>59</v>
      </c>
      <c r="F651" s="113">
        <v>1014607</v>
      </c>
      <c r="G651" s="114">
        <v>1580000</v>
      </c>
      <c r="H651" s="112" t="s">
        <v>65</v>
      </c>
      <c r="I651" s="112" t="s">
        <v>60</v>
      </c>
      <c r="J651" s="115">
        <v>45600</v>
      </c>
    </row>
    <row r="652" spans="1:10" ht="14.4">
      <c r="A652" s="112" t="s">
        <v>93</v>
      </c>
      <c r="B652" s="112" t="s">
        <v>94</v>
      </c>
      <c r="C652" s="112" t="s">
        <v>95</v>
      </c>
      <c r="D652" s="112" t="s">
        <v>96</v>
      </c>
      <c r="E652" s="112" t="s">
        <v>72</v>
      </c>
      <c r="F652" s="113">
        <v>1013025</v>
      </c>
      <c r="G652" s="114">
        <v>366250</v>
      </c>
      <c r="H652" s="112" t="s">
        <v>65</v>
      </c>
      <c r="I652" s="112" t="s">
        <v>60</v>
      </c>
      <c r="J652" s="115">
        <v>45565</v>
      </c>
    </row>
    <row r="653" spans="1:10" ht="14.4">
      <c r="A653" s="112" t="s">
        <v>93</v>
      </c>
      <c r="B653" s="112" t="s">
        <v>94</v>
      </c>
      <c r="C653" s="112" t="s">
        <v>102</v>
      </c>
      <c r="D653" s="112" t="s">
        <v>103</v>
      </c>
      <c r="E653" s="112" t="s">
        <v>59</v>
      </c>
      <c r="F653" s="113">
        <v>1014578</v>
      </c>
      <c r="G653" s="114">
        <v>16025000</v>
      </c>
      <c r="H653" s="112" t="s">
        <v>65</v>
      </c>
      <c r="I653" s="112" t="s">
        <v>60</v>
      </c>
      <c r="J653" s="115">
        <v>45597</v>
      </c>
    </row>
    <row r="654" spans="1:10" ht="14.4">
      <c r="A654" s="112" t="s">
        <v>93</v>
      </c>
      <c r="B654" s="112" t="s">
        <v>94</v>
      </c>
      <c r="C654" s="112" t="s">
        <v>97</v>
      </c>
      <c r="D654" s="112" t="s">
        <v>101</v>
      </c>
      <c r="E654" s="112" t="s">
        <v>59</v>
      </c>
      <c r="F654" s="113">
        <v>1014663</v>
      </c>
      <c r="G654" s="114">
        <v>975000</v>
      </c>
      <c r="H654" s="112" t="s">
        <v>65</v>
      </c>
      <c r="I654" s="112" t="s">
        <v>60</v>
      </c>
      <c r="J654" s="115">
        <v>45601</v>
      </c>
    </row>
    <row r="655" spans="1:10" ht="14.4">
      <c r="A655" s="112" t="s">
        <v>93</v>
      </c>
      <c r="B655" s="112" t="s">
        <v>94</v>
      </c>
      <c r="C655" s="112" t="s">
        <v>102</v>
      </c>
      <c r="D655" s="112" t="s">
        <v>103</v>
      </c>
      <c r="E655" s="112" t="s">
        <v>59</v>
      </c>
      <c r="F655" s="113">
        <v>1014693</v>
      </c>
      <c r="G655" s="114">
        <v>1700000</v>
      </c>
      <c r="H655" s="112" t="s">
        <v>65</v>
      </c>
      <c r="I655" s="112" t="s">
        <v>60</v>
      </c>
      <c r="J655" s="115">
        <v>45602</v>
      </c>
    </row>
    <row r="656" spans="1:10" ht="14.4">
      <c r="A656" s="112" t="s">
        <v>93</v>
      </c>
      <c r="B656" s="112" t="s">
        <v>94</v>
      </c>
      <c r="C656" s="112" t="s">
        <v>97</v>
      </c>
      <c r="D656" s="112" t="s">
        <v>101</v>
      </c>
      <c r="E656" s="112" t="s">
        <v>59</v>
      </c>
      <c r="F656" s="113">
        <v>1014732</v>
      </c>
      <c r="G656" s="114">
        <v>614900</v>
      </c>
      <c r="H656" s="112" t="s">
        <v>65</v>
      </c>
      <c r="I656" s="112" t="s">
        <v>60</v>
      </c>
      <c r="J656" s="115">
        <v>45603</v>
      </c>
    </row>
    <row r="657" spans="1:10" ht="14.4">
      <c r="A657" s="112" t="s">
        <v>93</v>
      </c>
      <c r="B657" s="112" t="s">
        <v>94</v>
      </c>
      <c r="C657" s="112" t="s">
        <v>95</v>
      </c>
      <c r="D657" s="112" t="s">
        <v>96</v>
      </c>
      <c r="E657" s="112" t="s">
        <v>72</v>
      </c>
      <c r="F657" s="113">
        <v>1014745</v>
      </c>
      <c r="G657" s="114">
        <v>437000</v>
      </c>
      <c r="H657" s="112" t="s">
        <v>60</v>
      </c>
      <c r="I657" s="112" t="s">
        <v>60</v>
      </c>
      <c r="J657" s="115">
        <v>45604</v>
      </c>
    </row>
    <row r="658" spans="1:10" ht="14.4">
      <c r="A658" s="112" t="s">
        <v>93</v>
      </c>
      <c r="B658" s="112" t="s">
        <v>94</v>
      </c>
      <c r="C658" s="112" t="s">
        <v>97</v>
      </c>
      <c r="D658" s="112" t="s">
        <v>98</v>
      </c>
      <c r="E658" s="112" t="s">
        <v>72</v>
      </c>
      <c r="F658" s="113">
        <v>1013007</v>
      </c>
      <c r="G658" s="114">
        <v>404990</v>
      </c>
      <c r="H658" s="112" t="s">
        <v>60</v>
      </c>
      <c r="I658" s="112" t="s">
        <v>60</v>
      </c>
      <c r="J658" s="115">
        <v>45565</v>
      </c>
    </row>
    <row r="659" spans="1:10" ht="14.4">
      <c r="A659" s="112" t="s">
        <v>93</v>
      </c>
      <c r="B659" s="112" t="s">
        <v>94</v>
      </c>
      <c r="C659" s="112" t="s">
        <v>95</v>
      </c>
      <c r="D659" s="112" t="s">
        <v>96</v>
      </c>
      <c r="E659" s="112" t="s">
        <v>59</v>
      </c>
      <c r="F659" s="113">
        <v>1009691</v>
      </c>
      <c r="G659" s="114">
        <v>888452.5</v>
      </c>
      <c r="H659" s="112" t="s">
        <v>60</v>
      </c>
      <c r="I659" s="112" t="s">
        <v>60</v>
      </c>
      <c r="J659" s="115">
        <v>45475</v>
      </c>
    </row>
    <row r="660" spans="1:10" ht="14.4">
      <c r="A660" s="112" t="s">
        <v>93</v>
      </c>
      <c r="B660" s="112" t="s">
        <v>94</v>
      </c>
      <c r="C660" s="112" t="s">
        <v>97</v>
      </c>
      <c r="D660" s="112" t="s">
        <v>101</v>
      </c>
      <c r="E660" s="112" t="s">
        <v>72</v>
      </c>
      <c r="F660" s="113">
        <v>1013029</v>
      </c>
      <c r="G660" s="114">
        <v>329000</v>
      </c>
      <c r="H660" s="112" t="s">
        <v>65</v>
      </c>
      <c r="I660" s="112" t="s">
        <v>60</v>
      </c>
      <c r="J660" s="115">
        <v>45565</v>
      </c>
    </row>
    <row r="661" spans="1:10" ht="14.4">
      <c r="A661" s="112" t="s">
        <v>93</v>
      </c>
      <c r="B661" s="112" t="s">
        <v>94</v>
      </c>
      <c r="C661" s="112" t="s">
        <v>95</v>
      </c>
      <c r="D661" s="112" t="s">
        <v>96</v>
      </c>
      <c r="E661" s="112" t="s">
        <v>86</v>
      </c>
      <c r="F661" s="113">
        <v>1010839</v>
      </c>
      <c r="G661" s="114">
        <v>430000</v>
      </c>
      <c r="H661" s="112" t="s">
        <v>65</v>
      </c>
      <c r="I661" s="112" t="s">
        <v>60</v>
      </c>
      <c r="J661" s="115">
        <v>45512</v>
      </c>
    </row>
    <row r="662" spans="1:10" ht="14.4">
      <c r="A662" s="112" t="s">
        <v>93</v>
      </c>
      <c r="B662" s="112" t="s">
        <v>94</v>
      </c>
      <c r="C662" s="112" t="s">
        <v>102</v>
      </c>
      <c r="D662" s="112" t="s">
        <v>103</v>
      </c>
      <c r="E662" s="112" t="s">
        <v>59</v>
      </c>
      <c r="F662" s="113">
        <v>1013320</v>
      </c>
      <c r="G662" s="114">
        <v>1425000</v>
      </c>
      <c r="H662" s="112" t="s">
        <v>65</v>
      </c>
      <c r="I662" s="112" t="s">
        <v>60</v>
      </c>
      <c r="J662" s="115">
        <v>45575</v>
      </c>
    </row>
    <row r="663" spans="1:10" ht="14.4">
      <c r="A663" s="112" t="s">
        <v>93</v>
      </c>
      <c r="B663" s="112" t="s">
        <v>94</v>
      </c>
      <c r="C663" s="112" t="s">
        <v>95</v>
      </c>
      <c r="D663" s="112" t="s">
        <v>96</v>
      </c>
      <c r="E663" s="112" t="s">
        <v>59</v>
      </c>
      <c r="F663" s="113">
        <v>1010574</v>
      </c>
      <c r="G663" s="114">
        <v>529000</v>
      </c>
      <c r="H663" s="112" t="s">
        <v>65</v>
      </c>
      <c r="I663" s="112" t="s">
        <v>60</v>
      </c>
      <c r="J663" s="115">
        <v>45504</v>
      </c>
    </row>
    <row r="664" spans="1:10" ht="14.4">
      <c r="A664" s="112" t="s">
        <v>93</v>
      </c>
      <c r="B664" s="112" t="s">
        <v>94</v>
      </c>
      <c r="C664" s="112" t="s">
        <v>97</v>
      </c>
      <c r="D664" s="112" t="s">
        <v>98</v>
      </c>
      <c r="E664" s="112" t="s">
        <v>72</v>
      </c>
      <c r="F664" s="113">
        <v>1010580</v>
      </c>
      <c r="G664" s="114">
        <v>400000</v>
      </c>
      <c r="H664" s="112" t="s">
        <v>60</v>
      </c>
      <c r="I664" s="112" t="s">
        <v>60</v>
      </c>
      <c r="J664" s="115">
        <v>45504</v>
      </c>
    </row>
    <row r="665" spans="1:10" ht="14.4">
      <c r="A665" s="112" t="s">
        <v>93</v>
      </c>
      <c r="B665" s="112" t="s">
        <v>94</v>
      </c>
      <c r="C665" s="112" t="s">
        <v>102</v>
      </c>
      <c r="D665" s="112" t="s">
        <v>103</v>
      </c>
      <c r="E665" s="112" t="s">
        <v>59</v>
      </c>
      <c r="F665" s="113">
        <v>1010756</v>
      </c>
      <c r="G665" s="114">
        <v>1550000</v>
      </c>
      <c r="H665" s="112" t="s">
        <v>65</v>
      </c>
      <c r="I665" s="112" t="s">
        <v>60</v>
      </c>
      <c r="J665" s="115">
        <v>45510</v>
      </c>
    </row>
    <row r="666" spans="1:10" ht="14.4">
      <c r="A666" s="112" t="s">
        <v>93</v>
      </c>
      <c r="B666" s="112" t="s">
        <v>94</v>
      </c>
      <c r="C666" s="112" t="s">
        <v>102</v>
      </c>
      <c r="D666" s="112" t="s">
        <v>103</v>
      </c>
      <c r="E666" s="112" t="s">
        <v>72</v>
      </c>
      <c r="F666" s="113">
        <v>1010761</v>
      </c>
      <c r="G666" s="114">
        <v>505000</v>
      </c>
      <c r="H666" s="112" t="s">
        <v>65</v>
      </c>
      <c r="I666" s="112" t="s">
        <v>60</v>
      </c>
      <c r="J666" s="115">
        <v>45510</v>
      </c>
    </row>
    <row r="667" spans="1:10" ht="14.4">
      <c r="A667" s="112" t="s">
        <v>93</v>
      </c>
      <c r="B667" s="112" t="s">
        <v>94</v>
      </c>
      <c r="C667" s="112" t="s">
        <v>95</v>
      </c>
      <c r="D667" s="112" t="s">
        <v>96</v>
      </c>
      <c r="E667" s="112" t="s">
        <v>59</v>
      </c>
      <c r="F667" s="113">
        <v>1014621</v>
      </c>
      <c r="G667" s="114">
        <v>475000</v>
      </c>
      <c r="H667" s="112" t="s">
        <v>65</v>
      </c>
      <c r="I667" s="112" t="s">
        <v>60</v>
      </c>
      <c r="J667" s="115">
        <v>45600</v>
      </c>
    </row>
    <row r="668" spans="1:10" ht="14.4">
      <c r="A668" s="112" t="s">
        <v>93</v>
      </c>
      <c r="B668" s="112" t="s">
        <v>94</v>
      </c>
      <c r="C668" s="112" t="s">
        <v>97</v>
      </c>
      <c r="D668" s="112" t="s">
        <v>98</v>
      </c>
      <c r="E668" s="112" t="s">
        <v>59</v>
      </c>
      <c r="F668" s="113">
        <v>1010818</v>
      </c>
      <c r="G668" s="114">
        <v>539652</v>
      </c>
      <c r="H668" s="112" t="s">
        <v>60</v>
      </c>
      <c r="I668" s="112" t="s">
        <v>60</v>
      </c>
      <c r="J668" s="115">
        <v>45512</v>
      </c>
    </row>
    <row r="669" spans="1:10" ht="14.4">
      <c r="A669" s="112" t="s">
        <v>93</v>
      </c>
      <c r="B669" s="112" t="s">
        <v>94</v>
      </c>
      <c r="C669" s="112" t="s">
        <v>97</v>
      </c>
      <c r="D669" s="112" t="s">
        <v>98</v>
      </c>
      <c r="E669" s="112" t="s">
        <v>59</v>
      </c>
      <c r="F669" s="113">
        <v>1014756</v>
      </c>
      <c r="G669" s="114">
        <v>703427</v>
      </c>
      <c r="H669" s="112" t="s">
        <v>60</v>
      </c>
      <c r="I669" s="112" t="s">
        <v>60</v>
      </c>
      <c r="J669" s="115">
        <v>45604</v>
      </c>
    </row>
    <row r="670" spans="1:10" ht="14.4">
      <c r="A670" s="112" t="s">
        <v>93</v>
      </c>
      <c r="B670" s="112" t="s">
        <v>94</v>
      </c>
      <c r="C670" s="112" t="s">
        <v>95</v>
      </c>
      <c r="D670" s="112" t="s">
        <v>96</v>
      </c>
      <c r="E670" s="112" t="s">
        <v>59</v>
      </c>
      <c r="F670" s="113">
        <v>1010947</v>
      </c>
      <c r="G670" s="114">
        <v>408000</v>
      </c>
      <c r="H670" s="112" t="s">
        <v>65</v>
      </c>
      <c r="I670" s="112" t="s">
        <v>60</v>
      </c>
      <c r="J670" s="115">
        <v>45518</v>
      </c>
    </row>
    <row r="671" spans="1:10" ht="14.4">
      <c r="A671" s="112" t="s">
        <v>93</v>
      </c>
      <c r="B671" s="112" t="s">
        <v>94</v>
      </c>
      <c r="C671" s="112" t="s">
        <v>102</v>
      </c>
      <c r="D671" s="112" t="s">
        <v>103</v>
      </c>
      <c r="E671" s="112" t="s">
        <v>59</v>
      </c>
      <c r="F671" s="113">
        <v>1010990</v>
      </c>
      <c r="G671" s="114">
        <v>1190000</v>
      </c>
      <c r="H671" s="112" t="s">
        <v>65</v>
      </c>
      <c r="I671" s="112" t="s">
        <v>60</v>
      </c>
      <c r="J671" s="115">
        <v>45519</v>
      </c>
    </row>
    <row r="672" spans="1:10" ht="14.4">
      <c r="A672" s="112" t="s">
        <v>93</v>
      </c>
      <c r="B672" s="112" t="s">
        <v>94</v>
      </c>
      <c r="C672" s="112" t="s">
        <v>95</v>
      </c>
      <c r="D672" s="112" t="s">
        <v>96</v>
      </c>
      <c r="E672" s="112" t="s">
        <v>59</v>
      </c>
      <c r="F672" s="113">
        <v>1013086</v>
      </c>
      <c r="G672" s="114">
        <v>1446000</v>
      </c>
      <c r="H672" s="112" t="s">
        <v>65</v>
      </c>
      <c r="I672" s="112" t="s">
        <v>60</v>
      </c>
      <c r="J672" s="115">
        <v>45566</v>
      </c>
    </row>
    <row r="673" spans="1:10" ht="14.4">
      <c r="A673" s="112" t="s">
        <v>93</v>
      </c>
      <c r="B673" s="112" t="s">
        <v>94</v>
      </c>
      <c r="C673" s="112" t="s">
        <v>97</v>
      </c>
      <c r="D673" s="112" t="s">
        <v>101</v>
      </c>
      <c r="E673" s="112" t="s">
        <v>59</v>
      </c>
      <c r="F673" s="113">
        <v>1013080</v>
      </c>
      <c r="G673" s="114">
        <v>537500</v>
      </c>
      <c r="H673" s="112" t="s">
        <v>65</v>
      </c>
      <c r="I673" s="112" t="s">
        <v>60</v>
      </c>
      <c r="J673" s="115">
        <v>45566</v>
      </c>
    </row>
    <row r="674" spans="1:10" ht="14.4">
      <c r="A674" s="112" t="s">
        <v>93</v>
      </c>
      <c r="B674" s="112" t="s">
        <v>94</v>
      </c>
      <c r="C674" s="112" t="s">
        <v>66</v>
      </c>
      <c r="D674" s="112" t="s">
        <v>105</v>
      </c>
      <c r="E674" s="112" t="s">
        <v>59</v>
      </c>
      <c r="F674" s="113">
        <v>1010996</v>
      </c>
      <c r="G674" s="114">
        <v>400000</v>
      </c>
      <c r="H674" s="112" t="s">
        <v>65</v>
      </c>
      <c r="I674" s="112" t="s">
        <v>60</v>
      </c>
      <c r="J674" s="115">
        <v>45519</v>
      </c>
    </row>
    <row r="675" spans="1:10" ht="14.4">
      <c r="A675" s="112" t="s">
        <v>93</v>
      </c>
      <c r="B675" s="112" t="s">
        <v>94</v>
      </c>
      <c r="C675" s="112" t="s">
        <v>95</v>
      </c>
      <c r="D675" s="112" t="s">
        <v>96</v>
      </c>
      <c r="E675" s="112" t="s">
        <v>59</v>
      </c>
      <c r="F675" s="113">
        <v>1013072</v>
      </c>
      <c r="G675" s="114">
        <v>790000</v>
      </c>
      <c r="H675" s="112" t="s">
        <v>65</v>
      </c>
      <c r="I675" s="112" t="s">
        <v>60</v>
      </c>
      <c r="J675" s="115">
        <v>45566</v>
      </c>
    </row>
    <row r="676" spans="1:10" ht="14.4">
      <c r="A676" s="112" t="s">
        <v>93</v>
      </c>
      <c r="B676" s="112" t="s">
        <v>94</v>
      </c>
      <c r="C676" s="112" t="s">
        <v>95</v>
      </c>
      <c r="D676" s="112" t="s">
        <v>96</v>
      </c>
      <c r="E676" s="112" t="s">
        <v>86</v>
      </c>
      <c r="F676" s="113">
        <v>1010768</v>
      </c>
      <c r="G676" s="114">
        <v>1200000</v>
      </c>
      <c r="H676" s="112" t="s">
        <v>65</v>
      </c>
      <c r="I676" s="112" t="s">
        <v>60</v>
      </c>
      <c r="J676" s="115">
        <v>45511</v>
      </c>
    </row>
    <row r="677" spans="1:10" ht="14.4">
      <c r="A677" s="112" t="s">
        <v>93</v>
      </c>
      <c r="B677" s="112" t="s">
        <v>94</v>
      </c>
      <c r="C677" s="112" t="s">
        <v>95</v>
      </c>
      <c r="D677" s="112" t="s">
        <v>96</v>
      </c>
      <c r="E677" s="112" t="s">
        <v>59</v>
      </c>
      <c r="F677" s="113">
        <v>1011499</v>
      </c>
      <c r="G677" s="114">
        <v>450000</v>
      </c>
      <c r="H677" s="112" t="s">
        <v>65</v>
      </c>
      <c r="I677" s="112" t="s">
        <v>60</v>
      </c>
      <c r="J677" s="115">
        <v>45531</v>
      </c>
    </row>
    <row r="678" spans="1:10" ht="14.4">
      <c r="A678" s="112" t="s">
        <v>93</v>
      </c>
      <c r="B678" s="112" t="s">
        <v>94</v>
      </c>
      <c r="C678" s="112" t="s">
        <v>95</v>
      </c>
      <c r="D678" s="112" t="s">
        <v>96</v>
      </c>
      <c r="E678" s="112" t="s">
        <v>59</v>
      </c>
      <c r="F678" s="113">
        <v>1014288</v>
      </c>
      <c r="G678" s="114">
        <v>850000</v>
      </c>
      <c r="H678" s="112" t="s">
        <v>65</v>
      </c>
      <c r="I678" s="112" t="s">
        <v>60</v>
      </c>
      <c r="J678" s="115">
        <v>45594</v>
      </c>
    </row>
    <row r="679" spans="1:10" ht="14.4">
      <c r="A679" s="112" t="s">
        <v>93</v>
      </c>
      <c r="B679" s="112" t="s">
        <v>94</v>
      </c>
      <c r="C679" s="112" t="s">
        <v>97</v>
      </c>
      <c r="D679" s="112" t="s">
        <v>98</v>
      </c>
      <c r="E679" s="112" t="s">
        <v>59</v>
      </c>
      <c r="F679" s="113">
        <v>1009711</v>
      </c>
      <c r="G679" s="114">
        <v>947920</v>
      </c>
      <c r="H679" s="112" t="s">
        <v>60</v>
      </c>
      <c r="I679" s="112" t="s">
        <v>60</v>
      </c>
      <c r="J679" s="115">
        <v>45476</v>
      </c>
    </row>
    <row r="680" spans="1:10" ht="14.4">
      <c r="A680" s="112" t="s">
        <v>93</v>
      </c>
      <c r="B680" s="112" t="s">
        <v>94</v>
      </c>
      <c r="C680" s="112" t="s">
        <v>107</v>
      </c>
      <c r="D680" s="112" t="s">
        <v>108</v>
      </c>
      <c r="E680" s="112" t="s">
        <v>59</v>
      </c>
      <c r="F680" s="113">
        <v>1013595</v>
      </c>
      <c r="G680" s="114">
        <v>1778000</v>
      </c>
      <c r="H680" s="112" t="s">
        <v>65</v>
      </c>
      <c r="I680" s="112" t="s">
        <v>60</v>
      </c>
      <c r="J680" s="115">
        <v>45582</v>
      </c>
    </row>
    <row r="681" spans="1:10" ht="14.4">
      <c r="A681" s="112" t="s">
        <v>93</v>
      </c>
      <c r="B681" s="112" t="s">
        <v>94</v>
      </c>
      <c r="C681" s="112" t="s">
        <v>97</v>
      </c>
      <c r="D681" s="112" t="s">
        <v>101</v>
      </c>
      <c r="E681" s="112" t="s">
        <v>59</v>
      </c>
      <c r="F681" s="113">
        <v>1015504</v>
      </c>
      <c r="G681" s="114">
        <v>699000</v>
      </c>
      <c r="H681" s="112" t="s">
        <v>65</v>
      </c>
      <c r="I681" s="112" t="s">
        <v>60</v>
      </c>
      <c r="J681" s="115">
        <v>45632</v>
      </c>
    </row>
    <row r="682" spans="1:10" ht="14.4">
      <c r="A682" s="112" t="s">
        <v>93</v>
      </c>
      <c r="B682" s="112" t="s">
        <v>94</v>
      </c>
      <c r="C682" s="112" t="s">
        <v>95</v>
      </c>
      <c r="D682" s="112" t="s">
        <v>96</v>
      </c>
      <c r="E682" s="112" t="s">
        <v>59</v>
      </c>
      <c r="F682" s="113">
        <v>1015539</v>
      </c>
      <c r="G682" s="114">
        <v>615000</v>
      </c>
      <c r="H682" s="112" t="s">
        <v>65</v>
      </c>
      <c r="I682" s="112" t="s">
        <v>60</v>
      </c>
      <c r="J682" s="115">
        <v>45635</v>
      </c>
    </row>
    <row r="683" spans="1:10" ht="14.4">
      <c r="A683" s="112" t="s">
        <v>93</v>
      </c>
      <c r="B683" s="112" t="s">
        <v>94</v>
      </c>
      <c r="C683" s="112" t="s">
        <v>95</v>
      </c>
      <c r="D683" s="112" t="s">
        <v>96</v>
      </c>
      <c r="E683" s="112" t="s">
        <v>59</v>
      </c>
      <c r="F683" s="113">
        <v>1009609</v>
      </c>
      <c r="G683" s="114">
        <v>400000</v>
      </c>
      <c r="H683" s="112" t="s">
        <v>65</v>
      </c>
      <c r="I683" s="112" t="s">
        <v>60</v>
      </c>
      <c r="J683" s="115">
        <v>45474</v>
      </c>
    </row>
    <row r="684" spans="1:10" ht="14.4">
      <c r="A684" s="112" t="s">
        <v>93</v>
      </c>
      <c r="B684" s="112" t="s">
        <v>94</v>
      </c>
      <c r="C684" s="112" t="s">
        <v>95</v>
      </c>
      <c r="D684" s="112" t="s">
        <v>96</v>
      </c>
      <c r="E684" s="112" t="s">
        <v>59</v>
      </c>
      <c r="F684" s="113">
        <v>1011504</v>
      </c>
      <c r="G684" s="114">
        <v>640000</v>
      </c>
      <c r="H684" s="112" t="s">
        <v>65</v>
      </c>
      <c r="I684" s="112" t="s">
        <v>60</v>
      </c>
      <c r="J684" s="115">
        <v>45531</v>
      </c>
    </row>
    <row r="685" spans="1:10" ht="14.4">
      <c r="A685" s="112" t="s">
        <v>93</v>
      </c>
      <c r="B685" s="112" t="s">
        <v>94</v>
      </c>
      <c r="C685" s="112" t="s">
        <v>95</v>
      </c>
      <c r="D685" s="112" t="s">
        <v>96</v>
      </c>
      <c r="E685" s="112" t="s">
        <v>59</v>
      </c>
      <c r="F685" s="113">
        <v>1011722</v>
      </c>
      <c r="G685" s="114">
        <v>615000</v>
      </c>
      <c r="H685" s="112" t="s">
        <v>65</v>
      </c>
      <c r="I685" s="112" t="s">
        <v>60</v>
      </c>
      <c r="J685" s="115">
        <v>45538</v>
      </c>
    </row>
    <row r="686" spans="1:10" ht="14.4">
      <c r="A686" s="112" t="s">
        <v>93</v>
      </c>
      <c r="B686" s="112" t="s">
        <v>94</v>
      </c>
      <c r="C686" s="112" t="s">
        <v>66</v>
      </c>
      <c r="D686" s="112" t="s">
        <v>105</v>
      </c>
      <c r="E686" s="112" t="s">
        <v>59</v>
      </c>
      <c r="F686" s="113">
        <v>1011493</v>
      </c>
      <c r="G686" s="114">
        <v>750000</v>
      </c>
      <c r="H686" s="112" t="s">
        <v>65</v>
      </c>
      <c r="I686" s="112" t="s">
        <v>60</v>
      </c>
      <c r="J686" s="115">
        <v>45530</v>
      </c>
    </row>
    <row r="687" spans="1:10" ht="14.4">
      <c r="A687" s="112" t="s">
        <v>93</v>
      </c>
      <c r="B687" s="112" t="s">
        <v>94</v>
      </c>
      <c r="C687" s="112" t="s">
        <v>95</v>
      </c>
      <c r="D687" s="112" t="s">
        <v>96</v>
      </c>
      <c r="E687" s="112" t="s">
        <v>59</v>
      </c>
      <c r="F687" s="113">
        <v>1011479</v>
      </c>
      <c r="G687" s="114">
        <v>1500000</v>
      </c>
      <c r="H687" s="112" t="s">
        <v>65</v>
      </c>
      <c r="I687" s="112" t="s">
        <v>60</v>
      </c>
      <c r="J687" s="115">
        <v>45530</v>
      </c>
    </row>
    <row r="688" spans="1:10" ht="14.4">
      <c r="A688" s="112" t="s">
        <v>93</v>
      </c>
      <c r="B688" s="112" t="s">
        <v>94</v>
      </c>
      <c r="C688" s="112" t="s">
        <v>95</v>
      </c>
      <c r="D688" s="112" t="s">
        <v>96</v>
      </c>
      <c r="E688" s="112" t="s">
        <v>59</v>
      </c>
      <c r="F688" s="113">
        <v>1011473</v>
      </c>
      <c r="G688" s="114">
        <v>787500</v>
      </c>
      <c r="H688" s="112" t="s">
        <v>65</v>
      </c>
      <c r="I688" s="112" t="s">
        <v>60</v>
      </c>
      <c r="J688" s="115">
        <v>45530</v>
      </c>
    </row>
    <row r="689" spans="1:10" ht="14.4">
      <c r="A689" s="112" t="s">
        <v>93</v>
      </c>
      <c r="B689" s="112" t="s">
        <v>94</v>
      </c>
      <c r="C689" s="112" t="s">
        <v>95</v>
      </c>
      <c r="D689" s="112" t="s">
        <v>96</v>
      </c>
      <c r="E689" s="112" t="s">
        <v>73</v>
      </c>
      <c r="F689" s="113">
        <v>1015598</v>
      </c>
      <c r="G689" s="114">
        <v>300000</v>
      </c>
      <c r="H689" s="112" t="s">
        <v>65</v>
      </c>
      <c r="I689" s="112" t="s">
        <v>60</v>
      </c>
      <c r="J689" s="115">
        <v>45636</v>
      </c>
    </row>
    <row r="690" spans="1:10" ht="14.4">
      <c r="A690" s="112" t="s">
        <v>93</v>
      </c>
      <c r="B690" s="112" t="s">
        <v>94</v>
      </c>
      <c r="C690" s="112" t="s">
        <v>97</v>
      </c>
      <c r="D690" s="112" t="s">
        <v>98</v>
      </c>
      <c r="E690" s="112" t="s">
        <v>72</v>
      </c>
      <c r="F690" s="113">
        <v>1015606</v>
      </c>
      <c r="G690" s="114">
        <v>399990</v>
      </c>
      <c r="H690" s="112" t="s">
        <v>60</v>
      </c>
      <c r="I690" s="112" t="s">
        <v>60</v>
      </c>
      <c r="J690" s="115">
        <v>45636</v>
      </c>
    </row>
    <row r="691" spans="1:10" ht="14.4">
      <c r="A691" s="112" t="s">
        <v>93</v>
      </c>
      <c r="B691" s="112" t="s">
        <v>94</v>
      </c>
      <c r="C691" s="112" t="s">
        <v>95</v>
      </c>
      <c r="D691" s="112" t="s">
        <v>96</v>
      </c>
      <c r="E691" s="112" t="s">
        <v>73</v>
      </c>
      <c r="F691" s="113">
        <v>1015610</v>
      </c>
      <c r="G691" s="114">
        <v>425000</v>
      </c>
      <c r="H691" s="112" t="s">
        <v>65</v>
      </c>
      <c r="I691" s="112" t="s">
        <v>60</v>
      </c>
      <c r="J691" s="115">
        <v>45636</v>
      </c>
    </row>
    <row r="692" spans="1:10" ht="14.4">
      <c r="A692" s="112" t="s">
        <v>93</v>
      </c>
      <c r="B692" s="112" t="s">
        <v>94</v>
      </c>
      <c r="C692" s="112" t="s">
        <v>102</v>
      </c>
      <c r="D692" s="112" t="s">
        <v>103</v>
      </c>
      <c r="E692" s="112" t="s">
        <v>72</v>
      </c>
      <c r="F692" s="113">
        <v>1015573</v>
      </c>
      <c r="G692" s="114">
        <v>670000</v>
      </c>
      <c r="H692" s="112" t="s">
        <v>65</v>
      </c>
      <c r="I692" s="112" t="s">
        <v>60</v>
      </c>
      <c r="J692" s="115">
        <v>45636</v>
      </c>
    </row>
    <row r="693" spans="1:10" ht="14.4">
      <c r="A693" s="112" t="s">
        <v>93</v>
      </c>
      <c r="B693" s="112" t="s">
        <v>94</v>
      </c>
      <c r="C693" s="112" t="s">
        <v>95</v>
      </c>
      <c r="D693" s="112" t="s">
        <v>96</v>
      </c>
      <c r="E693" s="112" t="s">
        <v>59</v>
      </c>
      <c r="F693" s="113">
        <v>1014333</v>
      </c>
      <c r="G693" s="114">
        <v>828000</v>
      </c>
      <c r="H693" s="112" t="s">
        <v>60</v>
      </c>
      <c r="I693" s="112" t="s">
        <v>60</v>
      </c>
      <c r="J693" s="115">
        <v>45595</v>
      </c>
    </row>
    <row r="694" spans="1:10" ht="14.4">
      <c r="A694" s="112" t="s">
        <v>93</v>
      </c>
      <c r="B694" s="112" t="s">
        <v>94</v>
      </c>
      <c r="C694" s="112" t="s">
        <v>95</v>
      </c>
      <c r="D694" s="112" t="s">
        <v>96</v>
      </c>
      <c r="E694" s="112" t="s">
        <v>59</v>
      </c>
      <c r="F694" s="113">
        <v>1009301</v>
      </c>
      <c r="G694" s="114">
        <v>560000</v>
      </c>
      <c r="H694" s="112" t="s">
        <v>65</v>
      </c>
      <c r="I694" s="112" t="s">
        <v>60</v>
      </c>
      <c r="J694" s="115">
        <v>45464</v>
      </c>
    </row>
    <row r="695" spans="1:10" ht="14.4">
      <c r="A695" s="112" t="s">
        <v>93</v>
      </c>
      <c r="B695" s="112" t="s">
        <v>94</v>
      </c>
      <c r="C695" s="112" t="s">
        <v>95</v>
      </c>
      <c r="D695" s="112" t="s">
        <v>96</v>
      </c>
      <c r="E695" s="112" t="s">
        <v>59</v>
      </c>
      <c r="F695" s="113">
        <v>1009298</v>
      </c>
      <c r="G695" s="114">
        <v>442000</v>
      </c>
      <c r="H695" s="112" t="s">
        <v>60</v>
      </c>
      <c r="I695" s="112" t="s">
        <v>60</v>
      </c>
      <c r="J695" s="115">
        <v>45464</v>
      </c>
    </row>
    <row r="696" spans="1:10" ht="14.4">
      <c r="A696" s="112" t="s">
        <v>93</v>
      </c>
      <c r="B696" s="112" t="s">
        <v>94</v>
      </c>
      <c r="C696" s="112" t="s">
        <v>95</v>
      </c>
      <c r="D696" s="112" t="s">
        <v>96</v>
      </c>
      <c r="E696" s="112" t="s">
        <v>72</v>
      </c>
      <c r="F696" s="113">
        <v>1009295</v>
      </c>
      <c r="G696" s="114">
        <v>459000</v>
      </c>
      <c r="H696" s="112" t="s">
        <v>65</v>
      </c>
      <c r="I696" s="112" t="s">
        <v>60</v>
      </c>
      <c r="J696" s="115">
        <v>45464</v>
      </c>
    </row>
    <row r="697" spans="1:10" ht="14.4">
      <c r="A697" s="112" t="s">
        <v>93</v>
      </c>
      <c r="B697" s="112" t="s">
        <v>94</v>
      </c>
      <c r="C697" s="112" t="s">
        <v>66</v>
      </c>
      <c r="D697" s="112" t="s">
        <v>105</v>
      </c>
      <c r="E697" s="112" t="s">
        <v>73</v>
      </c>
      <c r="F697" s="113">
        <v>1009294</v>
      </c>
      <c r="G697" s="114">
        <v>140000</v>
      </c>
      <c r="H697" s="112" t="s">
        <v>65</v>
      </c>
      <c r="I697" s="112" t="s">
        <v>60</v>
      </c>
      <c r="J697" s="115">
        <v>45464</v>
      </c>
    </row>
    <row r="698" spans="1:10" ht="14.4">
      <c r="A698" s="112" t="s">
        <v>93</v>
      </c>
      <c r="B698" s="112" t="s">
        <v>94</v>
      </c>
      <c r="C698" s="112" t="s">
        <v>95</v>
      </c>
      <c r="D698" s="112" t="s">
        <v>96</v>
      </c>
      <c r="E698" s="112" t="s">
        <v>59</v>
      </c>
      <c r="F698" s="113">
        <v>1009285</v>
      </c>
      <c r="G698" s="114">
        <v>585000</v>
      </c>
      <c r="H698" s="112" t="s">
        <v>65</v>
      </c>
      <c r="I698" s="112" t="s">
        <v>60</v>
      </c>
      <c r="J698" s="115">
        <v>45464</v>
      </c>
    </row>
    <row r="699" spans="1:10" ht="14.4">
      <c r="A699" s="112" t="s">
        <v>93</v>
      </c>
      <c r="B699" s="112" t="s">
        <v>94</v>
      </c>
      <c r="C699" s="112" t="s">
        <v>102</v>
      </c>
      <c r="D699" s="112" t="s">
        <v>103</v>
      </c>
      <c r="E699" s="112" t="s">
        <v>72</v>
      </c>
      <c r="F699" s="113">
        <v>1013493</v>
      </c>
      <c r="G699" s="114">
        <v>410000</v>
      </c>
      <c r="H699" s="112" t="s">
        <v>65</v>
      </c>
      <c r="I699" s="112" t="s">
        <v>60</v>
      </c>
      <c r="J699" s="115">
        <v>45581</v>
      </c>
    </row>
    <row r="700" spans="1:10" ht="14.4">
      <c r="A700" s="112" t="s">
        <v>93</v>
      </c>
      <c r="B700" s="112" t="s">
        <v>94</v>
      </c>
      <c r="C700" s="112" t="s">
        <v>99</v>
      </c>
      <c r="D700" s="112" t="s">
        <v>100</v>
      </c>
      <c r="E700" s="112" t="s">
        <v>59</v>
      </c>
      <c r="F700" s="113">
        <v>1009267</v>
      </c>
      <c r="G700" s="114">
        <v>1285000</v>
      </c>
      <c r="H700" s="112" t="s">
        <v>65</v>
      </c>
      <c r="I700" s="112" t="s">
        <v>60</v>
      </c>
      <c r="J700" s="115">
        <v>45463</v>
      </c>
    </row>
    <row r="701" spans="1:10" ht="14.4">
      <c r="A701" s="112" t="s">
        <v>93</v>
      </c>
      <c r="B701" s="112" t="s">
        <v>94</v>
      </c>
      <c r="C701" s="112" t="s">
        <v>95</v>
      </c>
      <c r="D701" s="112" t="s">
        <v>96</v>
      </c>
      <c r="E701" s="112" t="s">
        <v>59</v>
      </c>
      <c r="F701" s="113">
        <v>1015299</v>
      </c>
      <c r="G701" s="114">
        <v>1009845.49</v>
      </c>
      <c r="H701" s="112" t="s">
        <v>60</v>
      </c>
      <c r="I701" s="112" t="s">
        <v>60</v>
      </c>
      <c r="J701" s="115">
        <v>45623</v>
      </c>
    </row>
    <row r="702" spans="1:10" ht="14.4">
      <c r="A702" s="112" t="s">
        <v>93</v>
      </c>
      <c r="B702" s="112" t="s">
        <v>94</v>
      </c>
      <c r="C702" s="112" t="s">
        <v>95</v>
      </c>
      <c r="D702" s="112" t="s">
        <v>96</v>
      </c>
      <c r="E702" s="112" t="s">
        <v>59</v>
      </c>
      <c r="F702" s="113">
        <v>1013448</v>
      </c>
      <c r="G702" s="114">
        <v>547500</v>
      </c>
      <c r="H702" s="112" t="s">
        <v>65</v>
      </c>
      <c r="I702" s="112" t="s">
        <v>60</v>
      </c>
      <c r="J702" s="115">
        <v>45580</v>
      </c>
    </row>
    <row r="703" spans="1:10" ht="14.4">
      <c r="A703" s="112" t="s">
        <v>93</v>
      </c>
      <c r="B703" s="112" t="s">
        <v>94</v>
      </c>
      <c r="C703" s="112" t="s">
        <v>95</v>
      </c>
      <c r="D703" s="112" t="s">
        <v>96</v>
      </c>
      <c r="E703" s="112" t="s">
        <v>73</v>
      </c>
      <c r="F703" s="113">
        <v>1013454</v>
      </c>
      <c r="G703" s="114">
        <v>576000</v>
      </c>
      <c r="H703" s="112" t="s">
        <v>65</v>
      </c>
      <c r="I703" s="112" t="s">
        <v>60</v>
      </c>
      <c r="J703" s="115">
        <v>45580</v>
      </c>
    </row>
    <row r="704" spans="1:10" ht="14.4">
      <c r="A704" s="112" t="s">
        <v>93</v>
      </c>
      <c r="B704" s="112" t="s">
        <v>94</v>
      </c>
      <c r="C704" s="112" t="s">
        <v>97</v>
      </c>
      <c r="D704" s="112" t="s">
        <v>101</v>
      </c>
      <c r="E704" s="112" t="s">
        <v>59</v>
      </c>
      <c r="F704" s="113">
        <v>1013458</v>
      </c>
      <c r="G704" s="114">
        <v>715000</v>
      </c>
      <c r="H704" s="112" t="s">
        <v>65</v>
      </c>
      <c r="I704" s="112" t="s">
        <v>60</v>
      </c>
      <c r="J704" s="115">
        <v>45580</v>
      </c>
    </row>
    <row r="705" spans="1:10" ht="14.4">
      <c r="A705" s="112" t="s">
        <v>93</v>
      </c>
      <c r="B705" s="112" t="s">
        <v>94</v>
      </c>
      <c r="C705" s="112" t="s">
        <v>95</v>
      </c>
      <c r="D705" s="112" t="s">
        <v>96</v>
      </c>
      <c r="E705" s="112" t="s">
        <v>59</v>
      </c>
      <c r="F705" s="113">
        <v>1011733</v>
      </c>
      <c r="G705" s="114">
        <v>710000</v>
      </c>
      <c r="H705" s="112" t="s">
        <v>65</v>
      </c>
      <c r="I705" s="112" t="s">
        <v>60</v>
      </c>
      <c r="J705" s="115">
        <v>45538</v>
      </c>
    </row>
    <row r="706" spans="1:10" ht="14.4">
      <c r="A706" s="112" t="s">
        <v>93</v>
      </c>
      <c r="B706" s="112" t="s">
        <v>94</v>
      </c>
      <c r="C706" s="112" t="s">
        <v>95</v>
      </c>
      <c r="D706" s="112" t="s">
        <v>96</v>
      </c>
      <c r="E706" s="112" t="s">
        <v>73</v>
      </c>
      <c r="F706" s="113">
        <v>1013471</v>
      </c>
      <c r="G706" s="114">
        <v>100000</v>
      </c>
      <c r="H706" s="112" t="s">
        <v>65</v>
      </c>
      <c r="I706" s="112" t="s">
        <v>60</v>
      </c>
      <c r="J706" s="115">
        <v>45581</v>
      </c>
    </row>
    <row r="707" spans="1:10" ht="14.4">
      <c r="A707" s="112" t="s">
        <v>93</v>
      </c>
      <c r="B707" s="112" t="s">
        <v>94</v>
      </c>
      <c r="C707" s="112" t="s">
        <v>95</v>
      </c>
      <c r="D707" s="112" t="s">
        <v>96</v>
      </c>
      <c r="E707" s="112" t="s">
        <v>59</v>
      </c>
      <c r="F707" s="113">
        <v>1011726</v>
      </c>
      <c r="G707" s="114">
        <v>622000</v>
      </c>
      <c r="H707" s="112" t="s">
        <v>65</v>
      </c>
      <c r="I707" s="112" t="s">
        <v>60</v>
      </c>
      <c r="J707" s="115">
        <v>45538</v>
      </c>
    </row>
    <row r="708" spans="1:10" ht="14.4">
      <c r="A708" s="112" t="s">
        <v>93</v>
      </c>
      <c r="B708" s="112" t="s">
        <v>94</v>
      </c>
      <c r="C708" s="112" t="s">
        <v>95</v>
      </c>
      <c r="D708" s="112" t="s">
        <v>96</v>
      </c>
      <c r="E708" s="112" t="s">
        <v>73</v>
      </c>
      <c r="F708" s="113">
        <v>1014330</v>
      </c>
      <c r="G708" s="114">
        <v>150000</v>
      </c>
      <c r="H708" s="112" t="s">
        <v>65</v>
      </c>
      <c r="I708" s="112" t="s">
        <v>60</v>
      </c>
      <c r="J708" s="115">
        <v>45595</v>
      </c>
    </row>
    <row r="709" spans="1:10" ht="14.4">
      <c r="A709" s="112" t="s">
        <v>93</v>
      </c>
      <c r="B709" s="112" t="s">
        <v>94</v>
      </c>
      <c r="C709" s="112" t="s">
        <v>95</v>
      </c>
      <c r="D709" s="112" t="s">
        <v>96</v>
      </c>
      <c r="E709" s="112" t="s">
        <v>72</v>
      </c>
      <c r="F709" s="113">
        <v>1011347</v>
      </c>
      <c r="G709" s="114">
        <v>398000</v>
      </c>
      <c r="H709" s="112" t="s">
        <v>60</v>
      </c>
      <c r="I709" s="112" t="s">
        <v>60</v>
      </c>
      <c r="J709" s="115">
        <v>45525</v>
      </c>
    </row>
    <row r="710" spans="1:10" ht="14.4">
      <c r="A710" s="112" t="s">
        <v>93</v>
      </c>
      <c r="B710" s="112" t="s">
        <v>94</v>
      </c>
      <c r="C710" s="112" t="s">
        <v>95</v>
      </c>
      <c r="D710" s="112" t="s">
        <v>96</v>
      </c>
      <c r="E710" s="112" t="s">
        <v>73</v>
      </c>
      <c r="F710" s="113">
        <v>1015703</v>
      </c>
      <c r="G710" s="114">
        <v>586000</v>
      </c>
      <c r="H710" s="112" t="s">
        <v>65</v>
      </c>
      <c r="I710" s="112" t="s">
        <v>60</v>
      </c>
      <c r="J710" s="115">
        <v>45639</v>
      </c>
    </row>
    <row r="711" spans="1:10" ht="14.4">
      <c r="A711" s="112" t="s">
        <v>93</v>
      </c>
      <c r="B711" s="112" t="s">
        <v>94</v>
      </c>
      <c r="C711" s="112" t="s">
        <v>97</v>
      </c>
      <c r="D711" s="112" t="s">
        <v>98</v>
      </c>
      <c r="E711" s="112" t="s">
        <v>72</v>
      </c>
      <c r="F711" s="113">
        <v>1015239</v>
      </c>
      <c r="G711" s="114">
        <v>513729</v>
      </c>
      <c r="H711" s="112" t="s">
        <v>60</v>
      </c>
      <c r="I711" s="112" t="s">
        <v>60</v>
      </c>
      <c r="J711" s="115">
        <v>45622</v>
      </c>
    </row>
    <row r="712" spans="1:10" ht="14.4">
      <c r="A712" s="112" t="s">
        <v>93</v>
      </c>
      <c r="B712" s="112" t="s">
        <v>94</v>
      </c>
      <c r="C712" s="112" t="s">
        <v>97</v>
      </c>
      <c r="D712" s="112" t="s">
        <v>98</v>
      </c>
      <c r="E712" s="112" t="s">
        <v>72</v>
      </c>
      <c r="F712" s="113">
        <v>1015264</v>
      </c>
      <c r="G712" s="114">
        <v>407990</v>
      </c>
      <c r="H712" s="112" t="s">
        <v>60</v>
      </c>
      <c r="I712" s="112" t="s">
        <v>60</v>
      </c>
      <c r="J712" s="115">
        <v>45622</v>
      </c>
    </row>
    <row r="713" spans="1:10" ht="14.4">
      <c r="A713" s="112" t="s">
        <v>93</v>
      </c>
      <c r="B713" s="112" t="s">
        <v>94</v>
      </c>
      <c r="C713" s="112" t="s">
        <v>102</v>
      </c>
      <c r="D713" s="112" t="s">
        <v>103</v>
      </c>
      <c r="E713" s="112" t="s">
        <v>59</v>
      </c>
      <c r="F713" s="113">
        <v>1011416</v>
      </c>
      <c r="G713" s="114">
        <v>1500000</v>
      </c>
      <c r="H713" s="112" t="s">
        <v>65</v>
      </c>
      <c r="I713" s="112" t="s">
        <v>60</v>
      </c>
      <c r="J713" s="115">
        <v>45527</v>
      </c>
    </row>
    <row r="714" spans="1:10" ht="14.4">
      <c r="A714" s="112" t="s">
        <v>93</v>
      </c>
      <c r="B714" s="112" t="s">
        <v>94</v>
      </c>
      <c r="C714" s="112" t="s">
        <v>102</v>
      </c>
      <c r="D714" s="112" t="s">
        <v>103</v>
      </c>
      <c r="E714" s="112" t="s">
        <v>59</v>
      </c>
      <c r="F714" s="113">
        <v>1011388</v>
      </c>
      <c r="G714" s="114">
        <v>1130000</v>
      </c>
      <c r="H714" s="112" t="s">
        <v>65</v>
      </c>
      <c r="I714" s="112" t="s">
        <v>60</v>
      </c>
      <c r="J714" s="115">
        <v>45526</v>
      </c>
    </row>
    <row r="715" spans="1:10" ht="14.4">
      <c r="A715" s="112" t="s">
        <v>93</v>
      </c>
      <c r="B715" s="112" t="s">
        <v>94</v>
      </c>
      <c r="C715" s="112" t="s">
        <v>95</v>
      </c>
      <c r="D715" s="112" t="s">
        <v>96</v>
      </c>
      <c r="E715" s="112" t="s">
        <v>73</v>
      </c>
      <c r="F715" s="113">
        <v>1015613</v>
      </c>
      <c r="G715" s="114">
        <v>450000</v>
      </c>
      <c r="H715" s="112" t="s">
        <v>65</v>
      </c>
      <c r="I715" s="112" t="s">
        <v>60</v>
      </c>
      <c r="J715" s="115">
        <v>45636</v>
      </c>
    </row>
    <row r="716" spans="1:10" ht="14.4">
      <c r="A716" s="112" t="s">
        <v>93</v>
      </c>
      <c r="B716" s="112" t="s">
        <v>94</v>
      </c>
      <c r="C716" s="112" t="s">
        <v>95</v>
      </c>
      <c r="D716" s="112" t="s">
        <v>96</v>
      </c>
      <c r="E716" s="112" t="s">
        <v>59</v>
      </c>
      <c r="F716" s="113">
        <v>1011354</v>
      </c>
      <c r="G716" s="114">
        <v>805000</v>
      </c>
      <c r="H716" s="112" t="s">
        <v>65</v>
      </c>
      <c r="I716" s="112" t="s">
        <v>60</v>
      </c>
      <c r="J716" s="115">
        <v>45525</v>
      </c>
    </row>
    <row r="717" spans="1:10" ht="14.4">
      <c r="A717" s="112" t="s">
        <v>93</v>
      </c>
      <c r="B717" s="112" t="s">
        <v>94</v>
      </c>
      <c r="C717" s="112" t="s">
        <v>97</v>
      </c>
      <c r="D717" s="112" t="s">
        <v>98</v>
      </c>
      <c r="E717" s="112" t="s">
        <v>59</v>
      </c>
      <c r="F717" s="113">
        <v>1015697</v>
      </c>
      <c r="G717" s="114">
        <v>826602</v>
      </c>
      <c r="H717" s="112" t="s">
        <v>60</v>
      </c>
      <c r="I717" s="112" t="s">
        <v>60</v>
      </c>
      <c r="J717" s="115">
        <v>45639</v>
      </c>
    </row>
    <row r="718" spans="1:10" ht="14.4">
      <c r="A718" s="112" t="s">
        <v>93</v>
      </c>
      <c r="B718" s="112" t="s">
        <v>94</v>
      </c>
      <c r="C718" s="112" t="s">
        <v>97</v>
      </c>
      <c r="D718" s="112" t="s">
        <v>98</v>
      </c>
      <c r="E718" s="112" t="s">
        <v>72</v>
      </c>
      <c r="F718" s="113">
        <v>1015283</v>
      </c>
      <c r="G718" s="114">
        <v>470000</v>
      </c>
      <c r="H718" s="112" t="s">
        <v>60</v>
      </c>
      <c r="I718" s="112" t="s">
        <v>60</v>
      </c>
      <c r="J718" s="115">
        <v>45622</v>
      </c>
    </row>
    <row r="719" spans="1:10" ht="14.4">
      <c r="A719" s="112" t="s">
        <v>93</v>
      </c>
      <c r="B719" s="112" t="s">
        <v>94</v>
      </c>
      <c r="C719" s="112" t="s">
        <v>95</v>
      </c>
      <c r="D719" s="112" t="s">
        <v>96</v>
      </c>
      <c r="E719" s="112" t="s">
        <v>72</v>
      </c>
      <c r="F719" s="113">
        <v>1011336</v>
      </c>
      <c r="G719" s="114">
        <v>401000</v>
      </c>
      <c r="H719" s="112" t="s">
        <v>60</v>
      </c>
      <c r="I719" s="112" t="s">
        <v>60</v>
      </c>
      <c r="J719" s="115">
        <v>45525</v>
      </c>
    </row>
    <row r="720" spans="1:10" ht="14.4">
      <c r="A720" s="112" t="s">
        <v>93</v>
      </c>
      <c r="B720" s="112" t="s">
        <v>94</v>
      </c>
      <c r="C720" s="112" t="s">
        <v>95</v>
      </c>
      <c r="D720" s="112" t="s">
        <v>96</v>
      </c>
      <c r="E720" s="112" t="s">
        <v>59</v>
      </c>
      <c r="F720" s="113">
        <v>1011233</v>
      </c>
      <c r="G720" s="114">
        <v>1185000</v>
      </c>
      <c r="H720" s="112" t="s">
        <v>65</v>
      </c>
      <c r="I720" s="112" t="s">
        <v>60</v>
      </c>
      <c r="J720" s="115">
        <v>45525</v>
      </c>
    </row>
    <row r="721" spans="1:10" ht="14.4">
      <c r="A721" s="112" t="s">
        <v>93</v>
      </c>
      <c r="B721" s="112" t="s">
        <v>94</v>
      </c>
      <c r="C721" s="112" t="s">
        <v>99</v>
      </c>
      <c r="D721" s="112" t="s">
        <v>100</v>
      </c>
      <c r="E721" s="112" t="s">
        <v>59</v>
      </c>
      <c r="F721" s="113">
        <v>1011185</v>
      </c>
      <c r="G721" s="114">
        <v>1332000</v>
      </c>
      <c r="H721" s="112" t="s">
        <v>65</v>
      </c>
      <c r="I721" s="112" t="s">
        <v>60</v>
      </c>
      <c r="J721" s="115">
        <v>45524</v>
      </c>
    </row>
    <row r="722" spans="1:10" ht="14.4">
      <c r="A722" s="112" t="s">
        <v>93</v>
      </c>
      <c r="B722" s="112" t="s">
        <v>94</v>
      </c>
      <c r="C722" s="112" t="s">
        <v>97</v>
      </c>
      <c r="D722" s="112" t="s">
        <v>98</v>
      </c>
      <c r="E722" s="112" t="s">
        <v>59</v>
      </c>
      <c r="F722" s="113">
        <v>1015289</v>
      </c>
      <c r="G722" s="114">
        <v>609634</v>
      </c>
      <c r="H722" s="112" t="s">
        <v>60</v>
      </c>
      <c r="I722" s="112" t="s">
        <v>60</v>
      </c>
      <c r="J722" s="115">
        <v>45622</v>
      </c>
    </row>
    <row r="723" spans="1:10" ht="14.4">
      <c r="A723" s="112" t="s">
        <v>93</v>
      </c>
      <c r="B723" s="112" t="s">
        <v>94</v>
      </c>
      <c r="C723" s="112" t="s">
        <v>95</v>
      </c>
      <c r="D723" s="112" t="s">
        <v>96</v>
      </c>
      <c r="E723" s="112" t="s">
        <v>59</v>
      </c>
      <c r="F723" s="113">
        <v>1011091</v>
      </c>
      <c r="G723" s="114">
        <v>1159000</v>
      </c>
      <c r="H723" s="112" t="s">
        <v>65</v>
      </c>
      <c r="I723" s="112" t="s">
        <v>60</v>
      </c>
      <c r="J723" s="115">
        <v>45523</v>
      </c>
    </row>
    <row r="724" spans="1:10" ht="14.4">
      <c r="A724" s="112" t="s">
        <v>93</v>
      </c>
      <c r="B724" s="112" t="s">
        <v>94</v>
      </c>
      <c r="C724" s="112" t="s">
        <v>97</v>
      </c>
      <c r="D724" s="112" t="s">
        <v>101</v>
      </c>
      <c r="E724" s="112" t="s">
        <v>59</v>
      </c>
      <c r="F724" s="113">
        <v>1011368</v>
      </c>
      <c r="G724" s="114">
        <v>1028000</v>
      </c>
      <c r="H724" s="112" t="s">
        <v>65</v>
      </c>
      <c r="I724" s="112" t="s">
        <v>60</v>
      </c>
      <c r="J724" s="115">
        <v>45525</v>
      </c>
    </row>
    <row r="725" spans="1:10" ht="14.4">
      <c r="A725" s="112" t="s">
        <v>93</v>
      </c>
      <c r="B725" s="112" t="s">
        <v>94</v>
      </c>
      <c r="C725" s="112" t="s">
        <v>97</v>
      </c>
      <c r="D725" s="112" t="s">
        <v>98</v>
      </c>
      <c r="E725" s="112" t="s">
        <v>72</v>
      </c>
      <c r="F725" s="113">
        <v>1011647</v>
      </c>
      <c r="G725" s="114">
        <v>400667</v>
      </c>
      <c r="H725" s="112" t="s">
        <v>60</v>
      </c>
      <c r="I725" s="112" t="s">
        <v>60</v>
      </c>
      <c r="J725" s="115">
        <v>45534</v>
      </c>
    </row>
    <row r="726" spans="1:10" ht="14.4">
      <c r="A726" s="112" t="s">
        <v>93</v>
      </c>
      <c r="B726" s="112" t="s">
        <v>94</v>
      </c>
      <c r="C726" s="112" t="s">
        <v>97</v>
      </c>
      <c r="D726" s="112" t="s">
        <v>98</v>
      </c>
      <c r="E726" s="112" t="s">
        <v>59</v>
      </c>
      <c r="F726" s="113">
        <v>1013483</v>
      </c>
      <c r="G726" s="114">
        <v>750000</v>
      </c>
      <c r="H726" s="112" t="s">
        <v>60</v>
      </c>
      <c r="I726" s="112" t="s">
        <v>60</v>
      </c>
      <c r="J726" s="115">
        <v>45581</v>
      </c>
    </row>
    <row r="727" spans="1:10" ht="14.4">
      <c r="A727" s="112" t="s">
        <v>93</v>
      </c>
      <c r="B727" s="112" t="s">
        <v>94</v>
      </c>
      <c r="C727" s="112" t="s">
        <v>95</v>
      </c>
      <c r="D727" s="112" t="s">
        <v>96</v>
      </c>
      <c r="E727" s="112" t="s">
        <v>73</v>
      </c>
      <c r="F727" s="113">
        <v>1011670</v>
      </c>
      <c r="G727" s="114">
        <v>1100000</v>
      </c>
      <c r="H727" s="112" t="s">
        <v>65</v>
      </c>
      <c r="I727" s="112" t="s">
        <v>60</v>
      </c>
      <c r="J727" s="115">
        <v>45534</v>
      </c>
    </row>
    <row r="728" spans="1:10" ht="14.4">
      <c r="A728" s="112" t="s">
        <v>93</v>
      </c>
      <c r="B728" s="112" t="s">
        <v>94</v>
      </c>
      <c r="C728" s="112" t="s">
        <v>97</v>
      </c>
      <c r="D728" s="112" t="s">
        <v>98</v>
      </c>
      <c r="E728" s="112" t="s">
        <v>59</v>
      </c>
      <c r="F728" s="113">
        <v>1015305</v>
      </c>
      <c r="G728" s="114">
        <v>661977</v>
      </c>
      <c r="H728" s="112" t="s">
        <v>60</v>
      </c>
      <c r="I728" s="112" t="s">
        <v>60</v>
      </c>
      <c r="J728" s="115">
        <v>45623</v>
      </c>
    </row>
    <row r="729" spans="1:10" ht="14.4">
      <c r="A729" s="112" t="s">
        <v>93</v>
      </c>
      <c r="B729" s="112" t="s">
        <v>94</v>
      </c>
      <c r="C729" s="112" t="s">
        <v>95</v>
      </c>
      <c r="D729" s="112" t="s">
        <v>96</v>
      </c>
      <c r="E729" s="112" t="s">
        <v>59</v>
      </c>
      <c r="F729" s="113">
        <v>1011654</v>
      </c>
      <c r="G729" s="114">
        <v>390000</v>
      </c>
      <c r="H729" s="112" t="s">
        <v>65</v>
      </c>
      <c r="I729" s="112" t="s">
        <v>60</v>
      </c>
      <c r="J729" s="115">
        <v>45534</v>
      </c>
    </row>
    <row r="730" spans="1:10" ht="14.4">
      <c r="A730" s="112" t="s">
        <v>93</v>
      </c>
      <c r="B730" s="112" t="s">
        <v>94</v>
      </c>
      <c r="C730" s="112" t="s">
        <v>97</v>
      </c>
      <c r="D730" s="112" t="s">
        <v>98</v>
      </c>
      <c r="E730" s="112" t="s">
        <v>59</v>
      </c>
      <c r="F730" s="113">
        <v>1015308</v>
      </c>
      <c r="G730" s="114">
        <v>699990</v>
      </c>
      <c r="H730" s="112" t="s">
        <v>60</v>
      </c>
      <c r="I730" s="112" t="s">
        <v>60</v>
      </c>
      <c r="J730" s="115">
        <v>45623</v>
      </c>
    </row>
    <row r="731" spans="1:10" ht="14.4">
      <c r="A731" s="112" t="s">
        <v>93</v>
      </c>
      <c r="B731" s="112" t="s">
        <v>94</v>
      </c>
      <c r="C731" s="112" t="s">
        <v>95</v>
      </c>
      <c r="D731" s="112" t="s">
        <v>96</v>
      </c>
      <c r="E731" s="112" t="s">
        <v>59</v>
      </c>
      <c r="F731" s="113">
        <v>1015318</v>
      </c>
      <c r="G731" s="114">
        <v>595000</v>
      </c>
      <c r="H731" s="112" t="s">
        <v>65</v>
      </c>
      <c r="I731" s="112" t="s">
        <v>60</v>
      </c>
      <c r="J731" s="115">
        <v>45623</v>
      </c>
    </row>
    <row r="732" spans="1:10" ht="14.4">
      <c r="A732" s="112" t="s">
        <v>93</v>
      </c>
      <c r="B732" s="112" t="s">
        <v>94</v>
      </c>
      <c r="C732" s="112" t="s">
        <v>102</v>
      </c>
      <c r="D732" s="112" t="s">
        <v>103</v>
      </c>
      <c r="E732" s="112" t="s">
        <v>59</v>
      </c>
      <c r="F732" s="113">
        <v>1011417</v>
      </c>
      <c r="G732" s="114">
        <v>10650000</v>
      </c>
      <c r="H732" s="112" t="s">
        <v>65</v>
      </c>
      <c r="I732" s="112" t="s">
        <v>60</v>
      </c>
      <c r="J732" s="115">
        <v>45527</v>
      </c>
    </row>
    <row r="733" spans="1:10" ht="14.4">
      <c r="A733" s="112" t="s">
        <v>93</v>
      </c>
      <c r="B733" s="112" t="s">
        <v>94</v>
      </c>
      <c r="C733" s="112" t="s">
        <v>97</v>
      </c>
      <c r="D733" s="112" t="s">
        <v>106</v>
      </c>
      <c r="E733" s="112" t="s">
        <v>59</v>
      </c>
      <c r="F733" s="113">
        <v>1015325</v>
      </c>
      <c r="G733" s="114">
        <v>420000</v>
      </c>
      <c r="H733" s="112" t="s">
        <v>65</v>
      </c>
      <c r="I733" s="112" t="s">
        <v>60</v>
      </c>
      <c r="J733" s="115">
        <v>45623</v>
      </c>
    </row>
    <row r="734" spans="1:10" ht="14.4">
      <c r="A734" s="112" t="s">
        <v>93</v>
      </c>
      <c r="B734" s="112" t="s">
        <v>94</v>
      </c>
      <c r="C734" s="112" t="s">
        <v>97</v>
      </c>
      <c r="D734" s="112" t="s">
        <v>98</v>
      </c>
      <c r="E734" s="112" t="s">
        <v>72</v>
      </c>
      <c r="F734" s="113">
        <v>1011422</v>
      </c>
      <c r="G734" s="114">
        <v>462324</v>
      </c>
      <c r="H734" s="112" t="s">
        <v>60</v>
      </c>
      <c r="I734" s="112" t="s">
        <v>60</v>
      </c>
      <c r="J734" s="115">
        <v>45527</v>
      </c>
    </row>
    <row r="735" spans="1:10" ht="14.4">
      <c r="A735" s="112" t="s">
        <v>93</v>
      </c>
      <c r="B735" s="112" t="s">
        <v>94</v>
      </c>
      <c r="C735" s="112" t="s">
        <v>102</v>
      </c>
      <c r="D735" s="112" t="s">
        <v>103</v>
      </c>
      <c r="E735" s="112" t="s">
        <v>59</v>
      </c>
      <c r="F735" s="113">
        <v>1015393</v>
      </c>
      <c r="G735" s="114">
        <v>2100000</v>
      </c>
      <c r="H735" s="112" t="s">
        <v>65</v>
      </c>
      <c r="I735" s="112" t="s">
        <v>60</v>
      </c>
      <c r="J735" s="115">
        <v>45629</v>
      </c>
    </row>
    <row r="736" spans="1:10" ht="14.4">
      <c r="A736" s="112" t="s">
        <v>93</v>
      </c>
      <c r="B736" s="112" t="s">
        <v>94</v>
      </c>
      <c r="C736" s="112" t="s">
        <v>97</v>
      </c>
      <c r="D736" s="112" t="s">
        <v>98</v>
      </c>
      <c r="E736" s="112" t="s">
        <v>59</v>
      </c>
      <c r="F736" s="113">
        <v>1015398</v>
      </c>
      <c r="G736" s="114">
        <v>559990</v>
      </c>
      <c r="H736" s="112" t="s">
        <v>60</v>
      </c>
      <c r="I736" s="112" t="s">
        <v>60</v>
      </c>
      <c r="J736" s="115">
        <v>45629</v>
      </c>
    </row>
    <row r="737" spans="1:10" ht="14.4">
      <c r="A737" s="112" t="s">
        <v>93</v>
      </c>
      <c r="B737" s="112" t="s">
        <v>94</v>
      </c>
      <c r="C737" s="112" t="s">
        <v>97</v>
      </c>
      <c r="D737" s="112" t="s">
        <v>98</v>
      </c>
      <c r="E737" s="112" t="s">
        <v>59</v>
      </c>
      <c r="F737" s="113">
        <v>1015435</v>
      </c>
      <c r="G737" s="114">
        <v>815497</v>
      </c>
      <c r="H737" s="112" t="s">
        <v>60</v>
      </c>
      <c r="I737" s="112" t="s">
        <v>60</v>
      </c>
      <c r="J737" s="115">
        <v>45630</v>
      </c>
    </row>
    <row r="738" spans="1:10" ht="14.4">
      <c r="A738" s="112" t="s">
        <v>93</v>
      </c>
      <c r="B738" s="112" t="s">
        <v>94</v>
      </c>
      <c r="C738" s="112" t="s">
        <v>97</v>
      </c>
      <c r="D738" s="112" t="s">
        <v>98</v>
      </c>
      <c r="E738" s="112" t="s">
        <v>59</v>
      </c>
      <c r="F738" s="113">
        <v>1011642</v>
      </c>
      <c r="G738" s="114">
        <v>550000</v>
      </c>
      <c r="H738" s="112" t="s">
        <v>60</v>
      </c>
      <c r="I738" s="112" t="s">
        <v>60</v>
      </c>
      <c r="J738" s="115">
        <v>45534</v>
      </c>
    </row>
    <row r="739" spans="1:10" ht="14.4">
      <c r="A739" s="112" t="s">
        <v>93</v>
      </c>
      <c r="B739" s="112" t="s">
        <v>94</v>
      </c>
      <c r="C739" s="112" t="s">
        <v>97</v>
      </c>
      <c r="D739" s="112" t="s">
        <v>98</v>
      </c>
      <c r="E739" s="112" t="s">
        <v>59</v>
      </c>
      <c r="F739" s="113">
        <v>1015694</v>
      </c>
      <c r="G739" s="114">
        <v>564816</v>
      </c>
      <c r="H739" s="112" t="s">
        <v>60</v>
      </c>
      <c r="I739" s="112" t="s">
        <v>60</v>
      </c>
      <c r="J739" s="115">
        <v>45639</v>
      </c>
    </row>
    <row r="740" spans="1:10" ht="14.4">
      <c r="A740" s="112" t="s">
        <v>93</v>
      </c>
      <c r="B740" s="112" t="s">
        <v>94</v>
      </c>
      <c r="C740" s="112" t="s">
        <v>97</v>
      </c>
      <c r="D740" s="112" t="s">
        <v>98</v>
      </c>
      <c r="E740" s="112" t="s">
        <v>59</v>
      </c>
      <c r="F740" s="113">
        <v>1011675</v>
      </c>
      <c r="G740" s="114">
        <v>525813</v>
      </c>
      <c r="H740" s="112" t="s">
        <v>60</v>
      </c>
      <c r="I740" s="112" t="s">
        <v>60</v>
      </c>
      <c r="J740" s="115">
        <v>45534</v>
      </c>
    </row>
    <row r="741" spans="1:10" ht="14.4">
      <c r="A741" s="112" t="s">
        <v>93</v>
      </c>
      <c r="B741" s="112" t="s">
        <v>94</v>
      </c>
      <c r="C741" s="112" t="s">
        <v>97</v>
      </c>
      <c r="D741" s="112" t="s">
        <v>98</v>
      </c>
      <c r="E741" s="112" t="s">
        <v>59</v>
      </c>
      <c r="F741" s="113">
        <v>1011652</v>
      </c>
      <c r="G741" s="114">
        <v>497785</v>
      </c>
      <c r="H741" s="112" t="s">
        <v>60</v>
      </c>
      <c r="I741" s="112" t="s">
        <v>60</v>
      </c>
      <c r="J741" s="115">
        <v>45534</v>
      </c>
    </row>
    <row r="742" spans="1:10" ht="14.4">
      <c r="A742" s="112" t="s">
        <v>93</v>
      </c>
      <c r="B742" s="112" t="s">
        <v>94</v>
      </c>
      <c r="C742" s="112" t="s">
        <v>97</v>
      </c>
      <c r="D742" s="112" t="s">
        <v>98</v>
      </c>
      <c r="E742" s="112" t="s">
        <v>59</v>
      </c>
      <c r="F742" s="113">
        <v>1009563</v>
      </c>
      <c r="G742" s="114">
        <v>642041</v>
      </c>
      <c r="H742" s="112" t="s">
        <v>60</v>
      </c>
      <c r="I742" s="112" t="s">
        <v>60</v>
      </c>
      <c r="J742" s="115">
        <v>45471</v>
      </c>
    </row>
    <row r="743" spans="1:10" ht="14.4">
      <c r="A743" s="112" t="s">
        <v>93</v>
      </c>
      <c r="B743" s="112" t="s">
        <v>94</v>
      </c>
      <c r="C743" s="112" t="s">
        <v>95</v>
      </c>
      <c r="D743" s="112" t="s">
        <v>96</v>
      </c>
      <c r="E743" s="112" t="s">
        <v>59</v>
      </c>
      <c r="F743" s="113">
        <v>1014446</v>
      </c>
      <c r="G743" s="114">
        <v>1029021.5</v>
      </c>
      <c r="H743" s="112" t="s">
        <v>60</v>
      </c>
      <c r="I743" s="112" t="s">
        <v>60</v>
      </c>
      <c r="J743" s="115">
        <v>45596</v>
      </c>
    </row>
    <row r="744" spans="1:10" ht="14.4">
      <c r="A744" s="112" t="s">
        <v>93</v>
      </c>
      <c r="B744" s="112" t="s">
        <v>94</v>
      </c>
      <c r="C744" s="112" t="s">
        <v>95</v>
      </c>
      <c r="D744" s="112" t="s">
        <v>96</v>
      </c>
      <c r="E744" s="112" t="s">
        <v>59</v>
      </c>
      <c r="F744" s="113">
        <v>1013801</v>
      </c>
      <c r="G744" s="114">
        <v>544000</v>
      </c>
      <c r="H744" s="112" t="s">
        <v>65</v>
      </c>
      <c r="I744" s="112" t="s">
        <v>60</v>
      </c>
      <c r="J744" s="115">
        <v>45588</v>
      </c>
    </row>
    <row r="745" spans="1:10" ht="14.4">
      <c r="A745" s="112" t="s">
        <v>93</v>
      </c>
      <c r="B745" s="112" t="s">
        <v>94</v>
      </c>
      <c r="C745" s="112" t="s">
        <v>102</v>
      </c>
      <c r="D745" s="112" t="s">
        <v>103</v>
      </c>
      <c r="E745" s="112" t="s">
        <v>86</v>
      </c>
      <c r="F745" s="113">
        <v>1014443</v>
      </c>
      <c r="G745" s="114">
        <v>800000</v>
      </c>
      <c r="H745" s="112" t="s">
        <v>65</v>
      </c>
      <c r="I745" s="112" t="s">
        <v>60</v>
      </c>
      <c r="J745" s="115">
        <v>45596</v>
      </c>
    </row>
    <row r="746" spans="1:10" ht="14.4">
      <c r="A746" s="112" t="s">
        <v>93</v>
      </c>
      <c r="B746" s="112" t="s">
        <v>94</v>
      </c>
      <c r="C746" s="112" t="s">
        <v>95</v>
      </c>
      <c r="D746" s="112" t="s">
        <v>96</v>
      </c>
      <c r="E746" s="112" t="s">
        <v>86</v>
      </c>
      <c r="F746" s="113">
        <v>1009603</v>
      </c>
      <c r="G746" s="114">
        <v>850000</v>
      </c>
      <c r="H746" s="112" t="s">
        <v>65</v>
      </c>
      <c r="I746" s="112" t="s">
        <v>60</v>
      </c>
      <c r="J746" s="115">
        <v>45474</v>
      </c>
    </row>
    <row r="747" spans="1:10" ht="14.4">
      <c r="A747" s="112" t="s">
        <v>93</v>
      </c>
      <c r="B747" s="112" t="s">
        <v>94</v>
      </c>
      <c r="C747" s="112" t="s">
        <v>97</v>
      </c>
      <c r="D747" s="112" t="s">
        <v>98</v>
      </c>
      <c r="E747" s="112" t="s">
        <v>59</v>
      </c>
      <c r="F747" s="113">
        <v>1009420</v>
      </c>
      <c r="G747" s="114">
        <v>548328</v>
      </c>
      <c r="H747" s="112" t="s">
        <v>60</v>
      </c>
      <c r="I747" s="112" t="s">
        <v>60</v>
      </c>
      <c r="J747" s="115">
        <v>45468</v>
      </c>
    </row>
    <row r="748" spans="1:10" ht="14.4">
      <c r="A748" s="112" t="s">
        <v>93</v>
      </c>
      <c r="B748" s="112" t="s">
        <v>94</v>
      </c>
      <c r="C748" s="112" t="s">
        <v>97</v>
      </c>
      <c r="D748" s="112" t="s">
        <v>98</v>
      </c>
      <c r="E748" s="112" t="s">
        <v>59</v>
      </c>
      <c r="F748" s="113">
        <v>1013504</v>
      </c>
      <c r="G748" s="114">
        <v>553184</v>
      </c>
      <c r="H748" s="112" t="s">
        <v>60</v>
      </c>
      <c r="I748" s="112" t="s">
        <v>60</v>
      </c>
      <c r="J748" s="115">
        <v>45581</v>
      </c>
    </row>
    <row r="749" spans="1:10" ht="14.4">
      <c r="A749" s="112" t="s">
        <v>93</v>
      </c>
      <c r="B749" s="112" t="s">
        <v>94</v>
      </c>
      <c r="C749" s="112" t="s">
        <v>97</v>
      </c>
      <c r="D749" s="112" t="s">
        <v>104</v>
      </c>
      <c r="E749" s="112" t="s">
        <v>59</v>
      </c>
      <c r="F749" s="113">
        <v>1009577</v>
      </c>
      <c r="G749" s="114">
        <v>1355000</v>
      </c>
      <c r="H749" s="112" t="s">
        <v>65</v>
      </c>
      <c r="I749" s="112" t="s">
        <v>60</v>
      </c>
      <c r="J749" s="115">
        <v>45471</v>
      </c>
    </row>
    <row r="750" spans="1:10" ht="14.4">
      <c r="A750" s="112" t="s">
        <v>93</v>
      </c>
      <c r="B750" s="112" t="s">
        <v>94</v>
      </c>
      <c r="C750" s="112" t="s">
        <v>97</v>
      </c>
      <c r="D750" s="112" t="s">
        <v>98</v>
      </c>
      <c r="E750" s="112" t="s">
        <v>72</v>
      </c>
      <c r="F750" s="113">
        <v>1014399</v>
      </c>
      <c r="G750" s="114">
        <v>524990</v>
      </c>
      <c r="H750" s="112" t="s">
        <v>60</v>
      </c>
      <c r="I750" s="112" t="s">
        <v>60</v>
      </c>
      <c r="J750" s="115">
        <v>45596</v>
      </c>
    </row>
    <row r="751" spans="1:10" ht="14.4">
      <c r="A751" s="112" t="s">
        <v>93</v>
      </c>
      <c r="B751" s="112" t="s">
        <v>94</v>
      </c>
      <c r="C751" s="112" t="s">
        <v>95</v>
      </c>
      <c r="D751" s="112" t="s">
        <v>96</v>
      </c>
      <c r="E751" s="112" t="s">
        <v>59</v>
      </c>
      <c r="F751" s="113">
        <v>1009414</v>
      </c>
      <c r="G751" s="114">
        <v>469900</v>
      </c>
      <c r="H751" s="112" t="s">
        <v>65</v>
      </c>
      <c r="I751" s="112" t="s">
        <v>60</v>
      </c>
      <c r="J751" s="115">
        <v>45468</v>
      </c>
    </row>
    <row r="752" spans="1:10" ht="14.4">
      <c r="A752" s="112" t="s">
        <v>93</v>
      </c>
      <c r="B752" s="112" t="s">
        <v>94</v>
      </c>
      <c r="C752" s="112" t="s">
        <v>97</v>
      </c>
      <c r="D752" s="112" t="s">
        <v>98</v>
      </c>
      <c r="E752" s="112" t="s">
        <v>59</v>
      </c>
      <c r="F752" s="113">
        <v>1013891</v>
      </c>
      <c r="G752" s="114">
        <v>545341</v>
      </c>
      <c r="H752" s="112" t="s">
        <v>60</v>
      </c>
      <c r="I752" s="112" t="s">
        <v>60</v>
      </c>
      <c r="J752" s="115">
        <v>45589</v>
      </c>
    </row>
    <row r="753" spans="1:10" ht="14.4">
      <c r="A753" s="112" t="s">
        <v>93</v>
      </c>
      <c r="B753" s="112" t="s">
        <v>94</v>
      </c>
      <c r="C753" s="112" t="s">
        <v>97</v>
      </c>
      <c r="D753" s="112" t="s">
        <v>98</v>
      </c>
      <c r="E753" s="112" t="s">
        <v>59</v>
      </c>
      <c r="F753" s="113">
        <v>1016019</v>
      </c>
      <c r="G753" s="114">
        <v>819000</v>
      </c>
      <c r="H753" s="112" t="s">
        <v>60</v>
      </c>
      <c r="I753" s="112" t="s">
        <v>60</v>
      </c>
      <c r="J753" s="115">
        <v>45646</v>
      </c>
    </row>
    <row r="754" spans="1:10" ht="14.4">
      <c r="A754" s="112" t="s">
        <v>93</v>
      </c>
      <c r="B754" s="112" t="s">
        <v>94</v>
      </c>
      <c r="C754" s="112" t="s">
        <v>95</v>
      </c>
      <c r="D754" s="112" t="s">
        <v>96</v>
      </c>
      <c r="E754" s="112" t="s">
        <v>59</v>
      </c>
      <c r="F754" s="113">
        <v>1009544</v>
      </c>
      <c r="G754" s="114">
        <v>595000</v>
      </c>
      <c r="H754" s="112" t="s">
        <v>65</v>
      </c>
      <c r="I754" s="112" t="s">
        <v>60</v>
      </c>
      <c r="J754" s="115">
        <v>45471</v>
      </c>
    </row>
    <row r="755" spans="1:10" ht="14.4">
      <c r="A755" s="112" t="s">
        <v>93</v>
      </c>
      <c r="B755" s="112" t="s">
        <v>94</v>
      </c>
      <c r="C755" s="112" t="s">
        <v>97</v>
      </c>
      <c r="D755" s="112" t="s">
        <v>98</v>
      </c>
      <c r="E755" s="112" t="s">
        <v>59</v>
      </c>
      <c r="F755" s="113">
        <v>1009549</v>
      </c>
      <c r="G755" s="114">
        <v>669400</v>
      </c>
      <c r="H755" s="112" t="s">
        <v>60</v>
      </c>
      <c r="I755" s="112" t="s">
        <v>60</v>
      </c>
      <c r="J755" s="115">
        <v>45471</v>
      </c>
    </row>
    <row r="756" spans="1:10" ht="14.4">
      <c r="A756" s="112" t="s">
        <v>93</v>
      </c>
      <c r="B756" s="112" t="s">
        <v>94</v>
      </c>
      <c r="C756" s="112" t="s">
        <v>97</v>
      </c>
      <c r="D756" s="112" t="s">
        <v>98</v>
      </c>
      <c r="E756" s="112" t="s">
        <v>59</v>
      </c>
      <c r="F756" s="113">
        <v>1013880</v>
      </c>
      <c r="G756" s="114">
        <v>727114</v>
      </c>
      <c r="H756" s="112" t="s">
        <v>60</v>
      </c>
      <c r="I756" s="112" t="s">
        <v>60</v>
      </c>
      <c r="J756" s="115">
        <v>45589</v>
      </c>
    </row>
    <row r="757" spans="1:10" ht="14.4">
      <c r="A757" s="112" t="s">
        <v>93</v>
      </c>
      <c r="B757" s="112" t="s">
        <v>94</v>
      </c>
      <c r="C757" s="112" t="s">
        <v>97</v>
      </c>
      <c r="D757" s="112" t="s">
        <v>98</v>
      </c>
      <c r="E757" s="112" t="s">
        <v>59</v>
      </c>
      <c r="F757" s="113">
        <v>1013687</v>
      </c>
      <c r="G757" s="114">
        <v>642690</v>
      </c>
      <c r="H757" s="112" t="s">
        <v>60</v>
      </c>
      <c r="I757" s="112" t="s">
        <v>60</v>
      </c>
      <c r="J757" s="115">
        <v>45583</v>
      </c>
    </row>
    <row r="758" spans="1:10" ht="14.4">
      <c r="A758" s="112" t="s">
        <v>93</v>
      </c>
      <c r="B758" s="112" t="s">
        <v>94</v>
      </c>
      <c r="C758" s="112" t="s">
        <v>66</v>
      </c>
      <c r="D758" s="112" t="s">
        <v>105</v>
      </c>
      <c r="E758" s="112" t="s">
        <v>59</v>
      </c>
      <c r="F758" s="113">
        <v>1013794</v>
      </c>
      <c r="G758" s="114">
        <v>469000</v>
      </c>
      <c r="H758" s="112" t="s">
        <v>65</v>
      </c>
      <c r="I758" s="112" t="s">
        <v>60</v>
      </c>
      <c r="J758" s="115">
        <v>45588</v>
      </c>
    </row>
    <row r="759" spans="1:10" ht="14.4">
      <c r="A759" s="112" t="s">
        <v>93</v>
      </c>
      <c r="B759" s="112" t="s">
        <v>94</v>
      </c>
      <c r="C759" s="112" t="s">
        <v>102</v>
      </c>
      <c r="D759" s="112" t="s">
        <v>103</v>
      </c>
      <c r="E759" s="112" t="s">
        <v>59</v>
      </c>
      <c r="F759" s="113">
        <v>1009372</v>
      </c>
      <c r="G759" s="114">
        <v>1987500</v>
      </c>
      <c r="H759" s="112" t="s">
        <v>65</v>
      </c>
      <c r="I759" s="112" t="s">
        <v>60</v>
      </c>
      <c r="J759" s="115">
        <v>45467</v>
      </c>
    </row>
    <row r="760" spans="1:10" ht="14.4">
      <c r="A760" s="112" t="s">
        <v>93</v>
      </c>
      <c r="B760" s="112" t="s">
        <v>94</v>
      </c>
      <c r="C760" s="112" t="s">
        <v>95</v>
      </c>
      <c r="D760" s="112" t="s">
        <v>96</v>
      </c>
      <c r="E760" s="112" t="s">
        <v>59</v>
      </c>
      <c r="F760" s="113">
        <v>1013990</v>
      </c>
      <c r="G760" s="114">
        <v>665000</v>
      </c>
      <c r="H760" s="112" t="s">
        <v>65</v>
      </c>
      <c r="I760" s="112" t="s">
        <v>60</v>
      </c>
      <c r="J760" s="115">
        <v>45593</v>
      </c>
    </row>
    <row r="761" spans="1:10" ht="14.4">
      <c r="A761" s="112" t="s">
        <v>93</v>
      </c>
      <c r="B761" s="112" t="s">
        <v>94</v>
      </c>
      <c r="C761" s="112" t="s">
        <v>102</v>
      </c>
      <c r="D761" s="112" t="s">
        <v>103</v>
      </c>
      <c r="E761" s="112" t="s">
        <v>72</v>
      </c>
      <c r="F761" s="113">
        <v>1014002</v>
      </c>
      <c r="G761" s="114">
        <v>697000</v>
      </c>
      <c r="H761" s="112" t="s">
        <v>65</v>
      </c>
      <c r="I761" s="112" t="s">
        <v>60</v>
      </c>
      <c r="J761" s="115">
        <v>45593</v>
      </c>
    </row>
    <row r="762" spans="1:10" ht="14.4">
      <c r="A762" s="112" t="s">
        <v>93</v>
      </c>
      <c r="B762" s="112" t="s">
        <v>94</v>
      </c>
      <c r="C762" s="112" t="s">
        <v>97</v>
      </c>
      <c r="D762" s="112" t="s">
        <v>98</v>
      </c>
      <c r="E762" s="112" t="s">
        <v>59</v>
      </c>
      <c r="F762" s="113">
        <v>1013809</v>
      </c>
      <c r="G762" s="114">
        <v>558690</v>
      </c>
      <c r="H762" s="112" t="s">
        <v>60</v>
      </c>
      <c r="I762" s="112" t="s">
        <v>60</v>
      </c>
      <c r="J762" s="115">
        <v>45588</v>
      </c>
    </row>
    <row r="763" spans="1:10" ht="14.4">
      <c r="A763" s="112" t="s">
        <v>93</v>
      </c>
      <c r="B763" s="112" t="s">
        <v>94</v>
      </c>
      <c r="C763" s="112" t="s">
        <v>95</v>
      </c>
      <c r="D763" s="112" t="s">
        <v>96</v>
      </c>
      <c r="E763" s="112" t="s">
        <v>59</v>
      </c>
      <c r="F763" s="113">
        <v>1009333</v>
      </c>
      <c r="G763" s="114">
        <v>400000</v>
      </c>
      <c r="H763" s="112" t="s">
        <v>65</v>
      </c>
      <c r="I763" s="112" t="s">
        <v>60</v>
      </c>
      <c r="J763" s="115">
        <v>45467</v>
      </c>
    </row>
    <row r="764" spans="1:10" ht="14.4">
      <c r="A764" s="112" t="s">
        <v>93</v>
      </c>
      <c r="B764" s="112" t="s">
        <v>94</v>
      </c>
      <c r="C764" s="112" t="s">
        <v>102</v>
      </c>
      <c r="D764" s="112" t="s">
        <v>103</v>
      </c>
      <c r="E764" s="112" t="s">
        <v>59</v>
      </c>
      <c r="F764" s="113">
        <v>1009604</v>
      </c>
      <c r="G764" s="114">
        <v>1500000</v>
      </c>
      <c r="H764" s="112" t="s">
        <v>65</v>
      </c>
      <c r="I764" s="112" t="s">
        <v>60</v>
      </c>
      <c r="J764" s="115">
        <v>45474</v>
      </c>
    </row>
    <row r="765" spans="1:10" ht="14.4">
      <c r="A765" s="112" t="s">
        <v>93</v>
      </c>
      <c r="B765" s="112" t="s">
        <v>94</v>
      </c>
      <c r="C765" s="112" t="s">
        <v>97</v>
      </c>
      <c r="D765" s="112" t="s">
        <v>98</v>
      </c>
      <c r="E765" s="112" t="s">
        <v>72</v>
      </c>
      <c r="F765" s="113">
        <v>1016015</v>
      </c>
      <c r="G765" s="114">
        <v>460000</v>
      </c>
      <c r="H765" s="112" t="s">
        <v>60</v>
      </c>
      <c r="I765" s="112" t="s">
        <v>60</v>
      </c>
      <c r="J765" s="115">
        <v>45646</v>
      </c>
    </row>
    <row r="766" spans="1:10" ht="14.4">
      <c r="A766" s="112" t="s">
        <v>93</v>
      </c>
      <c r="B766" s="112" t="s">
        <v>94</v>
      </c>
      <c r="C766" s="112" t="s">
        <v>102</v>
      </c>
      <c r="D766" s="112" t="s">
        <v>103</v>
      </c>
      <c r="E766" s="112" t="s">
        <v>59</v>
      </c>
      <c r="F766" s="113">
        <v>1009607</v>
      </c>
      <c r="G766" s="114">
        <v>1060000</v>
      </c>
      <c r="H766" s="112" t="s">
        <v>65</v>
      </c>
      <c r="I766" s="112" t="s">
        <v>60</v>
      </c>
      <c r="J766" s="115">
        <v>45474</v>
      </c>
    </row>
    <row r="767" spans="1:10" ht="14.4">
      <c r="A767" s="112" t="s">
        <v>93</v>
      </c>
      <c r="B767" s="112" t="s">
        <v>94</v>
      </c>
      <c r="C767" s="112" t="s">
        <v>97</v>
      </c>
      <c r="D767" s="112" t="s">
        <v>101</v>
      </c>
      <c r="E767" s="112" t="s">
        <v>59</v>
      </c>
      <c r="F767" s="113">
        <v>1013820</v>
      </c>
      <c r="G767" s="114">
        <v>579000</v>
      </c>
      <c r="H767" s="112" t="s">
        <v>65</v>
      </c>
      <c r="I767" s="112" t="s">
        <v>60</v>
      </c>
      <c r="J767" s="115">
        <v>45588</v>
      </c>
    </row>
    <row r="768" spans="1:10" ht="14.4">
      <c r="A768" s="112" t="s">
        <v>93</v>
      </c>
      <c r="B768" s="112" t="s">
        <v>94</v>
      </c>
      <c r="C768" s="112" t="s">
        <v>102</v>
      </c>
      <c r="D768" s="112" t="s">
        <v>103</v>
      </c>
      <c r="E768" s="112" t="s">
        <v>59</v>
      </c>
      <c r="F768" s="113">
        <v>1013988</v>
      </c>
      <c r="G768" s="114">
        <v>1975000</v>
      </c>
      <c r="H768" s="112" t="s">
        <v>65</v>
      </c>
      <c r="I768" s="112" t="s">
        <v>60</v>
      </c>
      <c r="J768" s="115">
        <v>45593</v>
      </c>
    </row>
    <row r="769" spans="1:10" ht="14.4">
      <c r="A769" s="112" t="s">
        <v>93</v>
      </c>
      <c r="B769" s="112" t="s">
        <v>94</v>
      </c>
      <c r="C769" s="112" t="s">
        <v>97</v>
      </c>
      <c r="D769" s="112" t="s">
        <v>98</v>
      </c>
      <c r="E769" s="112" t="s">
        <v>72</v>
      </c>
      <c r="F769" s="113">
        <v>1014453</v>
      </c>
      <c r="G769" s="114">
        <v>399990</v>
      </c>
      <c r="H769" s="112" t="s">
        <v>60</v>
      </c>
      <c r="I769" s="112" t="s">
        <v>60</v>
      </c>
      <c r="J769" s="115">
        <v>45596</v>
      </c>
    </row>
    <row r="770" spans="1:10" ht="14.4">
      <c r="A770" s="112" t="s">
        <v>111</v>
      </c>
      <c r="B770" s="112" t="s">
        <v>112</v>
      </c>
      <c r="C770" s="112" t="s">
        <v>113</v>
      </c>
      <c r="D770" s="112" t="s">
        <v>114</v>
      </c>
      <c r="E770" s="112" t="s">
        <v>59</v>
      </c>
      <c r="F770" s="113">
        <v>1011356</v>
      </c>
      <c r="G770" s="114">
        <v>430000</v>
      </c>
      <c r="H770" s="112" t="s">
        <v>65</v>
      </c>
      <c r="I770" s="112" t="s">
        <v>60</v>
      </c>
      <c r="J770" s="115">
        <v>45525</v>
      </c>
    </row>
    <row r="771" spans="1:10" ht="14.4">
      <c r="A771" s="112" t="s">
        <v>111</v>
      </c>
      <c r="B771" s="112" t="s">
        <v>112</v>
      </c>
      <c r="C771" s="112" t="s">
        <v>113</v>
      </c>
      <c r="D771" s="112" t="s">
        <v>114</v>
      </c>
      <c r="E771" s="112" t="s">
        <v>59</v>
      </c>
      <c r="F771" s="113">
        <v>1014825</v>
      </c>
      <c r="G771" s="114">
        <v>530000</v>
      </c>
      <c r="H771" s="112" t="s">
        <v>65</v>
      </c>
      <c r="I771" s="112" t="s">
        <v>60</v>
      </c>
      <c r="J771" s="115">
        <v>45608</v>
      </c>
    </row>
    <row r="772" spans="1:10" ht="14.4">
      <c r="A772" s="112" t="s">
        <v>111</v>
      </c>
      <c r="B772" s="112" t="s">
        <v>112</v>
      </c>
      <c r="C772" s="112" t="s">
        <v>113</v>
      </c>
      <c r="D772" s="112" t="s">
        <v>114</v>
      </c>
      <c r="E772" s="112" t="s">
        <v>59</v>
      </c>
      <c r="F772" s="113">
        <v>1013824</v>
      </c>
      <c r="G772" s="114">
        <v>300000</v>
      </c>
      <c r="H772" s="112" t="s">
        <v>65</v>
      </c>
      <c r="I772" s="112" t="s">
        <v>60</v>
      </c>
      <c r="J772" s="115">
        <v>45588</v>
      </c>
    </row>
    <row r="773" spans="1:10" ht="14.4">
      <c r="A773" s="112" t="s">
        <v>111</v>
      </c>
      <c r="B773" s="112" t="s">
        <v>112</v>
      </c>
      <c r="C773" s="112" t="s">
        <v>113</v>
      </c>
      <c r="D773" s="112" t="s">
        <v>114</v>
      </c>
      <c r="E773" s="112" t="s">
        <v>59</v>
      </c>
      <c r="F773" s="113">
        <v>1015549</v>
      </c>
      <c r="G773" s="114">
        <v>555700</v>
      </c>
      <c r="H773" s="112" t="s">
        <v>65</v>
      </c>
      <c r="I773" s="112" t="s">
        <v>60</v>
      </c>
      <c r="J773" s="115">
        <v>45635</v>
      </c>
    </row>
    <row r="774" spans="1:10" ht="14.4">
      <c r="A774" s="112" t="s">
        <v>111</v>
      </c>
      <c r="B774" s="112" t="s">
        <v>112</v>
      </c>
      <c r="C774" s="112" t="s">
        <v>113</v>
      </c>
      <c r="D774" s="112" t="s">
        <v>114</v>
      </c>
      <c r="E774" s="112" t="s">
        <v>59</v>
      </c>
      <c r="F774" s="113">
        <v>1006785</v>
      </c>
      <c r="G774" s="114">
        <v>517600</v>
      </c>
      <c r="H774" s="112" t="s">
        <v>65</v>
      </c>
      <c r="I774" s="112" t="s">
        <v>60</v>
      </c>
      <c r="J774" s="115">
        <v>45399</v>
      </c>
    </row>
    <row r="775" spans="1:10" ht="14.4">
      <c r="A775" s="112" t="s">
        <v>111</v>
      </c>
      <c r="B775" s="112" t="s">
        <v>112</v>
      </c>
      <c r="C775" s="112" t="s">
        <v>113</v>
      </c>
      <c r="D775" s="112" t="s">
        <v>114</v>
      </c>
      <c r="E775" s="112" t="s">
        <v>59</v>
      </c>
      <c r="F775" s="113">
        <v>1009687</v>
      </c>
      <c r="G775" s="114">
        <v>695000</v>
      </c>
      <c r="H775" s="112" t="s">
        <v>65</v>
      </c>
      <c r="I775" s="112" t="s">
        <v>60</v>
      </c>
      <c r="J775" s="115">
        <v>45475</v>
      </c>
    </row>
    <row r="776" spans="1:10" ht="14.4">
      <c r="A776" s="112" t="s">
        <v>111</v>
      </c>
      <c r="B776" s="112" t="s">
        <v>112</v>
      </c>
      <c r="C776" s="112" t="s">
        <v>113</v>
      </c>
      <c r="D776" s="112" t="s">
        <v>114</v>
      </c>
      <c r="E776" s="112" t="s">
        <v>59</v>
      </c>
      <c r="F776" s="113">
        <v>1006263</v>
      </c>
      <c r="G776" s="114">
        <v>661000</v>
      </c>
      <c r="H776" s="112" t="s">
        <v>65</v>
      </c>
      <c r="I776" s="112" t="s">
        <v>60</v>
      </c>
      <c r="J776" s="115">
        <v>45384</v>
      </c>
    </row>
    <row r="777" spans="1:10" ht="14.4">
      <c r="A777" s="112" t="s">
        <v>111</v>
      </c>
      <c r="B777" s="112" t="s">
        <v>112</v>
      </c>
      <c r="C777" s="112" t="s">
        <v>113</v>
      </c>
      <c r="D777" s="112" t="s">
        <v>114</v>
      </c>
      <c r="E777" s="112" t="s">
        <v>59</v>
      </c>
      <c r="F777" s="113">
        <v>1009090</v>
      </c>
      <c r="G777" s="114">
        <v>534000</v>
      </c>
      <c r="H777" s="112" t="s">
        <v>65</v>
      </c>
      <c r="I777" s="112" t="s">
        <v>60</v>
      </c>
      <c r="J777" s="115">
        <v>45456</v>
      </c>
    </row>
    <row r="778" spans="1:10" ht="14.4">
      <c r="A778" s="112" t="s">
        <v>111</v>
      </c>
      <c r="B778" s="112" t="s">
        <v>112</v>
      </c>
      <c r="C778" s="112" t="s">
        <v>113</v>
      </c>
      <c r="D778" s="112" t="s">
        <v>114</v>
      </c>
      <c r="E778" s="112" t="s">
        <v>59</v>
      </c>
      <c r="F778" s="113">
        <v>1012533</v>
      </c>
      <c r="G778" s="114">
        <v>265000</v>
      </c>
      <c r="H778" s="112" t="s">
        <v>65</v>
      </c>
      <c r="I778" s="112" t="s">
        <v>60</v>
      </c>
      <c r="J778" s="115">
        <v>45555</v>
      </c>
    </row>
    <row r="779" spans="1:10" ht="14.4">
      <c r="A779" s="112" t="s">
        <v>111</v>
      </c>
      <c r="B779" s="112" t="s">
        <v>112</v>
      </c>
      <c r="C779" s="112" t="s">
        <v>113</v>
      </c>
      <c r="D779" s="112" t="s">
        <v>114</v>
      </c>
      <c r="E779" s="112" t="s">
        <v>59</v>
      </c>
      <c r="F779" s="113">
        <v>1011087</v>
      </c>
      <c r="G779" s="114">
        <v>537000</v>
      </c>
      <c r="H779" s="112" t="s">
        <v>65</v>
      </c>
      <c r="I779" s="112" t="s">
        <v>60</v>
      </c>
      <c r="J779" s="115">
        <v>45523</v>
      </c>
    </row>
    <row r="780" spans="1:10" ht="14.4">
      <c r="A780" s="112" t="s">
        <v>115</v>
      </c>
      <c r="B780" s="112" t="s">
        <v>116</v>
      </c>
      <c r="C780" s="112" t="s">
        <v>102</v>
      </c>
      <c r="D780" s="112" t="s">
        <v>117</v>
      </c>
      <c r="E780" s="112" t="s">
        <v>73</v>
      </c>
      <c r="F780" s="113">
        <v>1014985</v>
      </c>
      <c r="G780" s="114">
        <v>743500</v>
      </c>
      <c r="H780" s="112" t="s">
        <v>65</v>
      </c>
      <c r="I780" s="112" t="s">
        <v>60</v>
      </c>
      <c r="J780" s="115">
        <v>45614</v>
      </c>
    </row>
    <row r="781" spans="1:10" ht="14.4">
      <c r="A781" s="112" t="s">
        <v>115</v>
      </c>
      <c r="B781" s="112" t="s">
        <v>116</v>
      </c>
      <c r="C781" s="112" t="s">
        <v>102</v>
      </c>
      <c r="D781" s="112" t="s">
        <v>117</v>
      </c>
      <c r="E781" s="112" t="s">
        <v>59</v>
      </c>
      <c r="F781" s="113">
        <v>1015700</v>
      </c>
      <c r="G781" s="114">
        <v>2389916</v>
      </c>
      <c r="H781" s="112" t="s">
        <v>65</v>
      </c>
      <c r="I781" s="112" t="s">
        <v>60</v>
      </c>
      <c r="J781" s="115">
        <v>45639</v>
      </c>
    </row>
    <row r="782" spans="1:10" ht="14.4">
      <c r="A782" s="112" t="s">
        <v>115</v>
      </c>
      <c r="B782" s="112" t="s">
        <v>116</v>
      </c>
      <c r="C782" s="112" t="s">
        <v>102</v>
      </c>
      <c r="D782" s="112" t="s">
        <v>117</v>
      </c>
      <c r="E782" s="112" t="s">
        <v>59</v>
      </c>
      <c r="F782" s="113">
        <v>1010525</v>
      </c>
      <c r="G782" s="114">
        <v>4650000</v>
      </c>
      <c r="H782" s="112" t="s">
        <v>65</v>
      </c>
      <c r="I782" s="112" t="s">
        <v>60</v>
      </c>
      <c r="J782" s="115">
        <v>45503</v>
      </c>
    </row>
    <row r="783" spans="1:10" ht="14.4">
      <c r="A783" s="112" t="s">
        <v>115</v>
      </c>
      <c r="B783" s="112" t="s">
        <v>116</v>
      </c>
      <c r="C783" s="112" t="s">
        <v>102</v>
      </c>
      <c r="D783" s="112" t="s">
        <v>117</v>
      </c>
      <c r="E783" s="112" t="s">
        <v>59</v>
      </c>
      <c r="F783" s="113">
        <v>1013729</v>
      </c>
      <c r="G783" s="114">
        <v>2755000</v>
      </c>
      <c r="H783" s="112" t="s">
        <v>65</v>
      </c>
      <c r="I783" s="112" t="s">
        <v>60</v>
      </c>
      <c r="J783" s="115">
        <v>45586</v>
      </c>
    </row>
    <row r="784" spans="1:10" ht="14.4">
      <c r="A784" s="112" t="s">
        <v>115</v>
      </c>
      <c r="B784" s="112" t="s">
        <v>116</v>
      </c>
      <c r="C784" s="112" t="s">
        <v>66</v>
      </c>
      <c r="D784" s="112" t="s">
        <v>118</v>
      </c>
      <c r="E784" s="112" t="s">
        <v>73</v>
      </c>
      <c r="F784" s="113">
        <v>1016172</v>
      </c>
      <c r="G784" s="114">
        <v>301000</v>
      </c>
      <c r="H784" s="112" t="s">
        <v>65</v>
      </c>
      <c r="I784" s="112" t="s">
        <v>60</v>
      </c>
      <c r="J784" s="115">
        <v>45656</v>
      </c>
    </row>
    <row r="785" spans="1:10" ht="14.4">
      <c r="A785" s="112" t="s">
        <v>115</v>
      </c>
      <c r="B785" s="112" t="s">
        <v>116</v>
      </c>
      <c r="C785" s="112" t="s">
        <v>66</v>
      </c>
      <c r="D785" s="112" t="s">
        <v>118</v>
      </c>
      <c r="E785" s="112" t="s">
        <v>59</v>
      </c>
      <c r="F785" s="113">
        <v>1015675</v>
      </c>
      <c r="G785" s="114">
        <v>620000</v>
      </c>
      <c r="H785" s="112" t="s">
        <v>65</v>
      </c>
      <c r="I785" s="112" t="s">
        <v>60</v>
      </c>
      <c r="J785" s="115">
        <v>45638</v>
      </c>
    </row>
    <row r="786" spans="1:10" ht="14.4">
      <c r="A786" s="112" t="s">
        <v>115</v>
      </c>
      <c r="B786" s="112" t="s">
        <v>116</v>
      </c>
      <c r="C786" s="112" t="s">
        <v>102</v>
      </c>
      <c r="D786" s="112" t="s">
        <v>117</v>
      </c>
      <c r="E786" s="112" t="s">
        <v>72</v>
      </c>
      <c r="F786" s="113">
        <v>1004840</v>
      </c>
      <c r="G786" s="114">
        <v>5800000</v>
      </c>
      <c r="H786" s="112" t="s">
        <v>65</v>
      </c>
      <c r="I786" s="112" t="s">
        <v>60</v>
      </c>
      <c r="J786" s="115">
        <v>45338</v>
      </c>
    </row>
    <row r="787" spans="1:10" ht="14.4">
      <c r="A787" s="112" t="s">
        <v>115</v>
      </c>
      <c r="B787" s="112" t="s">
        <v>116</v>
      </c>
      <c r="C787" s="112" t="s">
        <v>102</v>
      </c>
      <c r="D787" s="112" t="s">
        <v>117</v>
      </c>
      <c r="E787" s="112" t="s">
        <v>59</v>
      </c>
      <c r="F787" s="113">
        <v>1003674</v>
      </c>
      <c r="G787" s="114">
        <v>980000</v>
      </c>
      <c r="H787" s="112" t="s">
        <v>65</v>
      </c>
      <c r="I787" s="112" t="s">
        <v>60</v>
      </c>
      <c r="J787" s="115">
        <v>45296</v>
      </c>
    </row>
    <row r="788" spans="1:10" ht="14.4">
      <c r="A788" s="112" t="s">
        <v>115</v>
      </c>
      <c r="B788" s="112" t="s">
        <v>116</v>
      </c>
      <c r="C788" s="112" t="s">
        <v>102</v>
      </c>
      <c r="D788" s="112" t="s">
        <v>117</v>
      </c>
      <c r="E788" s="112" t="s">
        <v>59</v>
      </c>
      <c r="F788" s="113">
        <v>1004885</v>
      </c>
      <c r="G788" s="114">
        <v>11250000</v>
      </c>
      <c r="H788" s="112" t="s">
        <v>65</v>
      </c>
      <c r="I788" s="112" t="s">
        <v>60</v>
      </c>
      <c r="J788" s="115">
        <v>45342</v>
      </c>
    </row>
    <row r="789" spans="1:10" ht="14.4">
      <c r="A789" s="112" t="s">
        <v>115</v>
      </c>
      <c r="B789" s="112" t="s">
        <v>116</v>
      </c>
      <c r="C789" s="112" t="s">
        <v>102</v>
      </c>
      <c r="D789" s="112" t="s">
        <v>117</v>
      </c>
      <c r="E789" s="112" t="s">
        <v>73</v>
      </c>
      <c r="F789" s="113">
        <v>1005192</v>
      </c>
      <c r="G789" s="114">
        <v>1650000</v>
      </c>
      <c r="H789" s="112" t="s">
        <v>65</v>
      </c>
      <c r="I789" s="112" t="s">
        <v>60</v>
      </c>
      <c r="J789" s="115">
        <v>45352</v>
      </c>
    </row>
    <row r="790" spans="1:10" ht="14.4">
      <c r="A790" s="112" t="s">
        <v>115</v>
      </c>
      <c r="B790" s="112" t="s">
        <v>116</v>
      </c>
      <c r="C790" s="112" t="s">
        <v>102</v>
      </c>
      <c r="D790" s="112" t="s">
        <v>117</v>
      </c>
      <c r="E790" s="112" t="s">
        <v>76</v>
      </c>
      <c r="F790" s="113">
        <v>1012271</v>
      </c>
      <c r="G790" s="114">
        <v>450000</v>
      </c>
      <c r="H790" s="112" t="s">
        <v>65</v>
      </c>
      <c r="I790" s="112" t="s">
        <v>60</v>
      </c>
      <c r="J790" s="115">
        <v>45551</v>
      </c>
    </row>
    <row r="791" spans="1:10" ht="14.4">
      <c r="A791" s="112" t="s">
        <v>115</v>
      </c>
      <c r="B791" s="112" t="s">
        <v>116</v>
      </c>
      <c r="C791" s="112" t="s">
        <v>102</v>
      </c>
      <c r="D791" s="112" t="s">
        <v>117</v>
      </c>
      <c r="E791" s="112" t="s">
        <v>59</v>
      </c>
      <c r="F791" s="113">
        <v>1015985</v>
      </c>
      <c r="G791" s="114">
        <v>980000</v>
      </c>
      <c r="H791" s="112" t="s">
        <v>65</v>
      </c>
      <c r="I791" s="112" t="s">
        <v>60</v>
      </c>
      <c r="J791" s="115">
        <v>45646</v>
      </c>
    </row>
    <row r="792" spans="1:10" ht="14.4">
      <c r="A792" s="112" t="s">
        <v>115</v>
      </c>
      <c r="B792" s="112" t="s">
        <v>116</v>
      </c>
      <c r="C792" s="112" t="s">
        <v>102</v>
      </c>
      <c r="D792" s="112" t="s">
        <v>117</v>
      </c>
      <c r="E792" s="112" t="s">
        <v>59</v>
      </c>
      <c r="F792" s="113">
        <v>1009480</v>
      </c>
      <c r="G792" s="114">
        <v>3400000</v>
      </c>
      <c r="H792" s="112" t="s">
        <v>65</v>
      </c>
      <c r="I792" s="112" t="s">
        <v>60</v>
      </c>
      <c r="J792" s="115">
        <v>45469</v>
      </c>
    </row>
    <row r="793" spans="1:10" ht="14.4">
      <c r="A793" s="112" t="s">
        <v>115</v>
      </c>
      <c r="B793" s="112" t="s">
        <v>116</v>
      </c>
      <c r="C793" s="112" t="s">
        <v>102</v>
      </c>
      <c r="D793" s="112" t="s">
        <v>117</v>
      </c>
      <c r="E793" s="112" t="s">
        <v>72</v>
      </c>
      <c r="F793" s="113">
        <v>1015285</v>
      </c>
      <c r="G793" s="114">
        <v>1900000</v>
      </c>
      <c r="H793" s="112" t="s">
        <v>65</v>
      </c>
      <c r="I793" s="112" t="s">
        <v>60</v>
      </c>
      <c r="J793" s="115">
        <v>45622</v>
      </c>
    </row>
    <row r="794" spans="1:10" ht="14.4">
      <c r="A794" s="112" t="s">
        <v>115</v>
      </c>
      <c r="B794" s="112" t="s">
        <v>116</v>
      </c>
      <c r="C794" s="112" t="s">
        <v>102</v>
      </c>
      <c r="D794" s="112" t="s">
        <v>117</v>
      </c>
      <c r="E794" s="112" t="s">
        <v>59</v>
      </c>
      <c r="F794" s="113">
        <v>1003932</v>
      </c>
      <c r="G794" s="114">
        <v>2700000</v>
      </c>
      <c r="H794" s="112" t="s">
        <v>65</v>
      </c>
      <c r="I794" s="112" t="s">
        <v>60</v>
      </c>
      <c r="J794" s="115">
        <v>45308</v>
      </c>
    </row>
    <row r="795" spans="1:10" ht="14.4">
      <c r="A795" s="112" t="s">
        <v>115</v>
      </c>
      <c r="B795" s="112" t="s">
        <v>116</v>
      </c>
      <c r="C795" s="112" t="s">
        <v>102</v>
      </c>
      <c r="D795" s="112" t="s">
        <v>117</v>
      </c>
      <c r="E795" s="112" t="s">
        <v>72</v>
      </c>
      <c r="F795" s="113">
        <v>1014823</v>
      </c>
      <c r="G795" s="114">
        <v>540000</v>
      </c>
      <c r="H795" s="112" t="s">
        <v>65</v>
      </c>
      <c r="I795" s="112" t="s">
        <v>60</v>
      </c>
      <c r="J795" s="115">
        <v>45608</v>
      </c>
    </row>
    <row r="796" spans="1:10" ht="14.4">
      <c r="A796" s="112" t="s">
        <v>115</v>
      </c>
      <c r="B796" s="112" t="s">
        <v>116</v>
      </c>
      <c r="C796" s="112" t="s">
        <v>102</v>
      </c>
      <c r="D796" s="112" t="s">
        <v>117</v>
      </c>
      <c r="E796" s="112" t="s">
        <v>72</v>
      </c>
      <c r="F796" s="113">
        <v>1006648</v>
      </c>
      <c r="G796" s="114">
        <v>2334551</v>
      </c>
      <c r="H796" s="112" t="s">
        <v>65</v>
      </c>
      <c r="I796" s="112" t="s">
        <v>60</v>
      </c>
      <c r="J796" s="115">
        <v>45397</v>
      </c>
    </row>
    <row r="797" spans="1:10" ht="14.4">
      <c r="A797" s="112" t="s">
        <v>115</v>
      </c>
      <c r="B797" s="112" t="s">
        <v>116</v>
      </c>
      <c r="C797" s="112" t="s">
        <v>102</v>
      </c>
      <c r="D797" s="112" t="s">
        <v>117</v>
      </c>
      <c r="E797" s="112" t="s">
        <v>59</v>
      </c>
      <c r="F797" s="113">
        <v>1006507</v>
      </c>
      <c r="G797" s="114">
        <v>2295000</v>
      </c>
      <c r="H797" s="112" t="s">
        <v>65</v>
      </c>
      <c r="I797" s="112" t="s">
        <v>60</v>
      </c>
      <c r="J797" s="115">
        <v>45392</v>
      </c>
    </row>
    <row r="798" spans="1:10" ht="14.4">
      <c r="A798" s="112" t="s">
        <v>115</v>
      </c>
      <c r="B798" s="112" t="s">
        <v>116</v>
      </c>
      <c r="C798" s="112" t="s">
        <v>102</v>
      </c>
      <c r="D798" s="112" t="s">
        <v>117</v>
      </c>
      <c r="E798" s="112" t="s">
        <v>72</v>
      </c>
      <c r="F798" s="113">
        <v>1010118</v>
      </c>
      <c r="G798" s="114">
        <v>700000</v>
      </c>
      <c r="H798" s="112" t="s">
        <v>65</v>
      </c>
      <c r="I798" s="112" t="s">
        <v>60</v>
      </c>
      <c r="J798" s="115">
        <v>45491</v>
      </c>
    </row>
    <row r="799" spans="1:10" ht="14.4">
      <c r="A799" s="112" t="s">
        <v>115</v>
      </c>
      <c r="B799" s="112" t="s">
        <v>116</v>
      </c>
      <c r="C799" s="112" t="s">
        <v>102</v>
      </c>
      <c r="D799" s="112" t="s">
        <v>117</v>
      </c>
      <c r="E799" s="112" t="s">
        <v>59</v>
      </c>
      <c r="F799" s="113">
        <v>1015886</v>
      </c>
      <c r="G799" s="114">
        <v>957500</v>
      </c>
      <c r="H799" s="112" t="s">
        <v>65</v>
      </c>
      <c r="I799" s="112" t="s">
        <v>60</v>
      </c>
      <c r="J799" s="115">
        <v>45643</v>
      </c>
    </row>
    <row r="800" spans="1:10" ht="14.4">
      <c r="A800" s="112" t="s">
        <v>115</v>
      </c>
      <c r="B800" s="112" t="s">
        <v>116</v>
      </c>
      <c r="C800" s="112" t="s">
        <v>102</v>
      </c>
      <c r="D800" s="112" t="s">
        <v>117</v>
      </c>
      <c r="E800" s="112" t="s">
        <v>73</v>
      </c>
      <c r="F800" s="113">
        <v>1010856</v>
      </c>
      <c r="G800" s="114">
        <v>400000</v>
      </c>
      <c r="H800" s="112" t="s">
        <v>65</v>
      </c>
      <c r="I800" s="112" t="s">
        <v>60</v>
      </c>
      <c r="J800" s="115">
        <v>45513</v>
      </c>
    </row>
    <row r="801" spans="1:10" ht="14.4">
      <c r="A801" s="112" t="s">
        <v>115</v>
      </c>
      <c r="B801" s="112" t="s">
        <v>116</v>
      </c>
      <c r="C801" s="112" t="s">
        <v>102</v>
      </c>
      <c r="D801" s="112" t="s">
        <v>117</v>
      </c>
      <c r="E801" s="112" t="s">
        <v>86</v>
      </c>
      <c r="F801" s="113">
        <v>1005190</v>
      </c>
      <c r="G801" s="114">
        <v>475000</v>
      </c>
      <c r="H801" s="112" t="s">
        <v>65</v>
      </c>
      <c r="I801" s="112" t="s">
        <v>60</v>
      </c>
      <c r="J801" s="115">
        <v>45352</v>
      </c>
    </row>
    <row r="802" spans="1:10" ht="14.4">
      <c r="A802" s="112" t="s">
        <v>115</v>
      </c>
      <c r="B802" s="112" t="s">
        <v>116</v>
      </c>
      <c r="C802" s="112" t="s">
        <v>102</v>
      </c>
      <c r="D802" s="112" t="s">
        <v>117</v>
      </c>
      <c r="E802" s="112" t="s">
        <v>59</v>
      </c>
      <c r="F802" s="113">
        <v>1010096</v>
      </c>
      <c r="G802" s="114">
        <v>12250000</v>
      </c>
      <c r="H802" s="112" t="s">
        <v>65</v>
      </c>
      <c r="I802" s="112" t="s">
        <v>60</v>
      </c>
      <c r="J802" s="115">
        <v>45490</v>
      </c>
    </row>
    <row r="803" spans="1:10" ht="14.4">
      <c r="A803" s="112" t="s">
        <v>115</v>
      </c>
      <c r="B803" s="112" t="s">
        <v>116</v>
      </c>
      <c r="C803" s="112" t="s">
        <v>102</v>
      </c>
      <c r="D803" s="112" t="s">
        <v>117</v>
      </c>
      <c r="E803" s="112" t="s">
        <v>59</v>
      </c>
      <c r="F803" s="113">
        <v>1005920</v>
      </c>
      <c r="G803" s="114">
        <v>876735</v>
      </c>
      <c r="H803" s="112" t="s">
        <v>60</v>
      </c>
      <c r="I803" s="112" t="s">
        <v>60</v>
      </c>
      <c r="J803" s="115">
        <v>45373</v>
      </c>
    </row>
    <row r="804" spans="1:10" ht="14.4">
      <c r="A804" s="112" t="s">
        <v>115</v>
      </c>
      <c r="B804" s="112" t="s">
        <v>116</v>
      </c>
      <c r="C804" s="112" t="s">
        <v>102</v>
      </c>
      <c r="D804" s="112" t="s">
        <v>117</v>
      </c>
      <c r="E804" s="112" t="s">
        <v>73</v>
      </c>
      <c r="F804" s="113">
        <v>1010098</v>
      </c>
      <c r="G804" s="114">
        <v>1000000</v>
      </c>
      <c r="H804" s="112" t="s">
        <v>65</v>
      </c>
      <c r="I804" s="112" t="s">
        <v>60</v>
      </c>
      <c r="J804" s="115">
        <v>45490</v>
      </c>
    </row>
    <row r="805" spans="1:10" ht="14.4">
      <c r="A805" s="112" t="s">
        <v>115</v>
      </c>
      <c r="B805" s="112" t="s">
        <v>116</v>
      </c>
      <c r="C805" s="112" t="s">
        <v>74</v>
      </c>
      <c r="D805" s="112" t="s">
        <v>118</v>
      </c>
      <c r="E805" s="112" t="s">
        <v>59</v>
      </c>
      <c r="F805" s="113">
        <v>1005985</v>
      </c>
      <c r="G805" s="114">
        <v>1495200</v>
      </c>
      <c r="H805" s="112" t="s">
        <v>65</v>
      </c>
      <c r="I805" s="112" t="s">
        <v>60</v>
      </c>
      <c r="J805" s="115">
        <v>45376</v>
      </c>
    </row>
    <row r="806" spans="1:10" ht="14.4">
      <c r="A806" s="112" t="s">
        <v>115</v>
      </c>
      <c r="B806" s="112" t="s">
        <v>116</v>
      </c>
      <c r="C806" s="112" t="s">
        <v>102</v>
      </c>
      <c r="D806" s="112" t="s">
        <v>117</v>
      </c>
      <c r="E806" s="112" t="s">
        <v>59</v>
      </c>
      <c r="F806" s="113">
        <v>1010188</v>
      </c>
      <c r="G806" s="114">
        <v>1163000</v>
      </c>
      <c r="H806" s="112" t="s">
        <v>65</v>
      </c>
      <c r="I806" s="112" t="s">
        <v>60</v>
      </c>
      <c r="J806" s="115">
        <v>45492</v>
      </c>
    </row>
    <row r="807" spans="1:10" ht="14.4">
      <c r="A807" s="112" t="s">
        <v>115</v>
      </c>
      <c r="B807" s="112" t="s">
        <v>116</v>
      </c>
      <c r="C807" s="112" t="s">
        <v>102</v>
      </c>
      <c r="D807" s="112" t="s">
        <v>117</v>
      </c>
      <c r="E807" s="112" t="s">
        <v>59</v>
      </c>
      <c r="F807" s="113">
        <v>1015826</v>
      </c>
      <c r="G807" s="114">
        <v>1045000</v>
      </c>
      <c r="H807" s="112" t="s">
        <v>65</v>
      </c>
      <c r="I807" s="112" t="s">
        <v>60</v>
      </c>
      <c r="J807" s="115">
        <v>45642</v>
      </c>
    </row>
    <row r="808" spans="1:10" ht="14.4">
      <c r="A808" s="112" t="s">
        <v>115</v>
      </c>
      <c r="B808" s="112" t="s">
        <v>116</v>
      </c>
      <c r="C808" s="112" t="s">
        <v>74</v>
      </c>
      <c r="D808" s="112" t="s">
        <v>118</v>
      </c>
      <c r="E808" s="112" t="s">
        <v>59</v>
      </c>
      <c r="F808" s="113">
        <v>1004473</v>
      </c>
      <c r="G808" s="114">
        <v>625000</v>
      </c>
      <c r="H808" s="112" t="s">
        <v>65</v>
      </c>
      <c r="I808" s="112" t="s">
        <v>60</v>
      </c>
      <c r="J808" s="115">
        <v>45324</v>
      </c>
    </row>
    <row r="809" spans="1:10" ht="14.4">
      <c r="A809" s="112" t="s">
        <v>115</v>
      </c>
      <c r="B809" s="112" t="s">
        <v>116</v>
      </c>
      <c r="C809" s="112" t="s">
        <v>74</v>
      </c>
      <c r="D809" s="112" t="s">
        <v>118</v>
      </c>
      <c r="E809" s="112" t="s">
        <v>59</v>
      </c>
      <c r="F809" s="113">
        <v>1010842</v>
      </c>
      <c r="G809" s="114">
        <v>570200</v>
      </c>
      <c r="H809" s="112" t="s">
        <v>65</v>
      </c>
      <c r="I809" s="112" t="s">
        <v>60</v>
      </c>
      <c r="J809" s="115">
        <v>45512</v>
      </c>
    </row>
    <row r="810" spans="1:10" ht="14.4">
      <c r="A810" s="112" t="s">
        <v>115</v>
      </c>
      <c r="B810" s="112" t="s">
        <v>116</v>
      </c>
      <c r="C810" s="112" t="s">
        <v>102</v>
      </c>
      <c r="D810" s="112" t="s">
        <v>117</v>
      </c>
      <c r="E810" s="112" t="s">
        <v>73</v>
      </c>
      <c r="F810" s="113">
        <v>1015897</v>
      </c>
      <c r="G810" s="114">
        <v>235000</v>
      </c>
      <c r="H810" s="112" t="s">
        <v>65</v>
      </c>
      <c r="I810" s="112" t="s">
        <v>60</v>
      </c>
      <c r="J810" s="115">
        <v>45643</v>
      </c>
    </row>
    <row r="811" spans="1:10" ht="14.4">
      <c r="A811" s="112" t="s">
        <v>115</v>
      </c>
      <c r="B811" s="112" t="s">
        <v>116</v>
      </c>
      <c r="C811" s="112" t="s">
        <v>102</v>
      </c>
      <c r="D811" s="112" t="s">
        <v>117</v>
      </c>
      <c r="E811" s="112" t="s">
        <v>73</v>
      </c>
      <c r="F811" s="113">
        <v>1013450</v>
      </c>
      <c r="G811" s="114">
        <v>500000</v>
      </c>
      <c r="H811" s="112" t="s">
        <v>65</v>
      </c>
      <c r="I811" s="112" t="s">
        <v>60</v>
      </c>
      <c r="J811" s="115">
        <v>45580</v>
      </c>
    </row>
    <row r="812" spans="1:10" ht="14.4">
      <c r="A812" s="112" t="s">
        <v>115</v>
      </c>
      <c r="B812" s="112" t="s">
        <v>116</v>
      </c>
      <c r="C812" s="112" t="s">
        <v>102</v>
      </c>
      <c r="D812" s="112" t="s">
        <v>117</v>
      </c>
      <c r="E812" s="112" t="s">
        <v>72</v>
      </c>
      <c r="F812" s="113">
        <v>1006260</v>
      </c>
      <c r="G812" s="114">
        <v>450000</v>
      </c>
      <c r="H812" s="112" t="s">
        <v>65</v>
      </c>
      <c r="I812" s="112" t="s">
        <v>60</v>
      </c>
      <c r="J812" s="115">
        <v>45384</v>
      </c>
    </row>
    <row r="813" spans="1:10" ht="14.4">
      <c r="A813" s="112" t="s">
        <v>115</v>
      </c>
      <c r="B813" s="112" t="s">
        <v>116</v>
      </c>
      <c r="C813" s="112" t="s">
        <v>102</v>
      </c>
      <c r="D813" s="112" t="s">
        <v>117</v>
      </c>
      <c r="E813" s="112" t="s">
        <v>59</v>
      </c>
      <c r="F813" s="113">
        <v>1004115</v>
      </c>
      <c r="G813" s="114">
        <v>375000</v>
      </c>
      <c r="H813" s="112" t="s">
        <v>65</v>
      </c>
      <c r="I813" s="112" t="s">
        <v>60</v>
      </c>
      <c r="J813" s="115">
        <v>45314</v>
      </c>
    </row>
    <row r="814" spans="1:10" ht="14.4">
      <c r="A814" s="112" t="s">
        <v>115</v>
      </c>
      <c r="B814" s="112" t="s">
        <v>116</v>
      </c>
      <c r="C814" s="112" t="s">
        <v>102</v>
      </c>
      <c r="D814" s="112" t="s">
        <v>117</v>
      </c>
      <c r="E814" s="112" t="s">
        <v>72</v>
      </c>
      <c r="F814" s="113">
        <v>1010708</v>
      </c>
      <c r="G814" s="114">
        <v>745000</v>
      </c>
      <c r="H814" s="112" t="s">
        <v>65</v>
      </c>
      <c r="I814" s="112" t="s">
        <v>60</v>
      </c>
      <c r="J814" s="115">
        <v>45509</v>
      </c>
    </row>
    <row r="815" spans="1:10" ht="14.4">
      <c r="A815" s="112" t="s">
        <v>115</v>
      </c>
      <c r="B815" s="112" t="s">
        <v>116</v>
      </c>
      <c r="C815" s="112" t="s">
        <v>102</v>
      </c>
      <c r="D815" s="112" t="s">
        <v>117</v>
      </c>
      <c r="E815" s="112" t="s">
        <v>73</v>
      </c>
      <c r="F815" s="113">
        <v>1007558</v>
      </c>
      <c r="G815" s="114">
        <v>792500</v>
      </c>
      <c r="H815" s="112" t="s">
        <v>65</v>
      </c>
      <c r="I815" s="112" t="s">
        <v>60</v>
      </c>
      <c r="J815" s="115">
        <v>45422</v>
      </c>
    </row>
    <row r="816" spans="1:10" ht="14.4">
      <c r="A816" s="112" t="s">
        <v>115</v>
      </c>
      <c r="B816" s="112" t="s">
        <v>116</v>
      </c>
      <c r="C816" s="112" t="s">
        <v>102</v>
      </c>
      <c r="D816" s="112" t="s">
        <v>117</v>
      </c>
      <c r="E816" s="112" t="s">
        <v>73</v>
      </c>
      <c r="F816" s="113">
        <v>1014403</v>
      </c>
      <c r="G816" s="114">
        <v>467500</v>
      </c>
      <c r="H816" s="112" t="s">
        <v>65</v>
      </c>
      <c r="I816" s="112" t="s">
        <v>60</v>
      </c>
      <c r="J816" s="115">
        <v>45596</v>
      </c>
    </row>
    <row r="817" spans="1:10" ht="14.4">
      <c r="A817" s="112" t="s">
        <v>115</v>
      </c>
      <c r="B817" s="112" t="s">
        <v>116</v>
      </c>
      <c r="C817" s="112" t="s">
        <v>102</v>
      </c>
      <c r="D817" s="112" t="s">
        <v>117</v>
      </c>
      <c r="E817" s="112" t="s">
        <v>59</v>
      </c>
      <c r="F817" s="113">
        <v>1007487</v>
      </c>
      <c r="G817" s="114">
        <v>829949</v>
      </c>
      <c r="H817" s="112" t="s">
        <v>60</v>
      </c>
      <c r="I817" s="112" t="s">
        <v>60</v>
      </c>
      <c r="J817" s="115">
        <v>45420</v>
      </c>
    </row>
    <row r="818" spans="1:10" ht="14.4">
      <c r="A818" s="112" t="s">
        <v>115</v>
      </c>
      <c r="B818" s="112" t="s">
        <v>116</v>
      </c>
      <c r="C818" s="112" t="s">
        <v>74</v>
      </c>
      <c r="D818" s="112" t="s">
        <v>118</v>
      </c>
      <c r="E818" s="112" t="s">
        <v>59</v>
      </c>
      <c r="F818" s="113">
        <v>1005704</v>
      </c>
      <c r="G818" s="114">
        <v>415000</v>
      </c>
      <c r="H818" s="112" t="s">
        <v>65</v>
      </c>
      <c r="I818" s="112" t="s">
        <v>60</v>
      </c>
      <c r="J818" s="115">
        <v>45369</v>
      </c>
    </row>
    <row r="819" spans="1:10" ht="14.4">
      <c r="A819" s="112" t="s">
        <v>115</v>
      </c>
      <c r="B819" s="112" t="s">
        <v>116</v>
      </c>
      <c r="C819" s="112" t="s">
        <v>102</v>
      </c>
      <c r="D819" s="112" t="s">
        <v>117</v>
      </c>
      <c r="E819" s="112" t="s">
        <v>73</v>
      </c>
      <c r="F819" s="113">
        <v>1005453</v>
      </c>
      <c r="G819" s="114">
        <v>375000</v>
      </c>
      <c r="H819" s="112" t="s">
        <v>65</v>
      </c>
      <c r="I819" s="112" t="s">
        <v>60</v>
      </c>
      <c r="J819" s="115">
        <v>45362</v>
      </c>
    </row>
    <row r="820" spans="1:10" ht="14.4">
      <c r="A820" s="112" t="s">
        <v>115</v>
      </c>
      <c r="B820" s="112" t="s">
        <v>116</v>
      </c>
      <c r="C820" s="112" t="s">
        <v>102</v>
      </c>
      <c r="D820" s="112" t="s">
        <v>117</v>
      </c>
      <c r="E820" s="112" t="s">
        <v>59</v>
      </c>
      <c r="F820" s="113">
        <v>1013844</v>
      </c>
      <c r="G820" s="114">
        <v>975000</v>
      </c>
      <c r="H820" s="112" t="s">
        <v>65</v>
      </c>
      <c r="I820" s="112" t="s">
        <v>60</v>
      </c>
      <c r="J820" s="115">
        <v>45589</v>
      </c>
    </row>
    <row r="821" spans="1:10" ht="14.4">
      <c r="A821" s="112" t="s">
        <v>115</v>
      </c>
      <c r="B821" s="112" t="s">
        <v>116</v>
      </c>
      <c r="C821" s="112" t="s">
        <v>102</v>
      </c>
      <c r="D821" s="112" t="s">
        <v>117</v>
      </c>
      <c r="E821" s="112" t="s">
        <v>73</v>
      </c>
      <c r="F821" s="113">
        <v>1014497</v>
      </c>
      <c r="G821" s="114">
        <v>1360000</v>
      </c>
      <c r="H821" s="112" t="s">
        <v>65</v>
      </c>
      <c r="I821" s="112" t="s">
        <v>60</v>
      </c>
      <c r="J821" s="115">
        <v>45597</v>
      </c>
    </row>
    <row r="822" spans="1:10" ht="14.4">
      <c r="A822" s="112" t="s">
        <v>115</v>
      </c>
      <c r="B822" s="112" t="s">
        <v>116</v>
      </c>
      <c r="C822" s="112" t="s">
        <v>102</v>
      </c>
      <c r="D822" s="112" t="s">
        <v>117</v>
      </c>
      <c r="E822" s="112" t="s">
        <v>73</v>
      </c>
      <c r="F822" s="113">
        <v>1014655</v>
      </c>
      <c r="G822" s="114">
        <v>349000</v>
      </c>
      <c r="H822" s="112" t="s">
        <v>65</v>
      </c>
      <c r="I822" s="112" t="s">
        <v>60</v>
      </c>
      <c r="J822" s="115">
        <v>45601</v>
      </c>
    </row>
    <row r="823" spans="1:10" ht="14.4">
      <c r="A823" s="112" t="s">
        <v>115</v>
      </c>
      <c r="B823" s="112" t="s">
        <v>116</v>
      </c>
      <c r="C823" s="112" t="s">
        <v>102</v>
      </c>
      <c r="D823" s="112" t="s">
        <v>117</v>
      </c>
      <c r="E823" s="112" t="s">
        <v>72</v>
      </c>
      <c r="F823" s="113">
        <v>1010586</v>
      </c>
      <c r="G823" s="114">
        <v>765000</v>
      </c>
      <c r="H823" s="112" t="s">
        <v>65</v>
      </c>
      <c r="I823" s="112" t="s">
        <v>60</v>
      </c>
      <c r="J823" s="115">
        <v>45504</v>
      </c>
    </row>
    <row r="824" spans="1:10" ht="14.4">
      <c r="A824" s="112" t="s">
        <v>115</v>
      </c>
      <c r="B824" s="112" t="s">
        <v>116</v>
      </c>
      <c r="C824" s="112" t="s">
        <v>102</v>
      </c>
      <c r="D824" s="112" t="s">
        <v>117</v>
      </c>
      <c r="E824" s="112" t="s">
        <v>59</v>
      </c>
      <c r="F824" s="113">
        <v>1014998</v>
      </c>
      <c r="G824" s="114">
        <v>1265000</v>
      </c>
      <c r="H824" s="112" t="s">
        <v>65</v>
      </c>
      <c r="I824" s="112" t="s">
        <v>60</v>
      </c>
      <c r="J824" s="115">
        <v>45614</v>
      </c>
    </row>
    <row r="825" spans="1:10" ht="14.4">
      <c r="A825" s="112" t="s">
        <v>115</v>
      </c>
      <c r="B825" s="112" t="s">
        <v>116</v>
      </c>
      <c r="C825" s="112" t="s">
        <v>102</v>
      </c>
      <c r="D825" s="112" t="s">
        <v>117</v>
      </c>
      <c r="E825" s="112" t="s">
        <v>59</v>
      </c>
      <c r="F825" s="113">
        <v>1010591</v>
      </c>
      <c r="G825" s="114">
        <v>9575000</v>
      </c>
      <c r="H825" s="112" t="s">
        <v>65</v>
      </c>
      <c r="I825" s="112" t="s">
        <v>60</v>
      </c>
      <c r="J825" s="115">
        <v>45504</v>
      </c>
    </row>
    <row r="826" spans="1:10" ht="14.4">
      <c r="A826" s="112" t="s">
        <v>115</v>
      </c>
      <c r="B826" s="112" t="s">
        <v>116</v>
      </c>
      <c r="C826" s="112" t="s">
        <v>102</v>
      </c>
      <c r="D826" s="112" t="s">
        <v>117</v>
      </c>
      <c r="E826" s="112" t="s">
        <v>72</v>
      </c>
      <c r="F826" s="113">
        <v>1004380</v>
      </c>
      <c r="G826" s="114">
        <v>1050000</v>
      </c>
      <c r="H826" s="112" t="s">
        <v>65</v>
      </c>
      <c r="I826" s="112" t="s">
        <v>60</v>
      </c>
      <c r="J826" s="115">
        <v>45322</v>
      </c>
    </row>
    <row r="827" spans="1:10" ht="14.4">
      <c r="A827" s="112" t="s">
        <v>115</v>
      </c>
      <c r="B827" s="112" t="s">
        <v>116</v>
      </c>
      <c r="C827" s="112" t="s">
        <v>102</v>
      </c>
      <c r="D827" s="112" t="s">
        <v>117</v>
      </c>
      <c r="E827" s="112" t="s">
        <v>73</v>
      </c>
      <c r="F827" s="113">
        <v>1013972</v>
      </c>
      <c r="G827" s="114">
        <v>425000</v>
      </c>
      <c r="H827" s="112" t="s">
        <v>65</v>
      </c>
      <c r="I827" s="112" t="s">
        <v>60</v>
      </c>
      <c r="J827" s="115">
        <v>45593</v>
      </c>
    </row>
    <row r="828" spans="1:10" ht="14.4">
      <c r="A828" s="112" t="s">
        <v>115</v>
      </c>
      <c r="B828" s="112" t="s">
        <v>116</v>
      </c>
      <c r="C828" s="112" t="s">
        <v>102</v>
      </c>
      <c r="D828" s="112" t="s">
        <v>117</v>
      </c>
      <c r="E828" s="112" t="s">
        <v>73</v>
      </c>
      <c r="F828" s="113">
        <v>1013977</v>
      </c>
      <c r="G828" s="114">
        <v>1190000</v>
      </c>
      <c r="H828" s="112" t="s">
        <v>65</v>
      </c>
      <c r="I828" s="112" t="s">
        <v>60</v>
      </c>
      <c r="J828" s="115">
        <v>45593</v>
      </c>
    </row>
    <row r="829" spans="1:10" ht="14.4">
      <c r="A829" s="112" t="s">
        <v>115</v>
      </c>
      <c r="B829" s="112" t="s">
        <v>116</v>
      </c>
      <c r="C829" s="112" t="s">
        <v>102</v>
      </c>
      <c r="D829" s="112" t="s">
        <v>117</v>
      </c>
      <c r="E829" s="112" t="s">
        <v>72</v>
      </c>
      <c r="F829" s="113">
        <v>1015062</v>
      </c>
      <c r="G829" s="114">
        <v>2068093</v>
      </c>
      <c r="H829" s="112" t="s">
        <v>65</v>
      </c>
      <c r="I829" s="112" t="s">
        <v>60</v>
      </c>
      <c r="J829" s="115">
        <v>45616</v>
      </c>
    </row>
    <row r="830" spans="1:10" ht="14.4">
      <c r="A830" s="112" t="s">
        <v>115</v>
      </c>
      <c r="B830" s="112" t="s">
        <v>116</v>
      </c>
      <c r="C830" s="112" t="s">
        <v>102</v>
      </c>
      <c r="D830" s="112" t="s">
        <v>117</v>
      </c>
      <c r="E830" s="112" t="s">
        <v>59</v>
      </c>
      <c r="F830" s="113">
        <v>1015120</v>
      </c>
      <c r="G830" s="114">
        <v>1857780</v>
      </c>
      <c r="H830" s="112" t="s">
        <v>65</v>
      </c>
      <c r="I830" s="112" t="s">
        <v>60</v>
      </c>
      <c r="J830" s="115">
        <v>45618</v>
      </c>
    </row>
    <row r="831" spans="1:10" ht="14.4">
      <c r="A831" s="112" t="s">
        <v>115</v>
      </c>
      <c r="B831" s="112" t="s">
        <v>116</v>
      </c>
      <c r="C831" s="112" t="s">
        <v>102</v>
      </c>
      <c r="D831" s="112" t="s">
        <v>117</v>
      </c>
      <c r="E831" s="112" t="s">
        <v>73</v>
      </c>
      <c r="F831" s="113">
        <v>1014203</v>
      </c>
      <c r="G831" s="114">
        <v>573750</v>
      </c>
      <c r="H831" s="112" t="s">
        <v>65</v>
      </c>
      <c r="I831" s="112" t="s">
        <v>60</v>
      </c>
      <c r="J831" s="115">
        <v>45594</v>
      </c>
    </row>
    <row r="832" spans="1:10" ht="14.4">
      <c r="A832" s="112" t="s">
        <v>115</v>
      </c>
      <c r="B832" s="112" t="s">
        <v>116</v>
      </c>
      <c r="C832" s="112" t="s">
        <v>74</v>
      </c>
      <c r="D832" s="112" t="s">
        <v>118</v>
      </c>
      <c r="E832" s="112" t="s">
        <v>59</v>
      </c>
      <c r="F832" s="113">
        <v>1005446</v>
      </c>
      <c r="G832" s="114">
        <v>439000</v>
      </c>
      <c r="H832" s="112" t="s">
        <v>65</v>
      </c>
      <c r="I832" s="112" t="s">
        <v>60</v>
      </c>
      <c r="J832" s="115">
        <v>45362</v>
      </c>
    </row>
    <row r="833" spans="1:10" ht="14.4">
      <c r="A833" s="112" t="s">
        <v>115</v>
      </c>
      <c r="B833" s="112" t="s">
        <v>116</v>
      </c>
      <c r="C833" s="112" t="s">
        <v>102</v>
      </c>
      <c r="D833" s="112" t="s">
        <v>117</v>
      </c>
      <c r="E833" s="112" t="s">
        <v>59</v>
      </c>
      <c r="F833" s="113">
        <v>1010967</v>
      </c>
      <c r="G833" s="114">
        <v>745000</v>
      </c>
      <c r="H833" s="112" t="s">
        <v>65</v>
      </c>
      <c r="I833" s="112" t="s">
        <v>60</v>
      </c>
      <c r="J833" s="115">
        <v>45518</v>
      </c>
    </row>
    <row r="834" spans="1:10" ht="14.4">
      <c r="A834" s="112" t="s">
        <v>115</v>
      </c>
      <c r="B834" s="112" t="s">
        <v>116</v>
      </c>
      <c r="C834" s="112" t="s">
        <v>102</v>
      </c>
      <c r="D834" s="112" t="s">
        <v>117</v>
      </c>
      <c r="E834" s="112" t="s">
        <v>73</v>
      </c>
      <c r="F834" s="113">
        <v>1015343</v>
      </c>
      <c r="G834" s="114">
        <v>650000</v>
      </c>
      <c r="H834" s="112" t="s">
        <v>65</v>
      </c>
      <c r="I834" s="112" t="s">
        <v>60</v>
      </c>
      <c r="J834" s="115">
        <v>45623</v>
      </c>
    </row>
    <row r="835" spans="1:10" ht="14.4">
      <c r="A835" s="112" t="s">
        <v>115</v>
      </c>
      <c r="B835" s="112" t="s">
        <v>116</v>
      </c>
      <c r="C835" s="112" t="s">
        <v>102</v>
      </c>
      <c r="D835" s="112" t="s">
        <v>117</v>
      </c>
      <c r="E835" s="112" t="s">
        <v>59</v>
      </c>
      <c r="F835" s="113">
        <v>1010897</v>
      </c>
      <c r="G835" s="114">
        <v>750000</v>
      </c>
      <c r="H835" s="112" t="s">
        <v>65</v>
      </c>
      <c r="I835" s="112" t="s">
        <v>60</v>
      </c>
      <c r="J835" s="115">
        <v>45516</v>
      </c>
    </row>
    <row r="836" spans="1:10" ht="14.4">
      <c r="A836" s="112" t="s">
        <v>115</v>
      </c>
      <c r="B836" s="112" t="s">
        <v>116</v>
      </c>
      <c r="C836" s="112" t="s">
        <v>102</v>
      </c>
      <c r="D836" s="112" t="s">
        <v>117</v>
      </c>
      <c r="E836" s="112" t="s">
        <v>59</v>
      </c>
      <c r="F836" s="113">
        <v>1003606</v>
      </c>
      <c r="G836" s="114">
        <v>2650000</v>
      </c>
      <c r="H836" s="112" t="s">
        <v>65</v>
      </c>
      <c r="I836" s="112" t="s">
        <v>60</v>
      </c>
      <c r="J836" s="115">
        <v>45294</v>
      </c>
    </row>
    <row r="837" spans="1:10" ht="14.4">
      <c r="A837" s="112" t="s">
        <v>115</v>
      </c>
      <c r="B837" s="112" t="s">
        <v>116</v>
      </c>
      <c r="C837" s="112" t="s">
        <v>102</v>
      </c>
      <c r="D837" s="112" t="s">
        <v>117</v>
      </c>
      <c r="E837" s="112" t="s">
        <v>59</v>
      </c>
      <c r="F837" s="113">
        <v>1010566</v>
      </c>
      <c r="G837" s="114">
        <v>1550000</v>
      </c>
      <c r="H837" s="112" t="s">
        <v>65</v>
      </c>
      <c r="I837" s="112" t="s">
        <v>60</v>
      </c>
      <c r="J837" s="115">
        <v>45504</v>
      </c>
    </row>
    <row r="838" spans="1:10" ht="14.4">
      <c r="A838" s="112" t="s">
        <v>115</v>
      </c>
      <c r="B838" s="112" t="s">
        <v>116</v>
      </c>
      <c r="C838" s="112" t="s">
        <v>102</v>
      </c>
      <c r="D838" s="112" t="s">
        <v>117</v>
      </c>
      <c r="E838" s="112" t="s">
        <v>72</v>
      </c>
      <c r="F838" s="113">
        <v>1010584</v>
      </c>
      <c r="G838" s="114">
        <v>442464</v>
      </c>
      <c r="H838" s="112" t="s">
        <v>65</v>
      </c>
      <c r="I838" s="112" t="s">
        <v>60</v>
      </c>
      <c r="J838" s="115">
        <v>45504</v>
      </c>
    </row>
    <row r="839" spans="1:10" ht="14.4">
      <c r="A839" s="112" t="s">
        <v>115</v>
      </c>
      <c r="B839" s="112" t="s">
        <v>116</v>
      </c>
      <c r="C839" s="112" t="s">
        <v>74</v>
      </c>
      <c r="D839" s="112" t="s">
        <v>118</v>
      </c>
      <c r="E839" s="112" t="s">
        <v>59</v>
      </c>
      <c r="F839" s="113">
        <v>1003938</v>
      </c>
      <c r="G839" s="114">
        <v>660000</v>
      </c>
      <c r="H839" s="112" t="s">
        <v>65</v>
      </c>
      <c r="I839" s="112" t="s">
        <v>60</v>
      </c>
      <c r="J839" s="115">
        <v>45308</v>
      </c>
    </row>
    <row r="840" spans="1:10" ht="14.4">
      <c r="A840" s="112" t="s">
        <v>115</v>
      </c>
      <c r="B840" s="112" t="s">
        <v>116</v>
      </c>
      <c r="C840" s="112" t="s">
        <v>102</v>
      </c>
      <c r="D840" s="112" t="s">
        <v>117</v>
      </c>
      <c r="E840" s="112" t="s">
        <v>73</v>
      </c>
      <c r="F840" s="113">
        <v>1014284</v>
      </c>
      <c r="G840" s="114">
        <v>425000</v>
      </c>
      <c r="H840" s="112" t="s">
        <v>65</v>
      </c>
      <c r="I840" s="112" t="s">
        <v>60</v>
      </c>
      <c r="J840" s="115">
        <v>45594</v>
      </c>
    </row>
    <row r="841" spans="1:10" ht="14.4">
      <c r="A841" s="112" t="s">
        <v>115</v>
      </c>
      <c r="B841" s="112" t="s">
        <v>116</v>
      </c>
      <c r="C841" s="112" t="s">
        <v>102</v>
      </c>
      <c r="D841" s="112" t="s">
        <v>117</v>
      </c>
      <c r="E841" s="112" t="s">
        <v>59</v>
      </c>
      <c r="F841" s="113">
        <v>1005918</v>
      </c>
      <c r="G841" s="114">
        <v>6750000</v>
      </c>
      <c r="H841" s="112" t="s">
        <v>65</v>
      </c>
      <c r="I841" s="112" t="s">
        <v>60</v>
      </c>
      <c r="J841" s="115">
        <v>45373</v>
      </c>
    </row>
    <row r="842" spans="1:10" ht="14.4">
      <c r="A842" s="112" t="s">
        <v>115</v>
      </c>
      <c r="B842" s="112" t="s">
        <v>116</v>
      </c>
      <c r="C842" s="112" t="s">
        <v>102</v>
      </c>
      <c r="D842" s="112" t="s">
        <v>117</v>
      </c>
      <c r="E842" s="112" t="s">
        <v>59</v>
      </c>
      <c r="F842" s="113">
        <v>1005386</v>
      </c>
      <c r="G842" s="114">
        <v>2125000</v>
      </c>
      <c r="H842" s="112" t="s">
        <v>65</v>
      </c>
      <c r="I842" s="112" t="s">
        <v>60</v>
      </c>
      <c r="J842" s="115">
        <v>45359</v>
      </c>
    </row>
    <row r="843" spans="1:10" ht="14.4">
      <c r="A843" s="112" t="s">
        <v>115</v>
      </c>
      <c r="B843" s="112" t="s">
        <v>116</v>
      </c>
      <c r="C843" s="112" t="s">
        <v>102</v>
      </c>
      <c r="D843" s="112" t="s">
        <v>117</v>
      </c>
      <c r="E843" s="112" t="s">
        <v>72</v>
      </c>
      <c r="F843" s="113">
        <v>1015489</v>
      </c>
      <c r="G843" s="114">
        <v>1875420</v>
      </c>
      <c r="H843" s="112" t="s">
        <v>65</v>
      </c>
      <c r="I843" s="112" t="s">
        <v>60</v>
      </c>
      <c r="J843" s="115">
        <v>45632</v>
      </c>
    </row>
    <row r="844" spans="1:10" ht="14.4">
      <c r="A844" s="112" t="s">
        <v>115</v>
      </c>
      <c r="B844" s="112" t="s">
        <v>116</v>
      </c>
      <c r="C844" s="112" t="s">
        <v>102</v>
      </c>
      <c r="D844" s="112" t="s">
        <v>117</v>
      </c>
      <c r="E844" s="112" t="s">
        <v>59</v>
      </c>
      <c r="F844" s="113">
        <v>1016077</v>
      </c>
      <c r="G844" s="114">
        <v>3950000</v>
      </c>
      <c r="H844" s="112" t="s">
        <v>65</v>
      </c>
      <c r="I844" s="112" t="s">
        <v>60</v>
      </c>
      <c r="J844" s="115">
        <v>45649</v>
      </c>
    </row>
    <row r="845" spans="1:10" ht="14.4">
      <c r="A845" s="112" t="s">
        <v>115</v>
      </c>
      <c r="B845" s="112" t="s">
        <v>116</v>
      </c>
      <c r="C845" s="112" t="s">
        <v>102</v>
      </c>
      <c r="D845" s="112" t="s">
        <v>117</v>
      </c>
      <c r="E845" s="112" t="s">
        <v>72</v>
      </c>
      <c r="F845" s="113">
        <v>1014661</v>
      </c>
      <c r="G845" s="114">
        <v>2093308</v>
      </c>
      <c r="H845" s="112" t="s">
        <v>60</v>
      </c>
      <c r="I845" s="112" t="s">
        <v>60</v>
      </c>
      <c r="J845" s="115">
        <v>45601</v>
      </c>
    </row>
    <row r="846" spans="1:10" ht="14.4">
      <c r="A846" s="112" t="s">
        <v>115</v>
      </c>
      <c r="B846" s="112" t="s">
        <v>116</v>
      </c>
      <c r="C846" s="112" t="s">
        <v>102</v>
      </c>
      <c r="D846" s="112" t="s">
        <v>117</v>
      </c>
      <c r="E846" s="112" t="s">
        <v>73</v>
      </c>
      <c r="F846" s="113">
        <v>1013849</v>
      </c>
      <c r="G846" s="114">
        <v>425000</v>
      </c>
      <c r="H846" s="112" t="s">
        <v>65</v>
      </c>
      <c r="I846" s="112" t="s">
        <v>60</v>
      </c>
      <c r="J846" s="115">
        <v>45589</v>
      </c>
    </row>
    <row r="847" spans="1:10" ht="14.4">
      <c r="A847" s="112" t="s">
        <v>115</v>
      </c>
      <c r="B847" s="112" t="s">
        <v>116</v>
      </c>
      <c r="C847" s="112" t="s">
        <v>66</v>
      </c>
      <c r="D847" s="112" t="s">
        <v>118</v>
      </c>
      <c r="E847" s="112" t="s">
        <v>72</v>
      </c>
      <c r="F847" s="113">
        <v>1015630</v>
      </c>
      <c r="G847" s="114">
        <v>400000</v>
      </c>
      <c r="H847" s="112" t="s">
        <v>65</v>
      </c>
      <c r="I847" s="112" t="s">
        <v>60</v>
      </c>
      <c r="J847" s="115">
        <v>45637</v>
      </c>
    </row>
    <row r="848" spans="1:10" ht="14.4">
      <c r="A848" s="112" t="s">
        <v>115</v>
      </c>
      <c r="B848" s="112" t="s">
        <v>116</v>
      </c>
      <c r="C848" s="112" t="s">
        <v>102</v>
      </c>
      <c r="D848" s="112" t="s">
        <v>117</v>
      </c>
      <c r="E848" s="112" t="s">
        <v>72</v>
      </c>
      <c r="F848" s="113">
        <v>1016068</v>
      </c>
      <c r="G848" s="114">
        <v>625000</v>
      </c>
      <c r="H848" s="112" t="s">
        <v>65</v>
      </c>
      <c r="I848" s="112" t="s">
        <v>60</v>
      </c>
      <c r="J848" s="115">
        <v>45649</v>
      </c>
    </row>
    <row r="849" spans="1:10" ht="14.4">
      <c r="A849" s="112" t="s">
        <v>115</v>
      </c>
      <c r="B849" s="112" t="s">
        <v>116</v>
      </c>
      <c r="C849" s="112" t="s">
        <v>102</v>
      </c>
      <c r="D849" s="112" t="s">
        <v>117</v>
      </c>
      <c r="E849" s="112" t="s">
        <v>59</v>
      </c>
      <c r="F849" s="113">
        <v>1003814</v>
      </c>
      <c r="G849" s="114">
        <v>2200000</v>
      </c>
      <c r="H849" s="112" t="s">
        <v>65</v>
      </c>
      <c r="I849" s="112" t="s">
        <v>60</v>
      </c>
      <c r="J849" s="115">
        <v>45301</v>
      </c>
    </row>
    <row r="850" spans="1:10" ht="14.4">
      <c r="A850" s="112" t="s">
        <v>115</v>
      </c>
      <c r="B850" s="112" t="s">
        <v>116</v>
      </c>
      <c r="C850" s="112" t="s">
        <v>102</v>
      </c>
      <c r="D850" s="112" t="s">
        <v>117</v>
      </c>
      <c r="E850" s="112" t="s">
        <v>73</v>
      </c>
      <c r="F850" s="113">
        <v>1016067</v>
      </c>
      <c r="G850" s="114">
        <v>1282500</v>
      </c>
      <c r="H850" s="112" t="s">
        <v>65</v>
      </c>
      <c r="I850" s="112" t="s">
        <v>60</v>
      </c>
      <c r="J850" s="115">
        <v>45649</v>
      </c>
    </row>
    <row r="851" spans="1:10" ht="14.4">
      <c r="A851" s="112" t="s">
        <v>115</v>
      </c>
      <c r="B851" s="112" t="s">
        <v>116</v>
      </c>
      <c r="C851" s="112" t="s">
        <v>102</v>
      </c>
      <c r="D851" s="112" t="s">
        <v>117</v>
      </c>
      <c r="E851" s="112" t="s">
        <v>73</v>
      </c>
      <c r="F851" s="113">
        <v>1006098</v>
      </c>
      <c r="G851" s="114">
        <v>1111000</v>
      </c>
      <c r="H851" s="112" t="s">
        <v>65</v>
      </c>
      <c r="I851" s="112" t="s">
        <v>60</v>
      </c>
      <c r="J851" s="115">
        <v>45379</v>
      </c>
    </row>
    <row r="852" spans="1:10" ht="14.4">
      <c r="A852" s="112" t="s">
        <v>115</v>
      </c>
      <c r="B852" s="112" t="s">
        <v>116</v>
      </c>
      <c r="C852" s="112" t="s">
        <v>102</v>
      </c>
      <c r="D852" s="112" t="s">
        <v>117</v>
      </c>
      <c r="E852" s="112" t="s">
        <v>73</v>
      </c>
      <c r="F852" s="113">
        <v>1015578</v>
      </c>
      <c r="G852" s="114">
        <v>2025000</v>
      </c>
      <c r="H852" s="112" t="s">
        <v>65</v>
      </c>
      <c r="I852" s="112" t="s">
        <v>60</v>
      </c>
      <c r="J852" s="115">
        <v>45636</v>
      </c>
    </row>
    <row r="853" spans="1:10" ht="14.4">
      <c r="A853" s="112" t="s">
        <v>115</v>
      </c>
      <c r="B853" s="112" t="s">
        <v>116</v>
      </c>
      <c r="C853" s="112" t="s">
        <v>102</v>
      </c>
      <c r="D853" s="112" t="s">
        <v>117</v>
      </c>
      <c r="E853" s="112" t="s">
        <v>73</v>
      </c>
      <c r="F853" s="113">
        <v>1015575</v>
      </c>
      <c r="G853" s="114">
        <v>610375</v>
      </c>
      <c r="H853" s="112" t="s">
        <v>65</v>
      </c>
      <c r="I853" s="112" t="s">
        <v>60</v>
      </c>
      <c r="J853" s="115">
        <v>45636</v>
      </c>
    </row>
    <row r="854" spans="1:10" ht="14.4">
      <c r="A854" s="112" t="s">
        <v>115</v>
      </c>
      <c r="B854" s="112" t="s">
        <v>116</v>
      </c>
      <c r="C854" s="112" t="s">
        <v>102</v>
      </c>
      <c r="D854" s="112" t="s">
        <v>117</v>
      </c>
      <c r="E854" s="112" t="s">
        <v>59</v>
      </c>
      <c r="F854" s="113">
        <v>1003616</v>
      </c>
      <c r="G854" s="114">
        <v>7750000</v>
      </c>
      <c r="H854" s="112" t="s">
        <v>65</v>
      </c>
      <c r="I854" s="112" t="s">
        <v>60</v>
      </c>
      <c r="J854" s="115">
        <v>45295</v>
      </c>
    </row>
    <row r="855" spans="1:10" ht="14.4">
      <c r="A855" s="112" t="s">
        <v>115</v>
      </c>
      <c r="B855" s="112" t="s">
        <v>116</v>
      </c>
      <c r="C855" s="112" t="s">
        <v>102</v>
      </c>
      <c r="D855" s="112" t="s">
        <v>117</v>
      </c>
      <c r="E855" s="112" t="s">
        <v>72</v>
      </c>
      <c r="F855" s="113">
        <v>1005289</v>
      </c>
      <c r="G855" s="114">
        <v>1000000</v>
      </c>
      <c r="H855" s="112" t="s">
        <v>65</v>
      </c>
      <c r="I855" s="112" t="s">
        <v>60</v>
      </c>
      <c r="J855" s="115">
        <v>45356</v>
      </c>
    </row>
    <row r="856" spans="1:10" ht="14.4">
      <c r="A856" s="112" t="s">
        <v>115</v>
      </c>
      <c r="B856" s="112" t="s">
        <v>116</v>
      </c>
      <c r="C856" s="112" t="s">
        <v>102</v>
      </c>
      <c r="D856" s="112" t="s">
        <v>117</v>
      </c>
      <c r="E856" s="112" t="s">
        <v>59</v>
      </c>
      <c r="F856" s="113">
        <v>1008854</v>
      </c>
      <c r="G856" s="114">
        <v>2200000</v>
      </c>
      <c r="H856" s="112" t="s">
        <v>65</v>
      </c>
      <c r="I856" s="112" t="s">
        <v>60</v>
      </c>
      <c r="J856" s="115">
        <v>45450</v>
      </c>
    </row>
    <row r="857" spans="1:10" ht="14.4">
      <c r="A857" s="112" t="s">
        <v>115</v>
      </c>
      <c r="B857" s="112" t="s">
        <v>116</v>
      </c>
      <c r="C857" s="112" t="s">
        <v>102</v>
      </c>
      <c r="D857" s="112" t="s">
        <v>117</v>
      </c>
      <c r="E857" s="112" t="s">
        <v>73</v>
      </c>
      <c r="F857" s="113">
        <v>1012979</v>
      </c>
      <c r="G857" s="114">
        <v>446250</v>
      </c>
      <c r="H857" s="112" t="s">
        <v>65</v>
      </c>
      <c r="I857" s="112" t="s">
        <v>60</v>
      </c>
      <c r="J857" s="115">
        <v>45565</v>
      </c>
    </row>
    <row r="858" spans="1:10" ht="14.4">
      <c r="A858" s="112" t="s">
        <v>115</v>
      </c>
      <c r="B858" s="112" t="s">
        <v>116</v>
      </c>
      <c r="C858" s="112" t="s">
        <v>102</v>
      </c>
      <c r="D858" s="112" t="s">
        <v>117</v>
      </c>
      <c r="E858" s="112" t="s">
        <v>72</v>
      </c>
      <c r="F858" s="113">
        <v>1008686</v>
      </c>
      <c r="G858" s="114">
        <v>540000</v>
      </c>
      <c r="H858" s="112" t="s">
        <v>65</v>
      </c>
      <c r="I858" s="112" t="s">
        <v>60</v>
      </c>
      <c r="J858" s="115">
        <v>45443</v>
      </c>
    </row>
    <row r="859" spans="1:10" ht="14.4">
      <c r="A859" s="112" t="s">
        <v>115</v>
      </c>
      <c r="B859" s="112" t="s">
        <v>116</v>
      </c>
      <c r="C859" s="112" t="s">
        <v>102</v>
      </c>
      <c r="D859" s="112" t="s">
        <v>117</v>
      </c>
      <c r="E859" s="112" t="s">
        <v>59</v>
      </c>
      <c r="F859" s="113">
        <v>1009539</v>
      </c>
      <c r="G859" s="114">
        <v>3100000</v>
      </c>
      <c r="H859" s="112" t="s">
        <v>65</v>
      </c>
      <c r="I859" s="112" t="s">
        <v>60</v>
      </c>
      <c r="J859" s="115">
        <v>45471</v>
      </c>
    </row>
    <row r="860" spans="1:10" ht="14.4">
      <c r="A860" s="112" t="s">
        <v>115</v>
      </c>
      <c r="B860" s="112" t="s">
        <v>116</v>
      </c>
      <c r="C860" s="112" t="s">
        <v>102</v>
      </c>
      <c r="D860" s="112" t="s">
        <v>117</v>
      </c>
      <c r="E860" s="112" t="s">
        <v>59</v>
      </c>
      <c r="F860" s="113">
        <v>1011735</v>
      </c>
      <c r="G860" s="114">
        <v>1190000</v>
      </c>
      <c r="H860" s="112" t="s">
        <v>65</v>
      </c>
      <c r="I860" s="112" t="s">
        <v>60</v>
      </c>
      <c r="J860" s="115">
        <v>45538</v>
      </c>
    </row>
    <row r="861" spans="1:10" ht="14.4">
      <c r="A861" s="112" t="s">
        <v>115</v>
      </c>
      <c r="B861" s="112" t="s">
        <v>116</v>
      </c>
      <c r="C861" s="112" t="s">
        <v>102</v>
      </c>
      <c r="D861" s="112" t="s">
        <v>117</v>
      </c>
      <c r="E861" s="112" t="s">
        <v>73</v>
      </c>
      <c r="F861" s="113">
        <v>1011833</v>
      </c>
      <c r="G861" s="114">
        <v>449000</v>
      </c>
      <c r="H861" s="112" t="s">
        <v>65</v>
      </c>
      <c r="I861" s="112" t="s">
        <v>60</v>
      </c>
      <c r="J861" s="115">
        <v>45539</v>
      </c>
    </row>
    <row r="862" spans="1:10" ht="14.4">
      <c r="A862" s="112" t="s">
        <v>115</v>
      </c>
      <c r="B862" s="112" t="s">
        <v>116</v>
      </c>
      <c r="C862" s="112" t="s">
        <v>102</v>
      </c>
      <c r="D862" s="112" t="s">
        <v>117</v>
      </c>
      <c r="E862" s="112" t="s">
        <v>59</v>
      </c>
      <c r="F862" s="113">
        <v>1008539</v>
      </c>
      <c r="G862" s="114">
        <v>667499</v>
      </c>
      <c r="H862" s="112" t="s">
        <v>65</v>
      </c>
      <c r="I862" s="112" t="s">
        <v>60</v>
      </c>
      <c r="J862" s="115">
        <v>45440</v>
      </c>
    </row>
    <row r="863" spans="1:10" ht="14.4">
      <c r="A863" s="112" t="s">
        <v>115</v>
      </c>
      <c r="B863" s="112" t="s">
        <v>116</v>
      </c>
      <c r="C863" s="112" t="s">
        <v>102</v>
      </c>
      <c r="D863" s="112" t="s">
        <v>117</v>
      </c>
      <c r="E863" s="112" t="s">
        <v>73</v>
      </c>
      <c r="F863" s="113">
        <v>1013276</v>
      </c>
      <c r="G863" s="114">
        <v>680000</v>
      </c>
      <c r="H863" s="112" t="s">
        <v>65</v>
      </c>
      <c r="I863" s="112" t="s">
        <v>60</v>
      </c>
      <c r="J863" s="115">
        <v>45573</v>
      </c>
    </row>
    <row r="864" spans="1:10" ht="14.4">
      <c r="A864" s="112" t="s">
        <v>115</v>
      </c>
      <c r="B864" s="112" t="s">
        <v>116</v>
      </c>
      <c r="C864" s="112" t="s">
        <v>102</v>
      </c>
      <c r="D864" s="112" t="s">
        <v>117</v>
      </c>
      <c r="E864" s="112" t="s">
        <v>59</v>
      </c>
      <c r="F864" s="113">
        <v>1008548</v>
      </c>
      <c r="G864" s="114">
        <v>850000</v>
      </c>
      <c r="H864" s="112" t="s">
        <v>65</v>
      </c>
      <c r="I864" s="112" t="s">
        <v>60</v>
      </c>
      <c r="J864" s="115">
        <v>45440</v>
      </c>
    </row>
    <row r="865" spans="1:10" ht="14.4">
      <c r="A865" s="112" t="s">
        <v>115</v>
      </c>
      <c r="B865" s="112" t="s">
        <v>116</v>
      </c>
      <c r="C865" s="112" t="s">
        <v>102</v>
      </c>
      <c r="D865" s="112" t="s">
        <v>117</v>
      </c>
      <c r="E865" s="112" t="s">
        <v>59</v>
      </c>
      <c r="F865" s="113">
        <v>1010031</v>
      </c>
      <c r="G865" s="114">
        <v>1300000</v>
      </c>
      <c r="H865" s="112" t="s">
        <v>65</v>
      </c>
      <c r="I865" s="112" t="s">
        <v>60</v>
      </c>
      <c r="J865" s="115">
        <v>45488</v>
      </c>
    </row>
    <row r="866" spans="1:10" ht="14.4">
      <c r="A866" s="112" t="s">
        <v>115</v>
      </c>
      <c r="B866" s="112" t="s">
        <v>116</v>
      </c>
      <c r="C866" s="112" t="s">
        <v>102</v>
      </c>
      <c r="D866" s="112" t="s">
        <v>117</v>
      </c>
      <c r="E866" s="112" t="s">
        <v>59</v>
      </c>
      <c r="F866" s="113">
        <v>1006844</v>
      </c>
      <c r="G866" s="114">
        <v>4150000</v>
      </c>
      <c r="H866" s="112" t="s">
        <v>65</v>
      </c>
      <c r="I866" s="112" t="s">
        <v>60</v>
      </c>
      <c r="J866" s="115">
        <v>45401</v>
      </c>
    </row>
    <row r="867" spans="1:10" ht="14.4">
      <c r="A867" s="112" t="s">
        <v>115</v>
      </c>
      <c r="B867" s="112" t="s">
        <v>116</v>
      </c>
      <c r="C867" s="112" t="s">
        <v>74</v>
      </c>
      <c r="D867" s="112" t="s">
        <v>118</v>
      </c>
      <c r="E867" s="112" t="s">
        <v>59</v>
      </c>
      <c r="F867" s="113">
        <v>1010033</v>
      </c>
      <c r="G867" s="114">
        <v>440000</v>
      </c>
      <c r="H867" s="112" t="s">
        <v>65</v>
      </c>
      <c r="I867" s="112" t="s">
        <v>60</v>
      </c>
      <c r="J867" s="115">
        <v>45488</v>
      </c>
    </row>
    <row r="868" spans="1:10" ht="14.4">
      <c r="A868" s="112" t="s">
        <v>115</v>
      </c>
      <c r="B868" s="112" t="s">
        <v>116</v>
      </c>
      <c r="C868" s="112" t="s">
        <v>74</v>
      </c>
      <c r="D868" s="112" t="s">
        <v>118</v>
      </c>
      <c r="E868" s="112" t="s">
        <v>59</v>
      </c>
      <c r="F868" s="113">
        <v>1009571</v>
      </c>
      <c r="G868" s="114">
        <v>325000</v>
      </c>
      <c r="H868" s="112" t="s">
        <v>65</v>
      </c>
      <c r="I868" s="112" t="s">
        <v>60</v>
      </c>
      <c r="J868" s="115">
        <v>45471</v>
      </c>
    </row>
    <row r="869" spans="1:10" ht="14.4">
      <c r="A869" s="112" t="s">
        <v>115</v>
      </c>
      <c r="B869" s="112" t="s">
        <v>116</v>
      </c>
      <c r="C869" s="112" t="s">
        <v>102</v>
      </c>
      <c r="D869" s="112" t="s">
        <v>117</v>
      </c>
      <c r="E869" s="112" t="s">
        <v>59</v>
      </c>
      <c r="F869" s="113">
        <v>1007877</v>
      </c>
      <c r="G869" s="114">
        <v>3275000</v>
      </c>
      <c r="H869" s="112" t="s">
        <v>65</v>
      </c>
      <c r="I869" s="112" t="s">
        <v>60</v>
      </c>
      <c r="J869" s="115">
        <v>45427</v>
      </c>
    </row>
    <row r="870" spans="1:10" ht="14.4">
      <c r="A870" s="112" t="s">
        <v>115</v>
      </c>
      <c r="B870" s="112" t="s">
        <v>116</v>
      </c>
      <c r="C870" s="112" t="s">
        <v>102</v>
      </c>
      <c r="D870" s="112" t="s">
        <v>117</v>
      </c>
      <c r="E870" s="112" t="s">
        <v>59</v>
      </c>
      <c r="F870" s="113">
        <v>1009757</v>
      </c>
      <c r="G870" s="114">
        <v>933485</v>
      </c>
      <c r="H870" s="112" t="s">
        <v>60</v>
      </c>
      <c r="I870" s="112" t="s">
        <v>60</v>
      </c>
      <c r="J870" s="115">
        <v>45478</v>
      </c>
    </row>
    <row r="871" spans="1:10" ht="14.4">
      <c r="A871" s="112" t="s">
        <v>115</v>
      </c>
      <c r="B871" s="112" t="s">
        <v>116</v>
      </c>
      <c r="C871" s="112" t="s">
        <v>102</v>
      </c>
      <c r="D871" s="112" t="s">
        <v>117</v>
      </c>
      <c r="E871" s="112" t="s">
        <v>73</v>
      </c>
      <c r="F871" s="113">
        <v>1008812</v>
      </c>
      <c r="G871" s="114">
        <v>500000</v>
      </c>
      <c r="H871" s="112" t="s">
        <v>65</v>
      </c>
      <c r="I871" s="112" t="s">
        <v>60</v>
      </c>
      <c r="J871" s="115">
        <v>45449</v>
      </c>
    </row>
    <row r="872" spans="1:10" ht="14.4">
      <c r="A872" s="112" t="s">
        <v>115</v>
      </c>
      <c r="B872" s="112" t="s">
        <v>116</v>
      </c>
      <c r="C872" s="112" t="s">
        <v>102</v>
      </c>
      <c r="D872" s="112" t="s">
        <v>117</v>
      </c>
      <c r="E872" s="112" t="s">
        <v>73</v>
      </c>
      <c r="F872" s="113">
        <v>1013262</v>
      </c>
      <c r="G872" s="114">
        <v>531250</v>
      </c>
      <c r="H872" s="112" t="s">
        <v>65</v>
      </c>
      <c r="I872" s="112" t="s">
        <v>60</v>
      </c>
      <c r="J872" s="115">
        <v>45573</v>
      </c>
    </row>
    <row r="873" spans="1:10" ht="14.4">
      <c r="A873" s="112" t="s">
        <v>115</v>
      </c>
      <c r="B873" s="112" t="s">
        <v>116</v>
      </c>
      <c r="C873" s="112" t="s">
        <v>74</v>
      </c>
      <c r="D873" s="112" t="s">
        <v>118</v>
      </c>
      <c r="E873" s="112" t="s">
        <v>59</v>
      </c>
      <c r="F873" s="113">
        <v>1009799</v>
      </c>
      <c r="G873" s="114">
        <v>525000</v>
      </c>
      <c r="H873" s="112" t="s">
        <v>65</v>
      </c>
      <c r="I873" s="112" t="s">
        <v>60</v>
      </c>
      <c r="J873" s="115">
        <v>45481</v>
      </c>
    </row>
    <row r="874" spans="1:10" ht="14.4">
      <c r="A874" s="112" t="s">
        <v>115</v>
      </c>
      <c r="B874" s="112" t="s">
        <v>116</v>
      </c>
      <c r="C874" s="112" t="s">
        <v>102</v>
      </c>
      <c r="D874" s="112" t="s">
        <v>117</v>
      </c>
      <c r="E874" s="112" t="s">
        <v>59</v>
      </c>
      <c r="F874" s="113">
        <v>1009389</v>
      </c>
      <c r="G874" s="114">
        <v>11350000</v>
      </c>
      <c r="H874" s="112" t="s">
        <v>65</v>
      </c>
      <c r="I874" s="112" t="s">
        <v>60</v>
      </c>
      <c r="J874" s="115">
        <v>45467</v>
      </c>
    </row>
    <row r="875" spans="1:10" ht="14.4">
      <c r="A875" s="112" t="s">
        <v>115</v>
      </c>
      <c r="B875" s="112" t="s">
        <v>116</v>
      </c>
      <c r="C875" s="112" t="s">
        <v>102</v>
      </c>
      <c r="D875" s="112" t="s">
        <v>117</v>
      </c>
      <c r="E875" s="112" t="s">
        <v>72</v>
      </c>
      <c r="F875" s="113">
        <v>1010446</v>
      </c>
      <c r="G875" s="114">
        <v>702000</v>
      </c>
      <c r="H875" s="112" t="s">
        <v>65</v>
      </c>
      <c r="I875" s="112" t="s">
        <v>60</v>
      </c>
      <c r="J875" s="115">
        <v>45502</v>
      </c>
    </row>
    <row r="876" spans="1:10" ht="14.4">
      <c r="A876" s="112" t="s">
        <v>115</v>
      </c>
      <c r="B876" s="112" t="s">
        <v>116</v>
      </c>
      <c r="C876" s="112" t="s">
        <v>102</v>
      </c>
      <c r="D876" s="112" t="s">
        <v>117</v>
      </c>
      <c r="E876" s="112" t="s">
        <v>59</v>
      </c>
      <c r="F876" s="113">
        <v>1007285</v>
      </c>
      <c r="G876" s="114">
        <v>1900000</v>
      </c>
      <c r="H876" s="112" t="s">
        <v>65</v>
      </c>
      <c r="I876" s="112" t="s">
        <v>60</v>
      </c>
      <c r="J876" s="115">
        <v>45413</v>
      </c>
    </row>
    <row r="877" spans="1:10" ht="14.4">
      <c r="A877" s="112" t="s">
        <v>115</v>
      </c>
      <c r="B877" s="112" t="s">
        <v>116</v>
      </c>
      <c r="C877" s="112" t="s">
        <v>102</v>
      </c>
      <c r="D877" s="112" t="s">
        <v>117</v>
      </c>
      <c r="E877" s="112" t="s">
        <v>73</v>
      </c>
      <c r="F877" s="113">
        <v>1013256</v>
      </c>
      <c r="G877" s="114">
        <v>425000</v>
      </c>
      <c r="H877" s="112" t="s">
        <v>65</v>
      </c>
      <c r="I877" s="112" t="s">
        <v>60</v>
      </c>
      <c r="J877" s="115">
        <v>45573</v>
      </c>
    </row>
    <row r="878" spans="1:10" ht="14.4">
      <c r="A878" s="112" t="s">
        <v>115</v>
      </c>
      <c r="B878" s="112" t="s">
        <v>116</v>
      </c>
      <c r="C878" s="112" t="s">
        <v>102</v>
      </c>
      <c r="D878" s="112" t="s">
        <v>117</v>
      </c>
      <c r="E878" s="112" t="s">
        <v>59</v>
      </c>
      <c r="F878" s="113">
        <v>1007100</v>
      </c>
      <c r="G878" s="114">
        <v>1300000</v>
      </c>
      <c r="H878" s="112" t="s">
        <v>65</v>
      </c>
      <c r="I878" s="112" t="s">
        <v>60</v>
      </c>
      <c r="J878" s="115">
        <v>45408</v>
      </c>
    </row>
    <row r="879" spans="1:10" ht="14.4">
      <c r="A879" s="112" t="s">
        <v>115</v>
      </c>
      <c r="B879" s="112" t="s">
        <v>116</v>
      </c>
      <c r="C879" s="112" t="s">
        <v>102</v>
      </c>
      <c r="D879" s="112" t="s">
        <v>117</v>
      </c>
      <c r="E879" s="112" t="s">
        <v>73</v>
      </c>
      <c r="F879" s="113">
        <v>1013143</v>
      </c>
      <c r="G879" s="114">
        <v>1360000</v>
      </c>
      <c r="H879" s="112" t="s">
        <v>65</v>
      </c>
      <c r="I879" s="112" t="s">
        <v>60</v>
      </c>
      <c r="J879" s="115">
        <v>45568</v>
      </c>
    </row>
    <row r="880" spans="1:10" ht="14.4">
      <c r="A880" s="112" t="s">
        <v>115</v>
      </c>
      <c r="B880" s="112" t="s">
        <v>116</v>
      </c>
      <c r="C880" s="112" t="s">
        <v>102</v>
      </c>
      <c r="D880" s="112" t="s">
        <v>117</v>
      </c>
      <c r="E880" s="112" t="s">
        <v>72</v>
      </c>
      <c r="F880" s="113">
        <v>1008578</v>
      </c>
      <c r="G880" s="114">
        <v>535000</v>
      </c>
      <c r="H880" s="112" t="s">
        <v>65</v>
      </c>
      <c r="I880" s="112" t="s">
        <v>60</v>
      </c>
      <c r="J880" s="115">
        <v>45441</v>
      </c>
    </row>
    <row r="881" spans="1:10" ht="14.4">
      <c r="A881" s="112" t="s">
        <v>115</v>
      </c>
      <c r="B881" s="112" t="s">
        <v>116</v>
      </c>
      <c r="C881" s="112" t="s">
        <v>102</v>
      </c>
      <c r="D881" s="112" t="s">
        <v>117</v>
      </c>
      <c r="E881" s="112" t="s">
        <v>73</v>
      </c>
      <c r="F881" s="113">
        <v>1013326</v>
      </c>
      <c r="G881" s="114">
        <v>779000</v>
      </c>
      <c r="H881" s="112" t="s">
        <v>65</v>
      </c>
      <c r="I881" s="112" t="s">
        <v>60</v>
      </c>
      <c r="J881" s="115">
        <v>45575</v>
      </c>
    </row>
    <row r="882" spans="1:10" ht="14.4">
      <c r="A882" s="112" t="s">
        <v>115</v>
      </c>
      <c r="B882" s="112" t="s">
        <v>116</v>
      </c>
      <c r="C882" s="112" t="s">
        <v>102</v>
      </c>
      <c r="D882" s="112" t="s">
        <v>117</v>
      </c>
      <c r="E882" s="112" t="s">
        <v>59</v>
      </c>
      <c r="F882" s="113">
        <v>1011181</v>
      </c>
      <c r="G882" s="114">
        <v>940000</v>
      </c>
      <c r="H882" s="112" t="s">
        <v>65</v>
      </c>
      <c r="I882" s="112" t="s">
        <v>60</v>
      </c>
      <c r="J882" s="115">
        <v>45524</v>
      </c>
    </row>
    <row r="883" spans="1:10" ht="14.4">
      <c r="A883" s="112" t="s">
        <v>115</v>
      </c>
      <c r="B883" s="112" t="s">
        <v>116</v>
      </c>
      <c r="C883" s="112" t="s">
        <v>74</v>
      </c>
      <c r="D883" s="112" t="s">
        <v>118</v>
      </c>
      <c r="E883" s="112" t="s">
        <v>59</v>
      </c>
      <c r="F883" s="113">
        <v>1007127</v>
      </c>
      <c r="G883" s="114">
        <v>540000</v>
      </c>
      <c r="H883" s="112" t="s">
        <v>65</v>
      </c>
      <c r="I883" s="112" t="s">
        <v>60</v>
      </c>
      <c r="J883" s="115">
        <v>45408</v>
      </c>
    </row>
    <row r="884" spans="1:10" ht="14.4">
      <c r="A884" s="112" t="s">
        <v>115</v>
      </c>
      <c r="B884" s="112" t="s">
        <v>116</v>
      </c>
      <c r="C884" s="112" t="s">
        <v>66</v>
      </c>
      <c r="D884" s="112" t="s">
        <v>118</v>
      </c>
      <c r="E884" s="112" t="s">
        <v>59</v>
      </c>
      <c r="F884" s="113">
        <v>1008461</v>
      </c>
      <c r="G884" s="114">
        <v>600000</v>
      </c>
      <c r="H884" s="112" t="s">
        <v>65</v>
      </c>
      <c r="I884" s="112" t="s">
        <v>60</v>
      </c>
      <c r="J884" s="115">
        <v>45435</v>
      </c>
    </row>
    <row r="885" spans="1:10" ht="14.4">
      <c r="A885" s="112" t="s">
        <v>115</v>
      </c>
      <c r="B885" s="112" t="s">
        <v>116</v>
      </c>
      <c r="C885" s="112" t="s">
        <v>102</v>
      </c>
      <c r="D885" s="112" t="s">
        <v>117</v>
      </c>
      <c r="E885" s="112" t="s">
        <v>59</v>
      </c>
      <c r="F885" s="113">
        <v>1009209</v>
      </c>
      <c r="G885" s="114">
        <v>2500000</v>
      </c>
      <c r="H885" s="112" t="s">
        <v>65</v>
      </c>
      <c r="I885" s="112" t="s">
        <v>60</v>
      </c>
      <c r="J885" s="115">
        <v>45461</v>
      </c>
    </row>
    <row r="886" spans="1:10" ht="14.4">
      <c r="A886" s="112" t="s">
        <v>115</v>
      </c>
      <c r="B886" s="112" t="s">
        <v>116</v>
      </c>
      <c r="C886" s="112" t="s">
        <v>102</v>
      </c>
      <c r="D886" s="112" t="s">
        <v>117</v>
      </c>
      <c r="E886" s="112" t="s">
        <v>73</v>
      </c>
      <c r="F886" s="113">
        <v>1011425</v>
      </c>
      <c r="G886" s="114">
        <v>440000</v>
      </c>
      <c r="H886" s="112" t="s">
        <v>65</v>
      </c>
      <c r="I886" s="112" t="s">
        <v>60</v>
      </c>
      <c r="J886" s="115">
        <v>45527</v>
      </c>
    </row>
    <row r="887" spans="1:10" ht="14.4">
      <c r="A887" s="112" t="s">
        <v>115</v>
      </c>
      <c r="B887" s="112" t="s">
        <v>116</v>
      </c>
      <c r="C887" s="112" t="s">
        <v>102</v>
      </c>
      <c r="D887" s="112" t="s">
        <v>117</v>
      </c>
      <c r="E887" s="112" t="s">
        <v>73</v>
      </c>
      <c r="F887" s="113">
        <v>1013358</v>
      </c>
      <c r="G887" s="114">
        <v>1700000</v>
      </c>
      <c r="H887" s="112" t="s">
        <v>65</v>
      </c>
      <c r="I887" s="112" t="s">
        <v>60</v>
      </c>
      <c r="J887" s="115">
        <v>45576</v>
      </c>
    </row>
    <row r="888" spans="1:10" ht="14.4">
      <c r="A888" s="112" t="s">
        <v>115</v>
      </c>
      <c r="B888" s="112" t="s">
        <v>116</v>
      </c>
      <c r="C888" s="112" t="s">
        <v>102</v>
      </c>
      <c r="D888" s="112" t="s">
        <v>117</v>
      </c>
      <c r="E888" s="112" t="s">
        <v>59</v>
      </c>
      <c r="F888" s="113">
        <v>1009668</v>
      </c>
      <c r="G888" s="114">
        <v>1490000</v>
      </c>
      <c r="H888" s="112" t="s">
        <v>65</v>
      </c>
      <c r="I888" s="112" t="s">
        <v>60</v>
      </c>
      <c r="J888" s="115">
        <v>45475</v>
      </c>
    </row>
    <row r="889" spans="1:10" ht="14.4">
      <c r="A889" s="112" t="s">
        <v>115</v>
      </c>
      <c r="B889" s="112" t="s">
        <v>116</v>
      </c>
      <c r="C889" s="112" t="s">
        <v>102</v>
      </c>
      <c r="D889" s="112" t="s">
        <v>117</v>
      </c>
      <c r="E889" s="112" t="s">
        <v>59</v>
      </c>
      <c r="F889" s="113">
        <v>1008266</v>
      </c>
      <c r="G889" s="114">
        <v>2304430</v>
      </c>
      <c r="H889" s="112" t="s">
        <v>65</v>
      </c>
      <c r="I889" s="112" t="s">
        <v>60</v>
      </c>
      <c r="J889" s="115">
        <v>45429</v>
      </c>
    </row>
    <row r="890" spans="1:10" ht="14.4">
      <c r="A890" s="112" t="s">
        <v>115</v>
      </c>
      <c r="B890" s="112" t="s">
        <v>116</v>
      </c>
      <c r="C890" s="112" t="s">
        <v>102</v>
      </c>
      <c r="D890" s="112" t="s">
        <v>117</v>
      </c>
      <c r="E890" s="112" t="s">
        <v>72</v>
      </c>
      <c r="F890" s="113">
        <v>1009119</v>
      </c>
      <c r="G890" s="114">
        <v>1725000</v>
      </c>
      <c r="H890" s="112" t="s">
        <v>65</v>
      </c>
      <c r="I890" s="112" t="s">
        <v>60</v>
      </c>
      <c r="J890" s="115">
        <v>45457</v>
      </c>
    </row>
    <row r="891" spans="1:10" ht="14.4">
      <c r="A891" s="112" t="s">
        <v>115</v>
      </c>
      <c r="B891" s="112" t="s">
        <v>116</v>
      </c>
      <c r="C891" s="112" t="s">
        <v>102</v>
      </c>
      <c r="D891" s="112" t="s">
        <v>117</v>
      </c>
      <c r="E891" s="112" t="s">
        <v>59</v>
      </c>
      <c r="F891" s="113">
        <v>1011732</v>
      </c>
      <c r="G891" s="114">
        <v>4000000</v>
      </c>
      <c r="H891" s="112" t="s">
        <v>65</v>
      </c>
      <c r="I891" s="112" t="s">
        <v>60</v>
      </c>
      <c r="J891" s="115">
        <v>45538</v>
      </c>
    </row>
    <row r="892" spans="1:10" ht="14.4">
      <c r="A892" s="112" t="s">
        <v>115</v>
      </c>
      <c r="B892" s="112" t="s">
        <v>116</v>
      </c>
      <c r="C892" s="112" t="s">
        <v>102</v>
      </c>
      <c r="D892" s="112" t="s">
        <v>117</v>
      </c>
      <c r="E892" s="112" t="s">
        <v>59</v>
      </c>
      <c r="F892" s="113">
        <v>1009103</v>
      </c>
      <c r="G892" s="114">
        <v>1100000</v>
      </c>
      <c r="H892" s="112" t="s">
        <v>65</v>
      </c>
      <c r="I892" s="112" t="s">
        <v>60</v>
      </c>
      <c r="J892" s="115">
        <v>45457</v>
      </c>
    </row>
    <row r="893" spans="1:10" ht="14.4">
      <c r="A893" s="112" t="s">
        <v>115</v>
      </c>
      <c r="B893" s="112" t="s">
        <v>116</v>
      </c>
      <c r="C893" s="112" t="s">
        <v>102</v>
      </c>
      <c r="D893" s="112" t="s">
        <v>117</v>
      </c>
      <c r="E893" s="112" t="s">
        <v>59</v>
      </c>
      <c r="F893" s="113">
        <v>1012650</v>
      </c>
      <c r="G893" s="114">
        <v>800000</v>
      </c>
      <c r="H893" s="112" t="s">
        <v>65</v>
      </c>
      <c r="I893" s="112" t="s">
        <v>60</v>
      </c>
      <c r="J893" s="115">
        <v>45560</v>
      </c>
    </row>
    <row r="894" spans="1:10" ht="14.4">
      <c r="A894" s="112" t="s">
        <v>115</v>
      </c>
      <c r="B894" s="112" t="s">
        <v>116</v>
      </c>
      <c r="C894" s="112" t="s">
        <v>102</v>
      </c>
      <c r="D894" s="112" t="s">
        <v>117</v>
      </c>
      <c r="E894" s="112" t="s">
        <v>59</v>
      </c>
      <c r="F894" s="113">
        <v>1009048</v>
      </c>
      <c r="G894" s="114">
        <v>1575000</v>
      </c>
      <c r="H894" s="112" t="s">
        <v>65</v>
      </c>
      <c r="I894" s="112" t="s">
        <v>60</v>
      </c>
      <c r="J894" s="115">
        <v>45456</v>
      </c>
    </row>
    <row r="895" spans="1:10" ht="14.4">
      <c r="A895" s="112" t="s">
        <v>115</v>
      </c>
      <c r="B895" s="112" t="s">
        <v>116</v>
      </c>
      <c r="C895" s="112" t="s">
        <v>102</v>
      </c>
      <c r="D895" s="112" t="s">
        <v>117</v>
      </c>
      <c r="E895" s="112" t="s">
        <v>59</v>
      </c>
      <c r="F895" s="113">
        <v>1012094</v>
      </c>
      <c r="G895" s="114">
        <v>526250</v>
      </c>
      <c r="H895" s="112" t="s">
        <v>65</v>
      </c>
      <c r="I895" s="112" t="s">
        <v>60</v>
      </c>
      <c r="J895" s="115">
        <v>45546</v>
      </c>
    </row>
    <row r="896" spans="1:10" ht="14.4">
      <c r="A896" s="112" t="s">
        <v>115</v>
      </c>
      <c r="B896" s="112" t="s">
        <v>116</v>
      </c>
      <c r="C896" s="112" t="s">
        <v>102</v>
      </c>
      <c r="D896" s="112" t="s">
        <v>117</v>
      </c>
      <c r="E896" s="112" t="s">
        <v>59</v>
      </c>
      <c r="F896" s="113">
        <v>1013076</v>
      </c>
      <c r="G896" s="114">
        <v>2350000</v>
      </c>
      <c r="H896" s="112" t="s">
        <v>65</v>
      </c>
      <c r="I896" s="112" t="s">
        <v>60</v>
      </c>
      <c r="J896" s="115">
        <v>45566</v>
      </c>
    </row>
    <row r="897" spans="1:10" ht="14.4">
      <c r="A897" s="112" t="s">
        <v>115</v>
      </c>
      <c r="B897" s="112" t="s">
        <v>116</v>
      </c>
      <c r="C897" s="112" t="s">
        <v>102</v>
      </c>
      <c r="D897" s="112" t="s">
        <v>117</v>
      </c>
      <c r="E897" s="112" t="s">
        <v>73</v>
      </c>
      <c r="F897" s="113">
        <v>1011679</v>
      </c>
      <c r="G897" s="114">
        <v>1500000</v>
      </c>
      <c r="H897" s="112" t="s">
        <v>65</v>
      </c>
      <c r="I897" s="112" t="s">
        <v>60</v>
      </c>
      <c r="J897" s="115">
        <v>45534</v>
      </c>
    </row>
    <row r="898" spans="1:10" ht="14.4">
      <c r="A898" s="112" t="s">
        <v>115</v>
      </c>
      <c r="B898" s="112" t="s">
        <v>116</v>
      </c>
      <c r="C898" s="112" t="s">
        <v>102</v>
      </c>
      <c r="D898" s="112" t="s">
        <v>117</v>
      </c>
      <c r="E898" s="112" t="s">
        <v>59</v>
      </c>
      <c r="F898" s="113">
        <v>1013287</v>
      </c>
      <c r="G898" s="114">
        <v>2200000</v>
      </c>
      <c r="H898" s="112" t="s">
        <v>65</v>
      </c>
      <c r="I898" s="112" t="s">
        <v>60</v>
      </c>
      <c r="J898" s="115">
        <v>45574</v>
      </c>
    </row>
    <row r="899" spans="1:10" ht="14.4">
      <c r="A899" s="112" t="s">
        <v>115</v>
      </c>
      <c r="B899" s="112" t="s">
        <v>116</v>
      </c>
      <c r="C899" s="112" t="s">
        <v>102</v>
      </c>
      <c r="D899" s="112" t="s">
        <v>117</v>
      </c>
      <c r="E899" s="112" t="s">
        <v>73</v>
      </c>
      <c r="F899" s="113">
        <v>1013191</v>
      </c>
      <c r="G899" s="114">
        <v>467500</v>
      </c>
      <c r="H899" s="112" t="s">
        <v>65</v>
      </c>
      <c r="I899" s="112" t="s">
        <v>60</v>
      </c>
      <c r="J899" s="115">
        <v>45569</v>
      </c>
    </row>
    <row r="900" spans="1:10" ht="14.4">
      <c r="A900" s="112" t="s">
        <v>115</v>
      </c>
      <c r="B900" s="112" t="s">
        <v>116</v>
      </c>
      <c r="C900" s="112" t="s">
        <v>102</v>
      </c>
      <c r="D900" s="112" t="s">
        <v>117</v>
      </c>
      <c r="E900" s="112" t="s">
        <v>59</v>
      </c>
      <c r="F900" s="113">
        <v>1007431</v>
      </c>
      <c r="G900" s="114">
        <v>2269990</v>
      </c>
      <c r="H900" s="112" t="s">
        <v>65</v>
      </c>
      <c r="I900" s="112" t="s">
        <v>60</v>
      </c>
      <c r="J900" s="115">
        <v>45418</v>
      </c>
    </row>
    <row r="901" spans="1:10" ht="14.4">
      <c r="A901" s="112" t="s">
        <v>115</v>
      </c>
      <c r="B901" s="112" t="s">
        <v>116</v>
      </c>
      <c r="C901" s="112" t="s">
        <v>102</v>
      </c>
      <c r="D901" s="112" t="s">
        <v>117</v>
      </c>
      <c r="E901" s="112" t="s">
        <v>73</v>
      </c>
      <c r="F901" s="113">
        <v>1011656</v>
      </c>
      <c r="G901" s="114">
        <v>1750000</v>
      </c>
      <c r="H901" s="112" t="s">
        <v>65</v>
      </c>
      <c r="I901" s="112" t="s">
        <v>60</v>
      </c>
      <c r="J901" s="115">
        <v>45534</v>
      </c>
    </row>
    <row r="902" spans="1:10" ht="14.4">
      <c r="A902" s="112" t="s">
        <v>115</v>
      </c>
      <c r="B902" s="112" t="s">
        <v>116</v>
      </c>
      <c r="C902" s="112" t="s">
        <v>102</v>
      </c>
      <c r="D902" s="112" t="s">
        <v>117</v>
      </c>
      <c r="E902" s="112" t="s">
        <v>73</v>
      </c>
      <c r="F902" s="113">
        <v>1009050</v>
      </c>
      <c r="G902" s="114">
        <v>925000</v>
      </c>
      <c r="H902" s="112" t="s">
        <v>65</v>
      </c>
      <c r="I902" s="112" t="s">
        <v>60</v>
      </c>
      <c r="J902" s="115">
        <v>45456</v>
      </c>
    </row>
    <row r="903" spans="1:10" ht="14.4">
      <c r="A903" s="112" t="s">
        <v>115</v>
      </c>
      <c r="B903" s="112" t="s">
        <v>116</v>
      </c>
      <c r="C903" s="112" t="s">
        <v>102</v>
      </c>
      <c r="D903" s="112" t="s">
        <v>117</v>
      </c>
      <c r="E903" s="112" t="s">
        <v>73</v>
      </c>
      <c r="F903" s="113">
        <v>1013177</v>
      </c>
      <c r="G903" s="114">
        <v>425000</v>
      </c>
      <c r="H903" s="112" t="s">
        <v>65</v>
      </c>
      <c r="I903" s="112" t="s">
        <v>60</v>
      </c>
      <c r="J903" s="115">
        <v>45569</v>
      </c>
    </row>
    <row r="904" spans="1:10" ht="14.4">
      <c r="A904" s="112" t="s">
        <v>119</v>
      </c>
      <c r="B904" s="112" t="s">
        <v>120</v>
      </c>
      <c r="C904" s="112" t="s">
        <v>95</v>
      </c>
      <c r="D904" s="112" t="s">
        <v>121</v>
      </c>
      <c r="E904" s="112" t="s">
        <v>72</v>
      </c>
      <c r="F904" s="113">
        <v>1003979</v>
      </c>
      <c r="G904" s="114">
        <v>235000</v>
      </c>
      <c r="H904" s="112" t="s">
        <v>65</v>
      </c>
      <c r="I904" s="112" t="s">
        <v>60</v>
      </c>
      <c r="J904" s="115">
        <v>45309</v>
      </c>
    </row>
    <row r="905" spans="1:10" ht="14.4">
      <c r="A905" s="112" t="s">
        <v>119</v>
      </c>
      <c r="B905" s="112" t="s">
        <v>120</v>
      </c>
      <c r="C905" s="112" t="s">
        <v>95</v>
      </c>
      <c r="D905" s="112" t="s">
        <v>122</v>
      </c>
      <c r="E905" s="112" t="s">
        <v>86</v>
      </c>
      <c r="F905" s="113">
        <v>1016071</v>
      </c>
      <c r="G905" s="114">
        <v>700000</v>
      </c>
      <c r="H905" s="112" t="s">
        <v>65</v>
      </c>
      <c r="I905" s="112" t="s">
        <v>60</v>
      </c>
      <c r="J905" s="115">
        <v>45649</v>
      </c>
    </row>
    <row r="906" spans="1:10" ht="14.4">
      <c r="A906" s="112" t="s">
        <v>119</v>
      </c>
      <c r="B906" s="112" t="s">
        <v>120</v>
      </c>
      <c r="C906" s="112" t="s">
        <v>66</v>
      </c>
      <c r="D906" s="112" t="s">
        <v>69</v>
      </c>
      <c r="E906" s="112" t="s">
        <v>73</v>
      </c>
      <c r="F906" s="113">
        <v>1003958</v>
      </c>
      <c r="G906" s="114">
        <v>30000</v>
      </c>
      <c r="H906" s="112" t="s">
        <v>65</v>
      </c>
      <c r="I906" s="112" t="s">
        <v>60</v>
      </c>
      <c r="J906" s="115">
        <v>45309</v>
      </c>
    </row>
    <row r="907" spans="1:10" ht="14.4">
      <c r="A907" s="112" t="s">
        <v>119</v>
      </c>
      <c r="B907" s="112" t="s">
        <v>120</v>
      </c>
      <c r="C907" s="112" t="s">
        <v>95</v>
      </c>
      <c r="D907" s="112" t="s">
        <v>122</v>
      </c>
      <c r="E907" s="112" t="s">
        <v>59</v>
      </c>
      <c r="F907" s="113">
        <v>1008264</v>
      </c>
      <c r="G907" s="114">
        <v>430000</v>
      </c>
      <c r="H907" s="112" t="s">
        <v>65</v>
      </c>
      <c r="I907" s="112" t="s">
        <v>60</v>
      </c>
      <c r="J907" s="115">
        <v>45429</v>
      </c>
    </row>
    <row r="908" spans="1:10" ht="14.4">
      <c r="A908" s="112" t="s">
        <v>119</v>
      </c>
      <c r="B908" s="112" t="s">
        <v>120</v>
      </c>
      <c r="C908" s="112" t="s">
        <v>95</v>
      </c>
      <c r="D908" s="112" t="s">
        <v>122</v>
      </c>
      <c r="E908" s="112" t="s">
        <v>73</v>
      </c>
      <c r="F908" s="113">
        <v>1009726</v>
      </c>
      <c r="G908" s="114">
        <v>160000</v>
      </c>
      <c r="H908" s="112" t="s">
        <v>65</v>
      </c>
      <c r="I908" s="112" t="s">
        <v>60</v>
      </c>
      <c r="J908" s="115">
        <v>45476</v>
      </c>
    </row>
    <row r="909" spans="1:10" ht="14.4">
      <c r="A909" s="112" t="s">
        <v>119</v>
      </c>
      <c r="B909" s="112" t="s">
        <v>120</v>
      </c>
      <c r="C909" s="112" t="s">
        <v>95</v>
      </c>
      <c r="D909" s="112" t="s">
        <v>122</v>
      </c>
      <c r="E909" s="112" t="s">
        <v>59</v>
      </c>
      <c r="F909" s="113">
        <v>1016079</v>
      </c>
      <c r="G909" s="114">
        <v>1050000</v>
      </c>
      <c r="H909" s="112" t="s">
        <v>65</v>
      </c>
      <c r="I909" s="112" t="s">
        <v>60</v>
      </c>
      <c r="J909" s="115">
        <v>45649</v>
      </c>
    </row>
    <row r="910" spans="1:10" ht="14.4">
      <c r="A910" s="112" t="s">
        <v>119</v>
      </c>
      <c r="B910" s="112" t="s">
        <v>120</v>
      </c>
      <c r="C910" s="112" t="s">
        <v>123</v>
      </c>
      <c r="D910" s="112" t="s">
        <v>64</v>
      </c>
      <c r="E910" s="112" t="s">
        <v>76</v>
      </c>
      <c r="F910" s="113">
        <v>1003856</v>
      </c>
      <c r="G910" s="114">
        <v>100000</v>
      </c>
      <c r="H910" s="112" t="s">
        <v>65</v>
      </c>
      <c r="I910" s="112" t="s">
        <v>60</v>
      </c>
      <c r="J910" s="115">
        <v>45302</v>
      </c>
    </row>
    <row r="911" spans="1:10" ht="14.4">
      <c r="A911" s="112" t="s">
        <v>119</v>
      </c>
      <c r="B911" s="112" t="s">
        <v>120</v>
      </c>
      <c r="C911" s="112" t="s">
        <v>66</v>
      </c>
      <c r="D911" s="112" t="s">
        <v>71</v>
      </c>
      <c r="E911" s="112" t="s">
        <v>59</v>
      </c>
      <c r="F911" s="113">
        <v>1004626</v>
      </c>
      <c r="G911" s="114">
        <v>720000</v>
      </c>
      <c r="H911" s="112" t="s">
        <v>65</v>
      </c>
      <c r="I911" s="112" t="s">
        <v>60</v>
      </c>
      <c r="J911" s="115">
        <v>45331</v>
      </c>
    </row>
    <row r="912" spans="1:10" ht="14.4">
      <c r="A912" s="112" t="s">
        <v>119</v>
      </c>
      <c r="B912" s="112" t="s">
        <v>120</v>
      </c>
      <c r="C912" s="112" t="s">
        <v>124</v>
      </c>
      <c r="D912" s="112" t="s">
        <v>67</v>
      </c>
      <c r="E912" s="112" t="s">
        <v>73</v>
      </c>
      <c r="F912" s="113">
        <v>1005913</v>
      </c>
      <c r="G912" s="114">
        <v>149000</v>
      </c>
      <c r="H912" s="112" t="s">
        <v>65</v>
      </c>
      <c r="I912" s="112" t="s">
        <v>60</v>
      </c>
      <c r="J912" s="115">
        <v>45373</v>
      </c>
    </row>
    <row r="913" spans="1:10" ht="14.4">
      <c r="A913" s="112" t="s">
        <v>119</v>
      </c>
      <c r="B913" s="112" t="s">
        <v>120</v>
      </c>
      <c r="C913" s="112" t="s">
        <v>113</v>
      </c>
      <c r="D913" s="112" t="s">
        <v>125</v>
      </c>
      <c r="E913" s="112" t="s">
        <v>76</v>
      </c>
      <c r="F913" s="113">
        <v>1011905</v>
      </c>
      <c r="G913" s="114">
        <v>415000</v>
      </c>
      <c r="H913" s="112" t="s">
        <v>65</v>
      </c>
      <c r="I913" s="112" t="s">
        <v>60</v>
      </c>
      <c r="J913" s="115">
        <v>45541</v>
      </c>
    </row>
    <row r="914" spans="1:10" ht="14.4">
      <c r="A914" s="112" t="s">
        <v>119</v>
      </c>
      <c r="B914" s="112" t="s">
        <v>120</v>
      </c>
      <c r="C914" s="112" t="s">
        <v>95</v>
      </c>
      <c r="D914" s="112" t="s">
        <v>122</v>
      </c>
      <c r="E914" s="112" t="s">
        <v>59</v>
      </c>
      <c r="F914" s="113">
        <v>1005714</v>
      </c>
      <c r="G914" s="114">
        <v>869000</v>
      </c>
      <c r="H914" s="112" t="s">
        <v>65</v>
      </c>
      <c r="I914" s="112" t="s">
        <v>60</v>
      </c>
      <c r="J914" s="115">
        <v>45369</v>
      </c>
    </row>
    <row r="915" spans="1:10" ht="14.4">
      <c r="A915" s="112" t="s">
        <v>119</v>
      </c>
      <c r="B915" s="112" t="s">
        <v>120</v>
      </c>
      <c r="C915" s="112" t="s">
        <v>113</v>
      </c>
      <c r="D915" s="112" t="s">
        <v>126</v>
      </c>
      <c r="E915" s="112" t="s">
        <v>59</v>
      </c>
      <c r="F915" s="113">
        <v>1005679</v>
      </c>
      <c r="G915" s="114">
        <v>530000</v>
      </c>
      <c r="H915" s="112" t="s">
        <v>65</v>
      </c>
      <c r="I915" s="112" t="s">
        <v>60</v>
      </c>
      <c r="J915" s="115">
        <v>45366</v>
      </c>
    </row>
    <row r="916" spans="1:10" ht="14.4">
      <c r="A916" s="112" t="s">
        <v>119</v>
      </c>
      <c r="B916" s="112" t="s">
        <v>120</v>
      </c>
      <c r="C916" s="112" t="s">
        <v>113</v>
      </c>
      <c r="D916" s="112" t="s">
        <v>126</v>
      </c>
      <c r="E916" s="112" t="s">
        <v>59</v>
      </c>
      <c r="F916" s="113">
        <v>1014885</v>
      </c>
      <c r="G916" s="114">
        <v>1200000</v>
      </c>
      <c r="H916" s="112" t="s">
        <v>65</v>
      </c>
      <c r="I916" s="112" t="s">
        <v>60</v>
      </c>
      <c r="J916" s="115">
        <v>45610</v>
      </c>
    </row>
    <row r="917" spans="1:10" ht="14.4">
      <c r="A917" s="112" t="s">
        <v>119</v>
      </c>
      <c r="B917" s="112" t="s">
        <v>120</v>
      </c>
      <c r="C917" s="112" t="s">
        <v>66</v>
      </c>
      <c r="D917" s="112" t="s">
        <v>67</v>
      </c>
      <c r="E917" s="112" t="s">
        <v>59</v>
      </c>
      <c r="F917" s="113">
        <v>1005587</v>
      </c>
      <c r="G917" s="114">
        <v>530000</v>
      </c>
      <c r="H917" s="112" t="s">
        <v>65</v>
      </c>
      <c r="I917" s="112" t="s">
        <v>60</v>
      </c>
      <c r="J917" s="115">
        <v>45365</v>
      </c>
    </row>
    <row r="918" spans="1:10" ht="14.4">
      <c r="A918" s="112" t="s">
        <v>119</v>
      </c>
      <c r="B918" s="112" t="s">
        <v>120</v>
      </c>
      <c r="C918" s="112" t="s">
        <v>95</v>
      </c>
      <c r="D918" s="112" t="s">
        <v>122</v>
      </c>
      <c r="E918" s="112" t="s">
        <v>59</v>
      </c>
      <c r="F918" s="113">
        <v>1005581</v>
      </c>
      <c r="G918" s="114">
        <v>650000</v>
      </c>
      <c r="H918" s="112" t="s">
        <v>65</v>
      </c>
      <c r="I918" s="112" t="s">
        <v>60</v>
      </c>
      <c r="J918" s="115">
        <v>45365</v>
      </c>
    </row>
    <row r="919" spans="1:10" ht="14.4">
      <c r="A919" s="112" t="s">
        <v>119</v>
      </c>
      <c r="B919" s="112" t="s">
        <v>120</v>
      </c>
      <c r="C919" s="112" t="s">
        <v>66</v>
      </c>
      <c r="D919" s="112" t="s">
        <v>71</v>
      </c>
      <c r="E919" s="112" t="s">
        <v>59</v>
      </c>
      <c r="F919" s="113">
        <v>1005527</v>
      </c>
      <c r="G919" s="114">
        <v>825000</v>
      </c>
      <c r="H919" s="112" t="s">
        <v>65</v>
      </c>
      <c r="I919" s="112" t="s">
        <v>60</v>
      </c>
      <c r="J919" s="115">
        <v>45364</v>
      </c>
    </row>
    <row r="920" spans="1:10" ht="14.4">
      <c r="A920" s="112" t="s">
        <v>119</v>
      </c>
      <c r="B920" s="112" t="s">
        <v>120</v>
      </c>
      <c r="C920" s="112" t="s">
        <v>113</v>
      </c>
      <c r="D920" s="112" t="s">
        <v>125</v>
      </c>
      <c r="E920" s="112" t="s">
        <v>59</v>
      </c>
      <c r="F920" s="113">
        <v>1004336</v>
      </c>
      <c r="G920" s="114">
        <v>418000</v>
      </c>
      <c r="H920" s="112" t="s">
        <v>65</v>
      </c>
      <c r="I920" s="112" t="s">
        <v>60</v>
      </c>
      <c r="J920" s="115">
        <v>45320</v>
      </c>
    </row>
    <row r="921" spans="1:10" ht="14.4">
      <c r="A921" s="112" t="s">
        <v>119</v>
      </c>
      <c r="B921" s="112" t="s">
        <v>120</v>
      </c>
      <c r="C921" s="112" t="s">
        <v>123</v>
      </c>
      <c r="D921" s="112" t="s">
        <v>127</v>
      </c>
      <c r="E921" s="112" t="s">
        <v>59</v>
      </c>
      <c r="F921" s="113">
        <v>1004282</v>
      </c>
      <c r="G921" s="114">
        <v>2085042.95</v>
      </c>
      <c r="H921" s="112" t="s">
        <v>60</v>
      </c>
      <c r="I921" s="112" t="s">
        <v>60</v>
      </c>
      <c r="J921" s="115">
        <v>45317</v>
      </c>
    </row>
    <row r="922" spans="1:10" ht="14.4">
      <c r="A922" s="112" t="s">
        <v>119</v>
      </c>
      <c r="B922" s="112" t="s">
        <v>120</v>
      </c>
      <c r="C922" s="112" t="s">
        <v>66</v>
      </c>
      <c r="D922" s="112" t="s">
        <v>128</v>
      </c>
      <c r="E922" s="112" t="s">
        <v>59</v>
      </c>
      <c r="F922" s="113">
        <v>1009932</v>
      </c>
      <c r="G922" s="114">
        <v>449000</v>
      </c>
      <c r="H922" s="112" t="s">
        <v>65</v>
      </c>
      <c r="I922" s="112" t="s">
        <v>60</v>
      </c>
      <c r="J922" s="115">
        <v>45483</v>
      </c>
    </row>
    <row r="923" spans="1:10" ht="14.4">
      <c r="A923" s="112" t="s">
        <v>119</v>
      </c>
      <c r="B923" s="112" t="s">
        <v>120</v>
      </c>
      <c r="C923" s="112" t="s">
        <v>66</v>
      </c>
      <c r="D923" s="112" t="s">
        <v>71</v>
      </c>
      <c r="E923" s="112" t="s">
        <v>59</v>
      </c>
      <c r="F923" s="113">
        <v>1004633</v>
      </c>
      <c r="G923" s="114">
        <v>1425000</v>
      </c>
      <c r="H923" s="112" t="s">
        <v>65</v>
      </c>
      <c r="I923" s="112" t="s">
        <v>60</v>
      </c>
      <c r="J923" s="115">
        <v>45331</v>
      </c>
    </row>
    <row r="924" spans="1:10" ht="14.4">
      <c r="A924" s="112" t="s">
        <v>119</v>
      </c>
      <c r="B924" s="112" t="s">
        <v>120</v>
      </c>
      <c r="C924" s="112" t="s">
        <v>113</v>
      </c>
      <c r="D924" s="112" t="s">
        <v>126</v>
      </c>
      <c r="E924" s="112" t="s">
        <v>59</v>
      </c>
      <c r="F924" s="113">
        <v>1003867</v>
      </c>
      <c r="G924" s="114">
        <v>1030000</v>
      </c>
      <c r="H924" s="112" t="s">
        <v>65</v>
      </c>
      <c r="I924" s="112" t="s">
        <v>60</v>
      </c>
      <c r="J924" s="115">
        <v>45303</v>
      </c>
    </row>
    <row r="925" spans="1:10" ht="14.4">
      <c r="A925" s="112" t="s">
        <v>119</v>
      </c>
      <c r="B925" s="112" t="s">
        <v>120</v>
      </c>
      <c r="C925" s="112" t="s">
        <v>113</v>
      </c>
      <c r="D925" s="112" t="s">
        <v>126</v>
      </c>
      <c r="E925" s="112" t="s">
        <v>59</v>
      </c>
      <c r="F925" s="113">
        <v>1012661</v>
      </c>
      <c r="G925" s="114">
        <v>445000</v>
      </c>
      <c r="H925" s="112" t="s">
        <v>65</v>
      </c>
      <c r="I925" s="112" t="s">
        <v>60</v>
      </c>
      <c r="J925" s="115">
        <v>45560</v>
      </c>
    </row>
    <row r="926" spans="1:10" ht="14.4">
      <c r="A926" s="112" t="s">
        <v>119</v>
      </c>
      <c r="B926" s="112" t="s">
        <v>120</v>
      </c>
      <c r="C926" s="112" t="s">
        <v>63</v>
      </c>
      <c r="D926" s="112" t="s">
        <v>129</v>
      </c>
      <c r="E926" s="112" t="s">
        <v>73</v>
      </c>
      <c r="F926" s="113">
        <v>1010003</v>
      </c>
      <c r="G926" s="114">
        <v>82500</v>
      </c>
      <c r="H926" s="112" t="s">
        <v>65</v>
      </c>
      <c r="I926" s="112" t="s">
        <v>60</v>
      </c>
      <c r="J926" s="115">
        <v>45485</v>
      </c>
    </row>
    <row r="927" spans="1:10" ht="14.4">
      <c r="A927" s="112" t="s">
        <v>119</v>
      </c>
      <c r="B927" s="112" t="s">
        <v>120</v>
      </c>
      <c r="C927" s="112" t="s">
        <v>123</v>
      </c>
      <c r="D927" s="112" t="s">
        <v>130</v>
      </c>
      <c r="E927" s="112" t="s">
        <v>59</v>
      </c>
      <c r="F927" s="113">
        <v>1009992</v>
      </c>
      <c r="G927" s="114">
        <v>495000</v>
      </c>
      <c r="H927" s="112" t="s">
        <v>65</v>
      </c>
      <c r="I927" s="112" t="s">
        <v>60</v>
      </c>
      <c r="J927" s="115">
        <v>45485</v>
      </c>
    </row>
    <row r="928" spans="1:10" ht="14.4">
      <c r="A928" s="112" t="s">
        <v>119</v>
      </c>
      <c r="B928" s="112" t="s">
        <v>120</v>
      </c>
      <c r="C928" s="112" t="s">
        <v>95</v>
      </c>
      <c r="D928" s="112" t="s">
        <v>122</v>
      </c>
      <c r="E928" s="112" t="s">
        <v>72</v>
      </c>
      <c r="F928" s="113">
        <v>1015150</v>
      </c>
      <c r="G928" s="114">
        <v>478000</v>
      </c>
      <c r="H928" s="112" t="s">
        <v>65</v>
      </c>
      <c r="I928" s="112" t="s">
        <v>60</v>
      </c>
      <c r="J928" s="115">
        <v>45618</v>
      </c>
    </row>
    <row r="929" spans="1:10" ht="14.4">
      <c r="A929" s="112" t="s">
        <v>119</v>
      </c>
      <c r="B929" s="112" t="s">
        <v>120</v>
      </c>
      <c r="C929" s="112" t="s">
        <v>63</v>
      </c>
      <c r="D929" s="112" t="s">
        <v>131</v>
      </c>
      <c r="E929" s="112" t="s">
        <v>59</v>
      </c>
      <c r="F929" s="113">
        <v>1016189</v>
      </c>
      <c r="G929" s="114">
        <v>1100000</v>
      </c>
      <c r="H929" s="112" t="s">
        <v>65</v>
      </c>
      <c r="I929" s="112" t="s">
        <v>60</v>
      </c>
      <c r="J929" s="115">
        <v>45657</v>
      </c>
    </row>
    <row r="930" spans="1:10" ht="14.4">
      <c r="A930" s="112" t="s">
        <v>119</v>
      </c>
      <c r="B930" s="112" t="s">
        <v>120</v>
      </c>
      <c r="C930" s="112" t="s">
        <v>66</v>
      </c>
      <c r="D930" s="112" t="s">
        <v>69</v>
      </c>
      <c r="E930" s="112" t="s">
        <v>76</v>
      </c>
      <c r="F930" s="113">
        <v>1004101</v>
      </c>
      <c r="G930" s="114">
        <v>379600</v>
      </c>
      <c r="H930" s="112" t="s">
        <v>65</v>
      </c>
      <c r="I930" s="112" t="s">
        <v>60</v>
      </c>
      <c r="J930" s="115">
        <v>45314</v>
      </c>
    </row>
    <row r="931" spans="1:10" ht="14.4">
      <c r="A931" s="112" t="s">
        <v>119</v>
      </c>
      <c r="B931" s="112" t="s">
        <v>120</v>
      </c>
      <c r="C931" s="112" t="s">
        <v>95</v>
      </c>
      <c r="D931" s="112" t="s">
        <v>121</v>
      </c>
      <c r="E931" s="112" t="s">
        <v>59</v>
      </c>
      <c r="F931" s="113">
        <v>1004025</v>
      </c>
      <c r="G931" s="114">
        <v>430000</v>
      </c>
      <c r="H931" s="112" t="s">
        <v>65</v>
      </c>
      <c r="I931" s="112" t="s">
        <v>60</v>
      </c>
      <c r="J931" s="115">
        <v>45310</v>
      </c>
    </row>
    <row r="932" spans="1:10" ht="14.4">
      <c r="A932" s="112" t="s">
        <v>119</v>
      </c>
      <c r="B932" s="112" t="s">
        <v>120</v>
      </c>
      <c r="C932" s="112" t="s">
        <v>66</v>
      </c>
      <c r="D932" s="112" t="s">
        <v>71</v>
      </c>
      <c r="E932" s="112" t="s">
        <v>59</v>
      </c>
      <c r="F932" s="113">
        <v>1004017</v>
      </c>
      <c r="G932" s="114">
        <v>710000</v>
      </c>
      <c r="H932" s="112" t="s">
        <v>65</v>
      </c>
      <c r="I932" s="112" t="s">
        <v>60</v>
      </c>
      <c r="J932" s="115">
        <v>45310</v>
      </c>
    </row>
    <row r="933" spans="1:10" ht="14.4">
      <c r="A933" s="112" t="s">
        <v>119</v>
      </c>
      <c r="B933" s="112" t="s">
        <v>120</v>
      </c>
      <c r="C933" s="112" t="s">
        <v>66</v>
      </c>
      <c r="D933" s="112" t="s">
        <v>69</v>
      </c>
      <c r="E933" s="112" t="s">
        <v>59</v>
      </c>
      <c r="F933" s="113">
        <v>1006899</v>
      </c>
      <c r="G933" s="114">
        <v>790000</v>
      </c>
      <c r="H933" s="112" t="s">
        <v>65</v>
      </c>
      <c r="I933" s="112" t="s">
        <v>60</v>
      </c>
      <c r="J933" s="115">
        <v>45404</v>
      </c>
    </row>
    <row r="934" spans="1:10" ht="14.4">
      <c r="A934" s="112" t="s">
        <v>119</v>
      </c>
      <c r="B934" s="112" t="s">
        <v>120</v>
      </c>
      <c r="C934" s="112" t="s">
        <v>66</v>
      </c>
      <c r="D934" s="112" t="s">
        <v>67</v>
      </c>
      <c r="E934" s="112" t="s">
        <v>59</v>
      </c>
      <c r="F934" s="113">
        <v>1007123</v>
      </c>
      <c r="G934" s="114">
        <v>625000</v>
      </c>
      <c r="H934" s="112" t="s">
        <v>65</v>
      </c>
      <c r="I934" s="112" t="s">
        <v>60</v>
      </c>
      <c r="J934" s="115">
        <v>45408</v>
      </c>
    </row>
    <row r="935" spans="1:10" ht="14.4">
      <c r="A935" s="112" t="s">
        <v>119</v>
      </c>
      <c r="B935" s="112" t="s">
        <v>120</v>
      </c>
      <c r="C935" s="112" t="s">
        <v>63</v>
      </c>
      <c r="D935" s="112" t="s">
        <v>129</v>
      </c>
      <c r="E935" s="112" t="s">
        <v>59</v>
      </c>
      <c r="F935" s="113">
        <v>1004640</v>
      </c>
      <c r="G935" s="114">
        <v>615000</v>
      </c>
      <c r="H935" s="112" t="s">
        <v>65</v>
      </c>
      <c r="I935" s="112" t="s">
        <v>60</v>
      </c>
      <c r="J935" s="115">
        <v>45331</v>
      </c>
    </row>
    <row r="936" spans="1:10" ht="14.4">
      <c r="A936" s="112" t="s">
        <v>119</v>
      </c>
      <c r="B936" s="112" t="s">
        <v>120</v>
      </c>
      <c r="C936" s="112" t="s">
        <v>95</v>
      </c>
      <c r="D936" s="112" t="s">
        <v>122</v>
      </c>
      <c r="E936" s="112" t="s">
        <v>59</v>
      </c>
      <c r="F936" s="113">
        <v>1011708</v>
      </c>
      <c r="G936" s="114">
        <v>388000</v>
      </c>
      <c r="H936" s="112" t="s">
        <v>65</v>
      </c>
      <c r="I936" s="112" t="s">
        <v>60</v>
      </c>
      <c r="J936" s="115">
        <v>45534</v>
      </c>
    </row>
    <row r="937" spans="1:10" ht="14.4">
      <c r="A937" s="112" t="s">
        <v>119</v>
      </c>
      <c r="B937" s="112" t="s">
        <v>120</v>
      </c>
      <c r="C937" s="112" t="s">
        <v>95</v>
      </c>
      <c r="D937" s="112" t="s">
        <v>122</v>
      </c>
      <c r="E937" s="112" t="s">
        <v>72</v>
      </c>
      <c r="F937" s="113">
        <v>1014009</v>
      </c>
      <c r="G937" s="114">
        <v>845000</v>
      </c>
      <c r="H937" s="112" t="s">
        <v>65</v>
      </c>
      <c r="I937" s="112" t="s">
        <v>60</v>
      </c>
      <c r="J937" s="115">
        <v>45593</v>
      </c>
    </row>
    <row r="938" spans="1:10" ht="14.4">
      <c r="A938" s="112" t="s">
        <v>119</v>
      </c>
      <c r="B938" s="112" t="s">
        <v>120</v>
      </c>
      <c r="C938" s="112" t="s">
        <v>95</v>
      </c>
      <c r="D938" s="112" t="s">
        <v>122</v>
      </c>
      <c r="E938" s="112" t="s">
        <v>59</v>
      </c>
      <c r="F938" s="113">
        <v>1008861</v>
      </c>
      <c r="G938" s="114">
        <v>830000</v>
      </c>
      <c r="H938" s="112" t="s">
        <v>65</v>
      </c>
      <c r="I938" s="112" t="s">
        <v>60</v>
      </c>
      <c r="J938" s="115">
        <v>45450</v>
      </c>
    </row>
    <row r="939" spans="1:10" ht="14.4">
      <c r="A939" s="112" t="s">
        <v>119</v>
      </c>
      <c r="B939" s="112" t="s">
        <v>120</v>
      </c>
      <c r="C939" s="112" t="s">
        <v>95</v>
      </c>
      <c r="D939" s="112" t="s">
        <v>122</v>
      </c>
      <c r="E939" s="112" t="s">
        <v>59</v>
      </c>
      <c r="F939" s="113">
        <v>1009306</v>
      </c>
      <c r="G939" s="114">
        <v>435000</v>
      </c>
      <c r="H939" s="112" t="s">
        <v>65</v>
      </c>
      <c r="I939" s="112" t="s">
        <v>60</v>
      </c>
      <c r="J939" s="115">
        <v>45464</v>
      </c>
    </row>
    <row r="940" spans="1:10" ht="14.4">
      <c r="A940" s="112" t="s">
        <v>119</v>
      </c>
      <c r="B940" s="112" t="s">
        <v>120</v>
      </c>
      <c r="C940" s="112" t="s">
        <v>95</v>
      </c>
      <c r="D940" s="112" t="s">
        <v>122</v>
      </c>
      <c r="E940" s="112" t="s">
        <v>73</v>
      </c>
      <c r="F940" s="113">
        <v>1010304</v>
      </c>
      <c r="G940" s="114">
        <v>75000</v>
      </c>
      <c r="H940" s="112" t="s">
        <v>65</v>
      </c>
      <c r="I940" s="112" t="s">
        <v>60</v>
      </c>
      <c r="J940" s="115">
        <v>45496</v>
      </c>
    </row>
    <row r="941" spans="1:10" ht="14.4">
      <c r="A941" s="112" t="s">
        <v>119</v>
      </c>
      <c r="B941" s="112" t="s">
        <v>120</v>
      </c>
      <c r="C941" s="112" t="s">
        <v>66</v>
      </c>
      <c r="D941" s="112" t="s">
        <v>67</v>
      </c>
      <c r="E941" s="112" t="s">
        <v>59</v>
      </c>
      <c r="F941" s="113">
        <v>1008381</v>
      </c>
      <c r="G941" s="114">
        <v>1870000</v>
      </c>
      <c r="H941" s="112" t="s">
        <v>65</v>
      </c>
      <c r="I941" s="112" t="s">
        <v>60</v>
      </c>
      <c r="J941" s="115">
        <v>45433</v>
      </c>
    </row>
    <row r="942" spans="1:10" ht="14.4">
      <c r="A942" s="112" t="s">
        <v>119</v>
      </c>
      <c r="B942" s="112" t="s">
        <v>120</v>
      </c>
      <c r="C942" s="112" t="s">
        <v>123</v>
      </c>
      <c r="D942" s="112" t="s">
        <v>132</v>
      </c>
      <c r="E942" s="112" t="s">
        <v>73</v>
      </c>
      <c r="F942" s="113">
        <v>1013427</v>
      </c>
      <c r="G942" s="114">
        <v>120000</v>
      </c>
      <c r="H942" s="112" t="s">
        <v>65</v>
      </c>
      <c r="I942" s="112" t="s">
        <v>60</v>
      </c>
      <c r="J942" s="115">
        <v>45580</v>
      </c>
    </row>
    <row r="943" spans="1:10" ht="14.4">
      <c r="A943" s="112" t="s">
        <v>119</v>
      </c>
      <c r="B943" s="112" t="s">
        <v>120</v>
      </c>
      <c r="C943" s="112" t="s">
        <v>95</v>
      </c>
      <c r="D943" s="112" t="s">
        <v>122</v>
      </c>
      <c r="E943" s="112" t="s">
        <v>76</v>
      </c>
      <c r="F943" s="113">
        <v>1009266</v>
      </c>
      <c r="G943" s="114">
        <v>180000</v>
      </c>
      <c r="H943" s="112" t="s">
        <v>65</v>
      </c>
      <c r="I943" s="112" t="s">
        <v>60</v>
      </c>
      <c r="J943" s="115">
        <v>45463</v>
      </c>
    </row>
    <row r="944" spans="1:10" ht="14.4">
      <c r="A944" s="112" t="s">
        <v>119</v>
      </c>
      <c r="B944" s="112" t="s">
        <v>120</v>
      </c>
      <c r="C944" s="112" t="s">
        <v>95</v>
      </c>
      <c r="D944" s="112" t="s">
        <v>122</v>
      </c>
      <c r="E944" s="112" t="s">
        <v>59</v>
      </c>
      <c r="F944" s="113">
        <v>1013442</v>
      </c>
      <c r="G944" s="114">
        <v>670000</v>
      </c>
      <c r="H944" s="112" t="s">
        <v>65</v>
      </c>
      <c r="I944" s="112" t="s">
        <v>60</v>
      </c>
      <c r="J944" s="115">
        <v>45580</v>
      </c>
    </row>
    <row r="945" spans="1:10" ht="14.4">
      <c r="A945" s="112" t="s">
        <v>119</v>
      </c>
      <c r="B945" s="112" t="s">
        <v>120</v>
      </c>
      <c r="C945" s="112" t="s">
        <v>123</v>
      </c>
      <c r="D945" s="112" t="s">
        <v>127</v>
      </c>
      <c r="E945" s="112" t="s">
        <v>59</v>
      </c>
      <c r="F945" s="113">
        <v>1008676</v>
      </c>
      <c r="G945" s="114">
        <v>1676270.64</v>
      </c>
      <c r="H945" s="112" t="s">
        <v>60</v>
      </c>
      <c r="I945" s="112" t="s">
        <v>60</v>
      </c>
      <c r="J945" s="115">
        <v>45443</v>
      </c>
    </row>
    <row r="946" spans="1:10" ht="14.4">
      <c r="A946" s="112" t="s">
        <v>119</v>
      </c>
      <c r="B946" s="112" t="s">
        <v>120</v>
      </c>
      <c r="C946" s="112" t="s">
        <v>123</v>
      </c>
      <c r="D946" s="112" t="s">
        <v>64</v>
      </c>
      <c r="E946" s="112" t="s">
        <v>59</v>
      </c>
      <c r="F946" s="113">
        <v>1008554</v>
      </c>
      <c r="G946" s="114">
        <v>280000</v>
      </c>
      <c r="H946" s="112" t="s">
        <v>65</v>
      </c>
      <c r="I946" s="112" t="s">
        <v>60</v>
      </c>
      <c r="J946" s="115">
        <v>45440</v>
      </c>
    </row>
    <row r="947" spans="1:10" ht="14.4">
      <c r="A947" s="112" t="s">
        <v>119</v>
      </c>
      <c r="B947" s="112" t="s">
        <v>120</v>
      </c>
      <c r="C947" s="112" t="s">
        <v>63</v>
      </c>
      <c r="D947" s="112" t="s">
        <v>131</v>
      </c>
      <c r="E947" s="112" t="s">
        <v>59</v>
      </c>
      <c r="F947" s="113">
        <v>1008700</v>
      </c>
      <c r="G947" s="114">
        <v>4775000</v>
      </c>
      <c r="H947" s="112" t="s">
        <v>65</v>
      </c>
      <c r="I947" s="112" t="s">
        <v>60</v>
      </c>
      <c r="J947" s="115">
        <v>45446</v>
      </c>
    </row>
    <row r="948" spans="1:10" ht="14.4">
      <c r="A948" s="112" t="s">
        <v>119</v>
      </c>
      <c r="B948" s="112" t="s">
        <v>120</v>
      </c>
      <c r="C948" s="112" t="s">
        <v>66</v>
      </c>
      <c r="D948" s="112" t="s">
        <v>67</v>
      </c>
      <c r="E948" s="112" t="s">
        <v>59</v>
      </c>
      <c r="F948" s="113">
        <v>1008831</v>
      </c>
      <c r="G948" s="114">
        <v>720000</v>
      </c>
      <c r="H948" s="112" t="s">
        <v>65</v>
      </c>
      <c r="I948" s="112" t="s">
        <v>60</v>
      </c>
      <c r="J948" s="115">
        <v>45450</v>
      </c>
    </row>
    <row r="949" spans="1:10" ht="14.4">
      <c r="A949" s="112" t="s">
        <v>119</v>
      </c>
      <c r="B949" s="112" t="s">
        <v>120</v>
      </c>
      <c r="C949" s="112" t="s">
        <v>63</v>
      </c>
      <c r="D949" s="112" t="s">
        <v>68</v>
      </c>
      <c r="E949" s="112" t="s">
        <v>72</v>
      </c>
      <c r="F949" s="113">
        <v>1008790</v>
      </c>
      <c r="G949" s="114">
        <v>1292000</v>
      </c>
      <c r="H949" s="112" t="s">
        <v>65</v>
      </c>
      <c r="I949" s="112" t="s">
        <v>60</v>
      </c>
      <c r="J949" s="115">
        <v>45448</v>
      </c>
    </row>
    <row r="950" spans="1:10" ht="14.4">
      <c r="A950" s="112" t="s">
        <v>119</v>
      </c>
      <c r="B950" s="112" t="s">
        <v>120</v>
      </c>
      <c r="C950" s="112" t="s">
        <v>66</v>
      </c>
      <c r="D950" s="112" t="s">
        <v>67</v>
      </c>
      <c r="E950" s="112" t="s">
        <v>73</v>
      </c>
      <c r="F950" s="113">
        <v>1009005</v>
      </c>
      <c r="G950" s="114">
        <v>150000</v>
      </c>
      <c r="H950" s="112" t="s">
        <v>65</v>
      </c>
      <c r="I950" s="112" t="s">
        <v>60</v>
      </c>
      <c r="J950" s="115">
        <v>45455</v>
      </c>
    </row>
    <row r="951" spans="1:10" ht="14.4">
      <c r="A951" s="112" t="s">
        <v>119</v>
      </c>
      <c r="B951" s="112" t="s">
        <v>120</v>
      </c>
      <c r="C951" s="112" t="s">
        <v>95</v>
      </c>
      <c r="D951" s="112" t="s">
        <v>122</v>
      </c>
      <c r="E951" s="112" t="s">
        <v>73</v>
      </c>
      <c r="F951" s="113">
        <v>1006059</v>
      </c>
      <c r="G951" s="114">
        <v>400000</v>
      </c>
      <c r="H951" s="112" t="s">
        <v>65</v>
      </c>
      <c r="I951" s="112" t="s">
        <v>60</v>
      </c>
      <c r="J951" s="115">
        <v>45378</v>
      </c>
    </row>
    <row r="952" spans="1:10" ht="14.4">
      <c r="A952" s="112" t="s">
        <v>119</v>
      </c>
      <c r="B952" s="112" t="s">
        <v>120</v>
      </c>
      <c r="C952" s="112" t="s">
        <v>63</v>
      </c>
      <c r="D952" s="112" t="s">
        <v>129</v>
      </c>
      <c r="E952" s="112" t="s">
        <v>76</v>
      </c>
      <c r="F952" s="113">
        <v>1009095</v>
      </c>
      <c r="G952" s="114">
        <v>394000</v>
      </c>
      <c r="H952" s="112" t="s">
        <v>65</v>
      </c>
      <c r="I952" s="112" t="s">
        <v>60</v>
      </c>
      <c r="J952" s="115">
        <v>45456</v>
      </c>
    </row>
    <row r="953" spans="1:10" ht="14.4">
      <c r="A953" s="112" t="s">
        <v>119</v>
      </c>
      <c r="B953" s="112" t="s">
        <v>120</v>
      </c>
      <c r="C953" s="112" t="s">
        <v>66</v>
      </c>
      <c r="D953" s="112" t="s">
        <v>71</v>
      </c>
      <c r="E953" s="112" t="s">
        <v>59</v>
      </c>
      <c r="F953" s="113">
        <v>1009102</v>
      </c>
      <c r="G953" s="114">
        <v>550000</v>
      </c>
      <c r="H953" s="112" t="s">
        <v>65</v>
      </c>
      <c r="I953" s="112" t="s">
        <v>60</v>
      </c>
      <c r="J953" s="115">
        <v>45457</v>
      </c>
    </row>
    <row r="954" spans="1:10" ht="14.4">
      <c r="A954" s="112" t="s">
        <v>119</v>
      </c>
      <c r="B954" s="112" t="s">
        <v>120</v>
      </c>
      <c r="C954" s="112" t="s">
        <v>95</v>
      </c>
      <c r="D954" s="112" t="s">
        <v>121</v>
      </c>
      <c r="E954" s="112" t="s">
        <v>59</v>
      </c>
      <c r="F954" s="113">
        <v>1005073</v>
      </c>
      <c r="G954" s="114">
        <v>790000</v>
      </c>
      <c r="H954" s="112" t="s">
        <v>65</v>
      </c>
      <c r="I954" s="112" t="s">
        <v>60</v>
      </c>
      <c r="J954" s="115">
        <v>45349</v>
      </c>
    </row>
    <row r="955" spans="1:10" ht="14.4">
      <c r="A955" s="112" t="s">
        <v>119</v>
      </c>
      <c r="B955" s="112" t="s">
        <v>120</v>
      </c>
      <c r="C955" s="112" t="s">
        <v>63</v>
      </c>
      <c r="D955" s="112" t="s">
        <v>129</v>
      </c>
      <c r="E955" s="112" t="s">
        <v>76</v>
      </c>
      <c r="F955" s="113">
        <v>1005031</v>
      </c>
      <c r="G955" s="114">
        <v>355000</v>
      </c>
      <c r="H955" s="112" t="s">
        <v>65</v>
      </c>
      <c r="I955" s="112" t="s">
        <v>60</v>
      </c>
      <c r="J955" s="115">
        <v>45345</v>
      </c>
    </row>
    <row r="956" spans="1:10" ht="14.4">
      <c r="A956" s="112" t="s">
        <v>119</v>
      </c>
      <c r="B956" s="112" t="s">
        <v>120</v>
      </c>
      <c r="C956" s="112" t="s">
        <v>95</v>
      </c>
      <c r="D956" s="112" t="s">
        <v>122</v>
      </c>
      <c r="E956" s="112" t="s">
        <v>73</v>
      </c>
      <c r="F956" s="113">
        <v>1011617</v>
      </c>
      <c r="G956" s="114">
        <v>125000</v>
      </c>
      <c r="H956" s="112" t="s">
        <v>65</v>
      </c>
      <c r="I956" s="112" t="s">
        <v>60</v>
      </c>
      <c r="J956" s="115">
        <v>45533</v>
      </c>
    </row>
    <row r="957" spans="1:10" ht="14.4">
      <c r="A957" s="112" t="s">
        <v>119</v>
      </c>
      <c r="B957" s="112" t="s">
        <v>120</v>
      </c>
      <c r="C957" s="112" t="s">
        <v>95</v>
      </c>
      <c r="D957" s="112" t="s">
        <v>122</v>
      </c>
      <c r="E957" s="112" t="s">
        <v>72</v>
      </c>
      <c r="F957" s="113">
        <v>1009161</v>
      </c>
      <c r="G957" s="114">
        <v>415000</v>
      </c>
      <c r="H957" s="112" t="s">
        <v>65</v>
      </c>
      <c r="I957" s="112" t="s">
        <v>60</v>
      </c>
      <c r="J957" s="115">
        <v>45460</v>
      </c>
    </row>
    <row r="958" spans="1:10" ht="14.4">
      <c r="A958" s="112" t="s">
        <v>119</v>
      </c>
      <c r="B958" s="112" t="s">
        <v>120</v>
      </c>
      <c r="C958" s="112" t="s">
        <v>63</v>
      </c>
      <c r="D958" s="112" t="s">
        <v>133</v>
      </c>
      <c r="E958" s="112" t="s">
        <v>72</v>
      </c>
      <c r="F958" s="113">
        <v>1006220</v>
      </c>
      <c r="G958" s="114">
        <v>4550000</v>
      </c>
      <c r="H958" s="112" t="s">
        <v>65</v>
      </c>
      <c r="I958" s="112" t="s">
        <v>60</v>
      </c>
      <c r="J958" s="115">
        <v>45383</v>
      </c>
    </row>
    <row r="959" spans="1:10" ht="14.4">
      <c r="A959" s="112" t="s">
        <v>119</v>
      </c>
      <c r="B959" s="112" t="s">
        <v>120</v>
      </c>
      <c r="C959" s="112" t="s">
        <v>63</v>
      </c>
      <c r="D959" s="112" t="s">
        <v>134</v>
      </c>
      <c r="E959" s="112" t="s">
        <v>59</v>
      </c>
      <c r="F959" s="113">
        <v>1008679</v>
      </c>
      <c r="G959" s="114">
        <v>438000</v>
      </c>
      <c r="H959" s="112" t="s">
        <v>65</v>
      </c>
      <c r="I959" s="112" t="s">
        <v>60</v>
      </c>
      <c r="J959" s="115">
        <v>45443</v>
      </c>
    </row>
    <row r="960" spans="1:10" ht="14.4">
      <c r="A960" s="112" t="s">
        <v>119</v>
      </c>
      <c r="B960" s="112" t="s">
        <v>120</v>
      </c>
      <c r="C960" s="112" t="s">
        <v>63</v>
      </c>
      <c r="D960" s="112" t="s">
        <v>68</v>
      </c>
      <c r="E960" s="112" t="s">
        <v>59</v>
      </c>
      <c r="F960" s="113">
        <v>1005265</v>
      </c>
      <c r="G960" s="114">
        <v>1200000</v>
      </c>
      <c r="H960" s="112" t="s">
        <v>65</v>
      </c>
      <c r="I960" s="112" t="s">
        <v>60</v>
      </c>
      <c r="J960" s="115">
        <v>45355</v>
      </c>
    </row>
    <row r="961" spans="1:10" ht="14.4">
      <c r="A961" s="112" t="s">
        <v>119</v>
      </c>
      <c r="B961" s="112" t="s">
        <v>120</v>
      </c>
      <c r="C961" s="112" t="s">
        <v>63</v>
      </c>
      <c r="D961" s="112" t="s">
        <v>135</v>
      </c>
      <c r="E961" s="112" t="s">
        <v>59</v>
      </c>
      <c r="F961" s="113">
        <v>1015821</v>
      </c>
      <c r="G961" s="114">
        <v>530000</v>
      </c>
      <c r="H961" s="112" t="s">
        <v>65</v>
      </c>
      <c r="I961" s="112" t="s">
        <v>60</v>
      </c>
      <c r="J961" s="115">
        <v>45642</v>
      </c>
    </row>
    <row r="962" spans="1:10" ht="14.4">
      <c r="A962" s="112" t="s">
        <v>119</v>
      </c>
      <c r="B962" s="112" t="s">
        <v>120</v>
      </c>
      <c r="C962" s="112" t="s">
        <v>66</v>
      </c>
      <c r="D962" s="112" t="s">
        <v>67</v>
      </c>
      <c r="E962" s="112" t="s">
        <v>59</v>
      </c>
      <c r="F962" s="113">
        <v>1008468</v>
      </c>
      <c r="G962" s="114">
        <v>615000</v>
      </c>
      <c r="H962" s="112" t="s">
        <v>65</v>
      </c>
      <c r="I962" s="112" t="s">
        <v>60</v>
      </c>
      <c r="J962" s="115">
        <v>45435</v>
      </c>
    </row>
    <row r="963" spans="1:10" ht="14.4">
      <c r="A963" s="112" t="s">
        <v>119</v>
      </c>
      <c r="B963" s="112" t="s">
        <v>120</v>
      </c>
      <c r="C963" s="112" t="s">
        <v>66</v>
      </c>
      <c r="D963" s="112" t="s">
        <v>67</v>
      </c>
      <c r="E963" s="112" t="s">
        <v>59</v>
      </c>
      <c r="F963" s="113">
        <v>1004431</v>
      </c>
      <c r="G963" s="114">
        <v>950000</v>
      </c>
      <c r="H963" s="112" t="s">
        <v>65</v>
      </c>
      <c r="I963" s="112" t="s">
        <v>60</v>
      </c>
      <c r="J963" s="115">
        <v>45323</v>
      </c>
    </row>
    <row r="964" spans="1:10" ht="14.4">
      <c r="A964" s="112" t="s">
        <v>119</v>
      </c>
      <c r="B964" s="112" t="s">
        <v>120</v>
      </c>
      <c r="C964" s="112" t="s">
        <v>63</v>
      </c>
      <c r="D964" s="112" t="s">
        <v>131</v>
      </c>
      <c r="E964" s="112" t="s">
        <v>59</v>
      </c>
      <c r="F964" s="113">
        <v>1004429</v>
      </c>
      <c r="G964" s="114">
        <v>30000000</v>
      </c>
      <c r="H964" s="112" t="s">
        <v>65</v>
      </c>
      <c r="I964" s="112" t="s">
        <v>60</v>
      </c>
      <c r="J964" s="115">
        <v>45323</v>
      </c>
    </row>
    <row r="965" spans="1:10" ht="14.4">
      <c r="A965" s="112" t="s">
        <v>119</v>
      </c>
      <c r="B965" s="112" t="s">
        <v>120</v>
      </c>
      <c r="C965" s="112" t="s">
        <v>66</v>
      </c>
      <c r="D965" s="112" t="s">
        <v>67</v>
      </c>
      <c r="E965" s="112" t="s">
        <v>59</v>
      </c>
      <c r="F965" s="113">
        <v>1003920</v>
      </c>
      <c r="G965" s="114">
        <v>925000</v>
      </c>
      <c r="H965" s="112" t="s">
        <v>60</v>
      </c>
      <c r="I965" s="112" t="s">
        <v>60</v>
      </c>
      <c r="J965" s="115">
        <v>45307</v>
      </c>
    </row>
    <row r="966" spans="1:10" ht="14.4">
      <c r="A966" s="112" t="s">
        <v>119</v>
      </c>
      <c r="B966" s="112" t="s">
        <v>120</v>
      </c>
      <c r="C966" s="112" t="s">
        <v>95</v>
      </c>
      <c r="D966" s="112" t="s">
        <v>121</v>
      </c>
      <c r="E966" s="112" t="s">
        <v>59</v>
      </c>
      <c r="F966" s="113">
        <v>1003883</v>
      </c>
      <c r="G966" s="114">
        <v>960000</v>
      </c>
      <c r="H966" s="112" t="s">
        <v>65</v>
      </c>
      <c r="I966" s="112" t="s">
        <v>60</v>
      </c>
      <c r="J966" s="115">
        <v>45303</v>
      </c>
    </row>
    <row r="967" spans="1:10" ht="14.4">
      <c r="A967" s="112" t="s">
        <v>119</v>
      </c>
      <c r="B967" s="112" t="s">
        <v>120</v>
      </c>
      <c r="C967" s="112" t="s">
        <v>95</v>
      </c>
      <c r="D967" s="112" t="s">
        <v>122</v>
      </c>
      <c r="E967" s="112" t="s">
        <v>59</v>
      </c>
      <c r="F967" s="113">
        <v>1015993</v>
      </c>
      <c r="G967" s="114">
        <v>650000</v>
      </c>
      <c r="H967" s="112" t="s">
        <v>65</v>
      </c>
      <c r="I967" s="112" t="s">
        <v>60</v>
      </c>
      <c r="J967" s="115">
        <v>45646</v>
      </c>
    </row>
    <row r="968" spans="1:10" ht="14.4">
      <c r="A968" s="112" t="s">
        <v>119</v>
      </c>
      <c r="B968" s="112" t="s">
        <v>120</v>
      </c>
      <c r="C968" s="112" t="s">
        <v>63</v>
      </c>
      <c r="D968" s="112" t="s">
        <v>92</v>
      </c>
      <c r="E968" s="112" t="s">
        <v>59</v>
      </c>
      <c r="F968" s="113">
        <v>1013715</v>
      </c>
      <c r="G968" s="114">
        <v>642500</v>
      </c>
      <c r="H968" s="112" t="s">
        <v>65</v>
      </c>
      <c r="I968" s="112" t="s">
        <v>60</v>
      </c>
      <c r="J968" s="115">
        <v>45586</v>
      </c>
    </row>
    <row r="969" spans="1:10" ht="14.4">
      <c r="A969" s="112" t="s">
        <v>119</v>
      </c>
      <c r="B969" s="112" t="s">
        <v>120</v>
      </c>
      <c r="C969" s="112" t="s">
        <v>95</v>
      </c>
      <c r="D969" s="112" t="s">
        <v>122</v>
      </c>
      <c r="E969" s="112" t="s">
        <v>59</v>
      </c>
      <c r="F969" s="113">
        <v>1006233</v>
      </c>
      <c r="G969" s="114">
        <v>400000</v>
      </c>
      <c r="H969" s="112" t="s">
        <v>65</v>
      </c>
      <c r="I969" s="112" t="s">
        <v>60</v>
      </c>
      <c r="J969" s="115">
        <v>45383</v>
      </c>
    </row>
    <row r="970" spans="1:10" ht="14.4">
      <c r="A970" s="112" t="s">
        <v>119</v>
      </c>
      <c r="B970" s="112" t="s">
        <v>120</v>
      </c>
      <c r="C970" s="112" t="s">
        <v>66</v>
      </c>
      <c r="D970" s="112" t="s">
        <v>69</v>
      </c>
      <c r="E970" s="112" t="s">
        <v>59</v>
      </c>
      <c r="F970" s="113">
        <v>1009581</v>
      </c>
      <c r="G970" s="114">
        <v>600000</v>
      </c>
      <c r="H970" s="112" t="s">
        <v>65</v>
      </c>
      <c r="I970" s="112" t="s">
        <v>60</v>
      </c>
      <c r="J970" s="115">
        <v>45471</v>
      </c>
    </row>
    <row r="971" spans="1:10" ht="14.4">
      <c r="A971" s="112" t="s">
        <v>119</v>
      </c>
      <c r="B971" s="112" t="s">
        <v>120</v>
      </c>
      <c r="C971" s="112" t="s">
        <v>123</v>
      </c>
      <c r="D971" s="112" t="s">
        <v>64</v>
      </c>
      <c r="E971" s="112" t="s">
        <v>59</v>
      </c>
      <c r="F971" s="113">
        <v>1008860</v>
      </c>
      <c r="G971" s="114">
        <v>465000</v>
      </c>
      <c r="H971" s="112" t="s">
        <v>65</v>
      </c>
      <c r="I971" s="112" t="s">
        <v>60</v>
      </c>
      <c r="J971" s="115">
        <v>45450</v>
      </c>
    </row>
    <row r="972" spans="1:10" ht="14.4">
      <c r="A972" s="112" t="s">
        <v>119</v>
      </c>
      <c r="B972" s="112" t="s">
        <v>120</v>
      </c>
      <c r="C972" s="112" t="s">
        <v>66</v>
      </c>
      <c r="D972" s="112" t="s">
        <v>67</v>
      </c>
      <c r="E972" s="112" t="s">
        <v>59</v>
      </c>
      <c r="F972" s="113">
        <v>1005301</v>
      </c>
      <c r="G972" s="114">
        <v>547000</v>
      </c>
      <c r="H972" s="112" t="s">
        <v>65</v>
      </c>
      <c r="I972" s="112" t="s">
        <v>60</v>
      </c>
      <c r="J972" s="115">
        <v>45356</v>
      </c>
    </row>
    <row r="973" spans="1:10" ht="14.4">
      <c r="A973" s="112" t="s">
        <v>119</v>
      </c>
      <c r="B973" s="112" t="s">
        <v>120</v>
      </c>
      <c r="C973" s="112" t="s">
        <v>66</v>
      </c>
      <c r="D973" s="112" t="s">
        <v>67</v>
      </c>
      <c r="E973" s="112" t="s">
        <v>59</v>
      </c>
      <c r="F973" s="113">
        <v>1008855</v>
      </c>
      <c r="G973" s="114">
        <v>222000</v>
      </c>
      <c r="H973" s="112" t="s">
        <v>65</v>
      </c>
      <c r="I973" s="112" t="s">
        <v>60</v>
      </c>
      <c r="J973" s="115">
        <v>45450</v>
      </c>
    </row>
    <row r="974" spans="1:10" ht="14.4">
      <c r="A974" s="112" t="s">
        <v>119</v>
      </c>
      <c r="B974" s="112" t="s">
        <v>120</v>
      </c>
      <c r="C974" s="112" t="s">
        <v>66</v>
      </c>
      <c r="D974" s="112" t="s">
        <v>67</v>
      </c>
      <c r="E974" s="112" t="s">
        <v>59</v>
      </c>
      <c r="F974" s="113">
        <v>1007097</v>
      </c>
      <c r="G974" s="114">
        <v>567000</v>
      </c>
      <c r="H974" s="112" t="s">
        <v>65</v>
      </c>
      <c r="I974" s="112" t="s">
        <v>60</v>
      </c>
      <c r="J974" s="115">
        <v>45408</v>
      </c>
    </row>
    <row r="975" spans="1:10" ht="14.4">
      <c r="A975" s="112" t="s">
        <v>119</v>
      </c>
      <c r="B975" s="112" t="s">
        <v>120</v>
      </c>
      <c r="C975" s="112" t="s">
        <v>66</v>
      </c>
      <c r="D975" s="112" t="s">
        <v>67</v>
      </c>
      <c r="E975" s="112" t="s">
        <v>59</v>
      </c>
      <c r="F975" s="113">
        <v>1005257</v>
      </c>
      <c r="G975" s="114">
        <v>620000</v>
      </c>
      <c r="H975" s="112" t="s">
        <v>65</v>
      </c>
      <c r="I975" s="112" t="s">
        <v>60</v>
      </c>
      <c r="J975" s="115">
        <v>45355</v>
      </c>
    </row>
    <row r="976" spans="1:10" ht="14.4">
      <c r="A976" s="112" t="s">
        <v>119</v>
      </c>
      <c r="B976" s="112" t="s">
        <v>120</v>
      </c>
      <c r="C976" s="112" t="s">
        <v>113</v>
      </c>
      <c r="D976" s="112" t="s">
        <v>125</v>
      </c>
      <c r="E976" s="112" t="s">
        <v>59</v>
      </c>
      <c r="F976" s="113">
        <v>1004817</v>
      </c>
      <c r="G976" s="114">
        <v>215000</v>
      </c>
      <c r="H976" s="112" t="s">
        <v>65</v>
      </c>
      <c r="I976" s="112" t="s">
        <v>60</v>
      </c>
      <c r="J976" s="115">
        <v>45338</v>
      </c>
    </row>
    <row r="977" spans="1:10" ht="14.4">
      <c r="A977" s="112" t="s">
        <v>119</v>
      </c>
      <c r="B977" s="112" t="s">
        <v>120</v>
      </c>
      <c r="C977" s="112" t="s">
        <v>95</v>
      </c>
      <c r="D977" s="112" t="s">
        <v>122</v>
      </c>
      <c r="E977" s="112" t="s">
        <v>59</v>
      </c>
      <c r="F977" s="113">
        <v>1013906</v>
      </c>
      <c r="G977" s="114">
        <v>499999</v>
      </c>
      <c r="H977" s="112" t="s">
        <v>65</v>
      </c>
      <c r="I977" s="112" t="s">
        <v>60</v>
      </c>
      <c r="J977" s="115">
        <v>45589</v>
      </c>
    </row>
    <row r="978" spans="1:10" ht="14.4">
      <c r="A978" s="112" t="s">
        <v>119</v>
      </c>
      <c r="B978" s="112" t="s">
        <v>120</v>
      </c>
      <c r="C978" s="112" t="s">
        <v>95</v>
      </c>
      <c r="D978" s="112" t="s">
        <v>122</v>
      </c>
      <c r="E978" s="112" t="s">
        <v>59</v>
      </c>
      <c r="F978" s="113">
        <v>1014379</v>
      </c>
      <c r="G978" s="114">
        <v>495000</v>
      </c>
      <c r="H978" s="112" t="s">
        <v>65</v>
      </c>
      <c r="I978" s="112" t="s">
        <v>60</v>
      </c>
      <c r="J978" s="115">
        <v>45595</v>
      </c>
    </row>
    <row r="979" spans="1:10" ht="14.4">
      <c r="A979" s="112" t="s">
        <v>119</v>
      </c>
      <c r="B979" s="112" t="s">
        <v>120</v>
      </c>
      <c r="C979" s="112" t="s">
        <v>63</v>
      </c>
      <c r="D979" s="112" t="s">
        <v>131</v>
      </c>
      <c r="E979" s="112" t="s">
        <v>86</v>
      </c>
      <c r="F979" s="113">
        <v>1005494</v>
      </c>
      <c r="G979" s="114">
        <v>765000</v>
      </c>
      <c r="H979" s="112" t="s">
        <v>65</v>
      </c>
      <c r="I979" s="112" t="s">
        <v>60</v>
      </c>
      <c r="J979" s="115">
        <v>45363</v>
      </c>
    </row>
    <row r="980" spans="1:10" ht="14.4">
      <c r="A980" s="112" t="s">
        <v>119</v>
      </c>
      <c r="B980" s="112" t="s">
        <v>120</v>
      </c>
      <c r="C980" s="112" t="s">
        <v>95</v>
      </c>
      <c r="D980" s="112" t="s">
        <v>122</v>
      </c>
      <c r="E980" s="112" t="s">
        <v>59</v>
      </c>
      <c r="F980" s="113">
        <v>1008901</v>
      </c>
      <c r="G980" s="114">
        <v>720000</v>
      </c>
      <c r="H980" s="112" t="s">
        <v>65</v>
      </c>
      <c r="I980" s="112" t="s">
        <v>60</v>
      </c>
      <c r="J980" s="115">
        <v>45450</v>
      </c>
    </row>
    <row r="981" spans="1:10" ht="14.4">
      <c r="A981" s="112" t="s">
        <v>119</v>
      </c>
      <c r="B981" s="112" t="s">
        <v>120</v>
      </c>
      <c r="C981" s="112" t="s">
        <v>66</v>
      </c>
      <c r="D981" s="112" t="s">
        <v>67</v>
      </c>
      <c r="E981" s="112" t="s">
        <v>59</v>
      </c>
      <c r="F981" s="113">
        <v>1005415</v>
      </c>
      <c r="G981" s="114">
        <v>396000</v>
      </c>
      <c r="H981" s="112" t="s">
        <v>65</v>
      </c>
      <c r="I981" s="112" t="s">
        <v>60</v>
      </c>
      <c r="J981" s="115">
        <v>45359</v>
      </c>
    </row>
    <row r="982" spans="1:10" ht="14.4">
      <c r="A982" s="112" t="s">
        <v>119</v>
      </c>
      <c r="B982" s="112" t="s">
        <v>120</v>
      </c>
      <c r="C982" s="112" t="s">
        <v>113</v>
      </c>
      <c r="D982" s="112" t="s">
        <v>136</v>
      </c>
      <c r="E982" s="112" t="s">
        <v>59</v>
      </c>
      <c r="F982" s="113">
        <v>1005405</v>
      </c>
      <c r="G982" s="114">
        <v>705000</v>
      </c>
      <c r="H982" s="112" t="s">
        <v>65</v>
      </c>
      <c r="I982" s="112" t="s">
        <v>60</v>
      </c>
      <c r="J982" s="115">
        <v>45359</v>
      </c>
    </row>
    <row r="983" spans="1:10" ht="14.4">
      <c r="A983" s="112" t="s">
        <v>119</v>
      </c>
      <c r="B983" s="112" t="s">
        <v>120</v>
      </c>
      <c r="C983" s="112" t="s">
        <v>63</v>
      </c>
      <c r="D983" s="112" t="s">
        <v>129</v>
      </c>
      <c r="E983" s="112" t="s">
        <v>59</v>
      </c>
      <c r="F983" s="113">
        <v>1008285</v>
      </c>
      <c r="G983" s="114">
        <v>435000</v>
      </c>
      <c r="H983" s="112" t="s">
        <v>65</v>
      </c>
      <c r="I983" s="112" t="s">
        <v>60</v>
      </c>
      <c r="J983" s="115">
        <v>45429</v>
      </c>
    </row>
    <row r="984" spans="1:10" ht="14.4">
      <c r="A984" s="112" t="s">
        <v>119</v>
      </c>
      <c r="B984" s="112" t="s">
        <v>120</v>
      </c>
      <c r="C984" s="112" t="s">
        <v>95</v>
      </c>
      <c r="D984" s="112" t="s">
        <v>122</v>
      </c>
      <c r="E984" s="112" t="s">
        <v>59</v>
      </c>
      <c r="F984" s="113">
        <v>1003878</v>
      </c>
      <c r="G984" s="114">
        <v>535000</v>
      </c>
      <c r="H984" s="112" t="s">
        <v>65</v>
      </c>
      <c r="I984" s="112" t="s">
        <v>60</v>
      </c>
      <c r="J984" s="115">
        <v>45303</v>
      </c>
    </row>
    <row r="985" spans="1:10" ht="14.4">
      <c r="A985" s="112" t="s">
        <v>119</v>
      </c>
      <c r="B985" s="112" t="s">
        <v>120</v>
      </c>
      <c r="C985" s="112" t="s">
        <v>66</v>
      </c>
      <c r="D985" s="112" t="s">
        <v>67</v>
      </c>
      <c r="E985" s="112" t="s">
        <v>59</v>
      </c>
      <c r="F985" s="113">
        <v>1005250</v>
      </c>
      <c r="G985" s="114">
        <v>495000</v>
      </c>
      <c r="H985" s="112" t="s">
        <v>65</v>
      </c>
      <c r="I985" s="112" t="s">
        <v>60</v>
      </c>
      <c r="J985" s="115">
        <v>45355</v>
      </c>
    </row>
    <row r="986" spans="1:10" ht="14.4">
      <c r="A986" s="112" t="s">
        <v>119</v>
      </c>
      <c r="B986" s="112" t="s">
        <v>120</v>
      </c>
      <c r="C986" s="112" t="s">
        <v>95</v>
      </c>
      <c r="D986" s="112" t="s">
        <v>122</v>
      </c>
      <c r="E986" s="112" t="s">
        <v>59</v>
      </c>
      <c r="F986" s="113">
        <v>1007007</v>
      </c>
      <c r="G986" s="114">
        <v>380000</v>
      </c>
      <c r="H986" s="112" t="s">
        <v>65</v>
      </c>
      <c r="I986" s="112" t="s">
        <v>60</v>
      </c>
      <c r="J986" s="115">
        <v>45406</v>
      </c>
    </row>
    <row r="987" spans="1:10" ht="14.4">
      <c r="A987" s="112" t="s">
        <v>119</v>
      </c>
      <c r="B987" s="112" t="s">
        <v>120</v>
      </c>
      <c r="C987" s="112" t="s">
        <v>66</v>
      </c>
      <c r="D987" s="112" t="s">
        <v>69</v>
      </c>
      <c r="E987" s="112" t="s">
        <v>73</v>
      </c>
      <c r="F987" s="113">
        <v>1004948</v>
      </c>
      <c r="G987" s="114">
        <v>100000</v>
      </c>
      <c r="H987" s="112" t="s">
        <v>65</v>
      </c>
      <c r="I987" s="112" t="s">
        <v>60</v>
      </c>
      <c r="J987" s="115">
        <v>45344</v>
      </c>
    </row>
    <row r="988" spans="1:10" ht="14.4">
      <c r="A988" s="112" t="s">
        <v>119</v>
      </c>
      <c r="B988" s="112" t="s">
        <v>120</v>
      </c>
      <c r="C988" s="112" t="s">
        <v>95</v>
      </c>
      <c r="D988" s="112" t="s">
        <v>122</v>
      </c>
      <c r="E988" s="112" t="s">
        <v>73</v>
      </c>
      <c r="F988" s="113">
        <v>1006448</v>
      </c>
      <c r="G988" s="114">
        <v>540000</v>
      </c>
      <c r="H988" s="112" t="s">
        <v>65</v>
      </c>
      <c r="I988" s="112" t="s">
        <v>60</v>
      </c>
      <c r="J988" s="115">
        <v>45391</v>
      </c>
    </row>
    <row r="989" spans="1:10" ht="14.4">
      <c r="A989" s="112" t="s">
        <v>119</v>
      </c>
      <c r="B989" s="112" t="s">
        <v>120</v>
      </c>
      <c r="C989" s="112" t="s">
        <v>95</v>
      </c>
      <c r="D989" s="112" t="s">
        <v>122</v>
      </c>
      <c r="E989" s="112" t="s">
        <v>59</v>
      </c>
      <c r="F989" s="113">
        <v>1005926</v>
      </c>
      <c r="G989" s="114">
        <v>400000</v>
      </c>
      <c r="H989" s="112" t="s">
        <v>65</v>
      </c>
      <c r="I989" s="112" t="s">
        <v>60</v>
      </c>
      <c r="J989" s="115">
        <v>45373</v>
      </c>
    </row>
    <row r="990" spans="1:10" ht="14.4">
      <c r="A990" s="112" t="s">
        <v>119</v>
      </c>
      <c r="B990" s="112" t="s">
        <v>120</v>
      </c>
      <c r="C990" s="112" t="s">
        <v>63</v>
      </c>
      <c r="D990" s="112" t="s">
        <v>129</v>
      </c>
      <c r="E990" s="112" t="s">
        <v>76</v>
      </c>
      <c r="F990" s="113">
        <v>1014592</v>
      </c>
      <c r="G990" s="114">
        <v>318000</v>
      </c>
      <c r="H990" s="112" t="s">
        <v>65</v>
      </c>
      <c r="I990" s="112" t="s">
        <v>60</v>
      </c>
      <c r="J990" s="115">
        <v>45600</v>
      </c>
    </row>
    <row r="991" spans="1:10" ht="14.4">
      <c r="A991" s="112" t="s">
        <v>119</v>
      </c>
      <c r="B991" s="112" t="s">
        <v>120</v>
      </c>
      <c r="C991" s="112" t="s">
        <v>123</v>
      </c>
      <c r="D991" s="112" t="s">
        <v>127</v>
      </c>
      <c r="E991" s="112" t="s">
        <v>83</v>
      </c>
      <c r="F991" s="113">
        <v>1006854</v>
      </c>
      <c r="G991" s="114">
        <v>464000</v>
      </c>
      <c r="H991" s="112" t="s">
        <v>65</v>
      </c>
      <c r="I991" s="112" t="s">
        <v>60</v>
      </c>
      <c r="J991" s="115">
        <v>45401</v>
      </c>
    </row>
    <row r="992" spans="1:10" ht="14.4">
      <c r="A992" s="112" t="s">
        <v>119</v>
      </c>
      <c r="B992" s="112" t="s">
        <v>120</v>
      </c>
      <c r="C992" s="112" t="s">
        <v>95</v>
      </c>
      <c r="D992" s="112" t="s">
        <v>122</v>
      </c>
      <c r="E992" s="112" t="s">
        <v>73</v>
      </c>
      <c r="F992" s="113">
        <v>1007278</v>
      </c>
      <c r="G992" s="114">
        <v>149000</v>
      </c>
      <c r="H992" s="112" t="s">
        <v>65</v>
      </c>
      <c r="I992" s="112" t="s">
        <v>60</v>
      </c>
      <c r="J992" s="115">
        <v>45413</v>
      </c>
    </row>
    <row r="993" spans="1:10" ht="14.4">
      <c r="A993" s="112" t="s">
        <v>119</v>
      </c>
      <c r="B993" s="112" t="s">
        <v>120</v>
      </c>
      <c r="C993" s="112" t="s">
        <v>66</v>
      </c>
      <c r="D993" s="112" t="s">
        <v>71</v>
      </c>
      <c r="E993" s="112" t="s">
        <v>59</v>
      </c>
      <c r="F993" s="113">
        <v>1007383</v>
      </c>
      <c r="G993" s="114">
        <v>694500</v>
      </c>
      <c r="H993" s="112" t="s">
        <v>65</v>
      </c>
      <c r="I993" s="112" t="s">
        <v>60</v>
      </c>
      <c r="J993" s="115">
        <v>45415</v>
      </c>
    </row>
    <row r="994" spans="1:10" ht="14.4">
      <c r="A994" s="112" t="s">
        <v>119</v>
      </c>
      <c r="B994" s="112" t="s">
        <v>120</v>
      </c>
      <c r="C994" s="112" t="s">
        <v>95</v>
      </c>
      <c r="D994" s="112" t="s">
        <v>121</v>
      </c>
      <c r="E994" s="112" t="s">
        <v>59</v>
      </c>
      <c r="F994" s="113">
        <v>1006670</v>
      </c>
      <c r="G994" s="114">
        <v>545000</v>
      </c>
      <c r="H994" s="112" t="s">
        <v>65</v>
      </c>
      <c r="I994" s="112" t="s">
        <v>60</v>
      </c>
      <c r="J994" s="115">
        <v>45397</v>
      </c>
    </row>
    <row r="995" spans="1:10" ht="14.4">
      <c r="A995" s="112" t="s">
        <v>119</v>
      </c>
      <c r="B995" s="112" t="s">
        <v>120</v>
      </c>
      <c r="C995" s="112" t="s">
        <v>95</v>
      </c>
      <c r="D995" s="112" t="s">
        <v>122</v>
      </c>
      <c r="E995" s="112" t="s">
        <v>59</v>
      </c>
      <c r="F995" s="113">
        <v>1011003</v>
      </c>
      <c r="G995" s="114">
        <v>410000</v>
      </c>
      <c r="H995" s="112" t="s">
        <v>65</v>
      </c>
      <c r="I995" s="112" t="s">
        <v>60</v>
      </c>
      <c r="J995" s="115">
        <v>45519</v>
      </c>
    </row>
    <row r="996" spans="1:10" ht="14.4">
      <c r="A996" s="112" t="s">
        <v>119</v>
      </c>
      <c r="B996" s="112" t="s">
        <v>120</v>
      </c>
      <c r="C996" s="112" t="s">
        <v>95</v>
      </c>
      <c r="D996" s="112" t="s">
        <v>121</v>
      </c>
      <c r="E996" s="112" t="s">
        <v>59</v>
      </c>
      <c r="F996" s="113">
        <v>1004538</v>
      </c>
      <c r="G996" s="114">
        <v>655000</v>
      </c>
      <c r="H996" s="112" t="s">
        <v>65</v>
      </c>
      <c r="I996" s="112" t="s">
        <v>60</v>
      </c>
      <c r="J996" s="115">
        <v>45328</v>
      </c>
    </row>
    <row r="997" spans="1:10" ht="14.4">
      <c r="A997" s="112" t="s">
        <v>119</v>
      </c>
      <c r="B997" s="112" t="s">
        <v>120</v>
      </c>
      <c r="C997" s="112" t="s">
        <v>95</v>
      </c>
      <c r="D997" s="112" t="s">
        <v>121</v>
      </c>
      <c r="E997" s="112" t="s">
        <v>59</v>
      </c>
      <c r="F997" s="113">
        <v>1005087</v>
      </c>
      <c r="G997" s="114">
        <v>675000</v>
      </c>
      <c r="H997" s="112" t="s">
        <v>65</v>
      </c>
      <c r="I997" s="112" t="s">
        <v>60</v>
      </c>
      <c r="J997" s="115">
        <v>45349</v>
      </c>
    </row>
    <row r="998" spans="1:10" ht="14.4">
      <c r="A998" s="112" t="s">
        <v>119</v>
      </c>
      <c r="B998" s="112" t="s">
        <v>120</v>
      </c>
      <c r="C998" s="112" t="s">
        <v>95</v>
      </c>
      <c r="D998" s="112" t="s">
        <v>122</v>
      </c>
      <c r="E998" s="112" t="s">
        <v>59</v>
      </c>
      <c r="F998" s="113">
        <v>1006852</v>
      </c>
      <c r="G998" s="114">
        <v>400000</v>
      </c>
      <c r="H998" s="112" t="s">
        <v>65</v>
      </c>
      <c r="I998" s="112" t="s">
        <v>60</v>
      </c>
      <c r="J998" s="115">
        <v>45401</v>
      </c>
    </row>
    <row r="999" spans="1:10" ht="14.4">
      <c r="A999" s="112" t="s">
        <v>119</v>
      </c>
      <c r="B999" s="112" t="s">
        <v>120</v>
      </c>
      <c r="C999" s="112" t="s">
        <v>113</v>
      </c>
      <c r="D999" s="112" t="s">
        <v>136</v>
      </c>
      <c r="E999" s="112" t="s">
        <v>59</v>
      </c>
      <c r="F999" s="113">
        <v>1010536</v>
      </c>
      <c r="G999" s="114">
        <v>850000</v>
      </c>
      <c r="H999" s="112" t="s">
        <v>65</v>
      </c>
      <c r="I999" s="112" t="s">
        <v>60</v>
      </c>
      <c r="J999" s="115">
        <v>45503</v>
      </c>
    </row>
    <row r="1000" spans="1:10" ht="14.4">
      <c r="A1000" s="112" t="s">
        <v>119</v>
      </c>
      <c r="B1000" s="112" t="s">
        <v>120</v>
      </c>
      <c r="C1000" s="112" t="s">
        <v>113</v>
      </c>
      <c r="D1000" s="112" t="s">
        <v>136</v>
      </c>
      <c r="E1000" s="112" t="s">
        <v>72</v>
      </c>
      <c r="F1000" s="113">
        <v>1010988</v>
      </c>
      <c r="G1000" s="114">
        <v>780000</v>
      </c>
      <c r="H1000" s="112" t="s">
        <v>65</v>
      </c>
      <c r="I1000" s="112" t="s">
        <v>60</v>
      </c>
      <c r="J1000" s="115">
        <v>45519</v>
      </c>
    </row>
    <row r="1001" spans="1:10" ht="14.4">
      <c r="A1001" s="112" t="s">
        <v>119</v>
      </c>
      <c r="B1001" s="112" t="s">
        <v>120</v>
      </c>
      <c r="C1001" s="112" t="s">
        <v>123</v>
      </c>
      <c r="D1001" s="112" t="s">
        <v>127</v>
      </c>
      <c r="E1001" s="112" t="s">
        <v>59</v>
      </c>
      <c r="F1001" s="113">
        <v>1004988</v>
      </c>
      <c r="G1001" s="114">
        <v>2287590.9</v>
      </c>
      <c r="H1001" s="112" t="s">
        <v>60</v>
      </c>
      <c r="I1001" s="112" t="s">
        <v>60</v>
      </c>
      <c r="J1001" s="115">
        <v>45345</v>
      </c>
    </row>
    <row r="1002" spans="1:10" ht="14.4">
      <c r="A1002" s="112" t="s">
        <v>119</v>
      </c>
      <c r="B1002" s="112" t="s">
        <v>120</v>
      </c>
      <c r="C1002" s="112" t="s">
        <v>95</v>
      </c>
      <c r="D1002" s="112" t="s">
        <v>122</v>
      </c>
      <c r="E1002" s="112" t="s">
        <v>59</v>
      </c>
      <c r="F1002" s="113">
        <v>1006842</v>
      </c>
      <c r="G1002" s="114">
        <v>425000</v>
      </c>
      <c r="H1002" s="112" t="s">
        <v>65</v>
      </c>
      <c r="I1002" s="112" t="s">
        <v>60</v>
      </c>
      <c r="J1002" s="115">
        <v>45401</v>
      </c>
    </row>
    <row r="1003" spans="1:10" ht="14.4">
      <c r="A1003" s="112" t="s">
        <v>119</v>
      </c>
      <c r="B1003" s="112" t="s">
        <v>120</v>
      </c>
      <c r="C1003" s="112" t="s">
        <v>123</v>
      </c>
      <c r="D1003" s="112" t="s">
        <v>127</v>
      </c>
      <c r="E1003" s="112" t="s">
        <v>86</v>
      </c>
      <c r="F1003" s="113">
        <v>1006376</v>
      </c>
      <c r="G1003" s="114">
        <v>600000</v>
      </c>
      <c r="H1003" s="112" t="s">
        <v>65</v>
      </c>
      <c r="I1003" s="112" t="s">
        <v>60</v>
      </c>
      <c r="J1003" s="115">
        <v>45386</v>
      </c>
    </row>
    <row r="1004" spans="1:10" ht="14.4">
      <c r="A1004" s="112" t="s">
        <v>119</v>
      </c>
      <c r="B1004" s="112" t="s">
        <v>120</v>
      </c>
      <c r="C1004" s="112" t="s">
        <v>95</v>
      </c>
      <c r="D1004" s="112" t="s">
        <v>122</v>
      </c>
      <c r="E1004" s="112" t="s">
        <v>73</v>
      </c>
      <c r="F1004" s="113">
        <v>1010193</v>
      </c>
      <c r="G1004" s="114">
        <v>215000</v>
      </c>
      <c r="H1004" s="112" t="s">
        <v>65</v>
      </c>
      <c r="I1004" s="112" t="s">
        <v>60</v>
      </c>
      <c r="J1004" s="115">
        <v>45492</v>
      </c>
    </row>
    <row r="1005" spans="1:10" ht="14.4">
      <c r="A1005" s="112" t="s">
        <v>119</v>
      </c>
      <c r="B1005" s="112" t="s">
        <v>120</v>
      </c>
      <c r="C1005" s="112" t="s">
        <v>123</v>
      </c>
      <c r="D1005" s="112" t="s">
        <v>64</v>
      </c>
      <c r="E1005" s="112" t="s">
        <v>73</v>
      </c>
      <c r="F1005" s="113">
        <v>1005221</v>
      </c>
      <c r="G1005" s="114">
        <v>185000</v>
      </c>
      <c r="H1005" s="112" t="s">
        <v>65</v>
      </c>
      <c r="I1005" s="112" t="s">
        <v>60</v>
      </c>
      <c r="J1005" s="115">
        <v>45352</v>
      </c>
    </row>
    <row r="1006" spans="1:10" ht="14.4">
      <c r="A1006" s="112" t="s">
        <v>119</v>
      </c>
      <c r="B1006" s="112" t="s">
        <v>120</v>
      </c>
      <c r="C1006" s="112" t="s">
        <v>123</v>
      </c>
      <c r="D1006" s="112" t="s">
        <v>127</v>
      </c>
      <c r="E1006" s="112" t="s">
        <v>59</v>
      </c>
      <c r="F1006" s="113">
        <v>1005141</v>
      </c>
      <c r="G1006" s="114">
        <v>2342703.27</v>
      </c>
      <c r="H1006" s="112" t="s">
        <v>60</v>
      </c>
      <c r="I1006" s="112" t="s">
        <v>60</v>
      </c>
      <c r="J1006" s="115">
        <v>45350</v>
      </c>
    </row>
    <row r="1007" spans="1:10" ht="14.4">
      <c r="A1007" s="112" t="s">
        <v>119</v>
      </c>
      <c r="B1007" s="112" t="s">
        <v>120</v>
      </c>
      <c r="C1007" s="112" t="s">
        <v>95</v>
      </c>
      <c r="D1007" s="112" t="s">
        <v>122</v>
      </c>
      <c r="E1007" s="112" t="s">
        <v>73</v>
      </c>
      <c r="F1007" s="113">
        <v>1006809</v>
      </c>
      <c r="G1007" s="114">
        <v>325000</v>
      </c>
      <c r="H1007" s="112" t="s">
        <v>65</v>
      </c>
      <c r="I1007" s="112" t="s">
        <v>60</v>
      </c>
      <c r="J1007" s="115">
        <v>45400</v>
      </c>
    </row>
    <row r="1008" spans="1:10" ht="14.4">
      <c r="A1008" s="112" t="s">
        <v>119</v>
      </c>
      <c r="B1008" s="112" t="s">
        <v>120</v>
      </c>
      <c r="C1008" s="112" t="s">
        <v>66</v>
      </c>
      <c r="D1008" s="112" t="s">
        <v>69</v>
      </c>
      <c r="E1008" s="112" t="s">
        <v>59</v>
      </c>
      <c r="F1008" s="113">
        <v>1005169</v>
      </c>
      <c r="G1008" s="114">
        <v>815000</v>
      </c>
      <c r="H1008" s="112" t="s">
        <v>60</v>
      </c>
      <c r="I1008" s="112" t="s">
        <v>60</v>
      </c>
      <c r="J1008" s="115">
        <v>45351</v>
      </c>
    </row>
    <row r="1009" spans="1:10" ht="14.4">
      <c r="A1009" s="112" t="s">
        <v>119</v>
      </c>
      <c r="B1009" s="112" t="s">
        <v>120</v>
      </c>
      <c r="C1009" s="112" t="s">
        <v>113</v>
      </c>
      <c r="D1009" s="112" t="s">
        <v>136</v>
      </c>
      <c r="E1009" s="112" t="s">
        <v>59</v>
      </c>
      <c r="F1009" s="113">
        <v>1013127</v>
      </c>
      <c r="G1009" s="114">
        <v>80000</v>
      </c>
      <c r="H1009" s="112" t="s">
        <v>65</v>
      </c>
      <c r="I1009" s="112" t="s">
        <v>60</v>
      </c>
      <c r="J1009" s="115">
        <v>45567</v>
      </c>
    </row>
    <row r="1010" spans="1:10" ht="14.4">
      <c r="A1010" s="112" t="s">
        <v>119</v>
      </c>
      <c r="B1010" s="112" t="s">
        <v>120</v>
      </c>
      <c r="C1010" s="112" t="s">
        <v>66</v>
      </c>
      <c r="D1010" s="112" t="s">
        <v>71</v>
      </c>
      <c r="E1010" s="112" t="s">
        <v>59</v>
      </c>
      <c r="F1010" s="113">
        <v>1004907</v>
      </c>
      <c r="G1010" s="114">
        <v>407405</v>
      </c>
      <c r="H1010" s="112" t="s">
        <v>65</v>
      </c>
      <c r="I1010" s="112" t="s">
        <v>60</v>
      </c>
      <c r="J1010" s="115">
        <v>45343</v>
      </c>
    </row>
    <row r="1011" spans="1:10" ht="14.4">
      <c r="A1011" s="112" t="s">
        <v>119</v>
      </c>
      <c r="B1011" s="112" t="s">
        <v>120</v>
      </c>
      <c r="C1011" s="112" t="s">
        <v>123</v>
      </c>
      <c r="D1011" s="112" t="s">
        <v>127</v>
      </c>
      <c r="E1011" s="112" t="s">
        <v>59</v>
      </c>
      <c r="F1011" s="113">
        <v>1003667</v>
      </c>
      <c r="G1011" s="114">
        <v>1637866.7</v>
      </c>
      <c r="H1011" s="112" t="s">
        <v>60</v>
      </c>
      <c r="I1011" s="112" t="s">
        <v>60</v>
      </c>
      <c r="J1011" s="115">
        <v>45296</v>
      </c>
    </row>
    <row r="1012" spans="1:10" ht="14.4">
      <c r="A1012" s="112" t="s">
        <v>119</v>
      </c>
      <c r="B1012" s="112" t="s">
        <v>120</v>
      </c>
      <c r="C1012" s="112" t="s">
        <v>95</v>
      </c>
      <c r="D1012" s="112" t="s">
        <v>122</v>
      </c>
      <c r="E1012" s="112" t="s">
        <v>59</v>
      </c>
      <c r="F1012" s="113">
        <v>1010411</v>
      </c>
      <c r="G1012" s="114">
        <v>810000</v>
      </c>
      <c r="H1012" s="112" t="s">
        <v>65</v>
      </c>
      <c r="I1012" s="112" t="s">
        <v>60</v>
      </c>
      <c r="J1012" s="115">
        <v>45499</v>
      </c>
    </row>
    <row r="1013" spans="1:10" ht="14.4">
      <c r="A1013" s="112" t="s">
        <v>119</v>
      </c>
      <c r="B1013" s="112" t="s">
        <v>120</v>
      </c>
      <c r="C1013" s="112" t="s">
        <v>66</v>
      </c>
      <c r="D1013" s="112" t="s">
        <v>67</v>
      </c>
      <c r="E1013" s="112" t="s">
        <v>59</v>
      </c>
      <c r="F1013" s="113">
        <v>1006128</v>
      </c>
      <c r="G1013" s="114">
        <v>400000</v>
      </c>
      <c r="H1013" s="112" t="s">
        <v>65</v>
      </c>
      <c r="I1013" s="112" t="s">
        <v>60</v>
      </c>
      <c r="J1013" s="115">
        <v>45380</v>
      </c>
    </row>
    <row r="1014" spans="1:10" ht="14.4">
      <c r="A1014" s="112" t="s">
        <v>119</v>
      </c>
      <c r="B1014" s="112" t="s">
        <v>120</v>
      </c>
      <c r="C1014" s="112" t="s">
        <v>113</v>
      </c>
      <c r="D1014" s="112" t="s">
        <v>126</v>
      </c>
      <c r="E1014" s="112" t="s">
        <v>59</v>
      </c>
      <c r="F1014" s="113">
        <v>1010931</v>
      </c>
      <c r="G1014" s="114">
        <v>850000</v>
      </c>
      <c r="H1014" s="112" t="s">
        <v>65</v>
      </c>
      <c r="I1014" s="112" t="s">
        <v>60</v>
      </c>
      <c r="J1014" s="115">
        <v>45517</v>
      </c>
    </row>
    <row r="1015" spans="1:10" ht="14.4">
      <c r="A1015" s="112" t="s">
        <v>119</v>
      </c>
      <c r="B1015" s="112" t="s">
        <v>120</v>
      </c>
      <c r="C1015" s="112" t="s">
        <v>95</v>
      </c>
      <c r="D1015" s="112" t="s">
        <v>121</v>
      </c>
      <c r="E1015" s="112" t="s">
        <v>59</v>
      </c>
      <c r="F1015" s="113">
        <v>1004944</v>
      </c>
      <c r="G1015" s="114">
        <v>470000</v>
      </c>
      <c r="H1015" s="112" t="s">
        <v>65</v>
      </c>
      <c r="I1015" s="112" t="s">
        <v>60</v>
      </c>
      <c r="J1015" s="115">
        <v>45344</v>
      </c>
    </row>
    <row r="1016" spans="1:10" ht="14.4">
      <c r="A1016" s="112" t="s">
        <v>119</v>
      </c>
      <c r="B1016" s="112" t="s">
        <v>120</v>
      </c>
      <c r="C1016" s="112" t="s">
        <v>95</v>
      </c>
      <c r="D1016" s="112" t="s">
        <v>121</v>
      </c>
      <c r="E1016" s="112" t="s">
        <v>59</v>
      </c>
      <c r="F1016" s="113">
        <v>1005315</v>
      </c>
      <c r="G1016" s="114">
        <v>1700000</v>
      </c>
      <c r="H1016" s="112" t="s">
        <v>65</v>
      </c>
      <c r="I1016" s="112" t="s">
        <v>60</v>
      </c>
      <c r="J1016" s="115">
        <v>45357</v>
      </c>
    </row>
    <row r="1017" spans="1:10" ht="14.4">
      <c r="A1017" s="112" t="s">
        <v>119</v>
      </c>
      <c r="B1017" s="112" t="s">
        <v>120</v>
      </c>
      <c r="C1017" s="112" t="s">
        <v>63</v>
      </c>
      <c r="D1017" s="112" t="s">
        <v>132</v>
      </c>
      <c r="E1017" s="112" t="s">
        <v>72</v>
      </c>
      <c r="F1017" s="113">
        <v>1012026</v>
      </c>
      <c r="G1017" s="114">
        <v>390000</v>
      </c>
      <c r="H1017" s="112" t="s">
        <v>65</v>
      </c>
      <c r="I1017" s="112" t="s">
        <v>60</v>
      </c>
      <c r="J1017" s="115">
        <v>45545</v>
      </c>
    </row>
    <row r="1018" spans="1:10" ht="14.4">
      <c r="A1018" s="112" t="s">
        <v>119</v>
      </c>
      <c r="B1018" s="112" t="s">
        <v>120</v>
      </c>
      <c r="C1018" s="112" t="s">
        <v>66</v>
      </c>
      <c r="D1018" s="112" t="s">
        <v>67</v>
      </c>
      <c r="E1018" s="112" t="s">
        <v>59</v>
      </c>
      <c r="F1018" s="113">
        <v>1005390</v>
      </c>
      <c r="G1018" s="114">
        <v>545000</v>
      </c>
      <c r="H1018" s="112" t="s">
        <v>65</v>
      </c>
      <c r="I1018" s="112" t="s">
        <v>60</v>
      </c>
      <c r="J1018" s="115">
        <v>45359</v>
      </c>
    </row>
    <row r="1019" spans="1:10" ht="14.4">
      <c r="A1019" s="112" t="s">
        <v>137</v>
      </c>
      <c r="B1019" s="112" t="s">
        <v>138</v>
      </c>
      <c r="C1019" s="112" t="s">
        <v>139</v>
      </c>
      <c r="D1019" s="112" t="s">
        <v>89</v>
      </c>
      <c r="E1019" s="112" t="s">
        <v>73</v>
      </c>
      <c r="F1019" s="113">
        <v>1007397</v>
      </c>
      <c r="G1019" s="114">
        <v>31000000</v>
      </c>
      <c r="H1019" s="112" t="s">
        <v>65</v>
      </c>
      <c r="I1019" s="112" t="s">
        <v>60</v>
      </c>
      <c r="J1019" s="115">
        <v>45418</v>
      </c>
    </row>
    <row r="1020" spans="1:10" ht="14.4">
      <c r="A1020" s="112" t="s">
        <v>140</v>
      </c>
      <c r="B1020" s="112" t="s">
        <v>141</v>
      </c>
      <c r="C1020" s="112" t="s">
        <v>95</v>
      </c>
      <c r="D1020" s="112" t="s">
        <v>142</v>
      </c>
      <c r="E1020" s="112" t="s">
        <v>59</v>
      </c>
      <c r="F1020" s="113">
        <v>1006591</v>
      </c>
      <c r="G1020" s="114">
        <v>779000</v>
      </c>
      <c r="H1020" s="112" t="s">
        <v>65</v>
      </c>
      <c r="I1020" s="112" t="s">
        <v>60</v>
      </c>
      <c r="J1020" s="115">
        <v>45393</v>
      </c>
    </row>
    <row r="1021" spans="1:10" ht="14.4">
      <c r="A1021" s="112" t="s">
        <v>140</v>
      </c>
      <c r="B1021" s="112" t="s">
        <v>141</v>
      </c>
      <c r="C1021" s="112" t="s">
        <v>95</v>
      </c>
      <c r="D1021" s="112" t="s">
        <v>142</v>
      </c>
      <c r="E1021" s="112" t="s">
        <v>73</v>
      </c>
      <c r="F1021" s="113">
        <v>1005449</v>
      </c>
      <c r="G1021" s="114">
        <v>450000</v>
      </c>
      <c r="H1021" s="112" t="s">
        <v>65</v>
      </c>
      <c r="I1021" s="112" t="s">
        <v>60</v>
      </c>
      <c r="J1021" s="115">
        <v>45362</v>
      </c>
    </row>
    <row r="1022" spans="1:10" ht="14.4">
      <c r="A1022" s="112" t="s">
        <v>140</v>
      </c>
      <c r="B1022" s="112" t="s">
        <v>141</v>
      </c>
      <c r="C1022" s="112" t="s">
        <v>95</v>
      </c>
      <c r="D1022" s="112" t="s">
        <v>142</v>
      </c>
      <c r="E1022" s="112" t="s">
        <v>59</v>
      </c>
      <c r="F1022" s="113">
        <v>1014122</v>
      </c>
      <c r="G1022" s="114">
        <v>967231.46</v>
      </c>
      <c r="H1022" s="112" t="s">
        <v>60</v>
      </c>
      <c r="I1022" s="112" t="s">
        <v>60</v>
      </c>
      <c r="J1022" s="115">
        <v>45594</v>
      </c>
    </row>
    <row r="1023" spans="1:10" ht="14.4">
      <c r="A1023" s="112" t="s">
        <v>140</v>
      </c>
      <c r="B1023" s="112" t="s">
        <v>141</v>
      </c>
      <c r="C1023" s="112" t="s">
        <v>95</v>
      </c>
      <c r="D1023" s="112" t="s">
        <v>142</v>
      </c>
      <c r="E1023" s="112" t="s">
        <v>59</v>
      </c>
      <c r="F1023" s="113">
        <v>1007041</v>
      </c>
      <c r="G1023" s="114">
        <v>1725000</v>
      </c>
      <c r="H1023" s="112" t="s">
        <v>65</v>
      </c>
      <c r="I1023" s="112" t="s">
        <v>60</v>
      </c>
      <c r="J1023" s="115">
        <v>45406</v>
      </c>
    </row>
    <row r="1024" spans="1:10" ht="14.4">
      <c r="A1024" s="112" t="s">
        <v>140</v>
      </c>
      <c r="B1024" s="112" t="s">
        <v>141</v>
      </c>
      <c r="C1024" s="112" t="s">
        <v>95</v>
      </c>
      <c r="D1024" s="112" t="s">
        <v>142</v>
      </c>
      <c r="E1024" s="112" t="s">
        <v>73</v>
      </c>
      <c r="F1024" s="113">
        <v>1007120</v>
      </c>
      <c r="G1024" s="114">
        <v>425000</v>
      </c>
      <c r="H1024" s="112" t="s">
        <v>65</v>
      </c>
      <c r="I1024" s="112" t="s">
        <v>60</v>
      </c>
      <c r="J1024" s="115">
        <v>45408</v>
      </c>
    </row>
    <row r="1025" spans="1:10" ht="14.4">
      <c r="A1025" s="112" t="s">
        <v>140</v>
      </c>
      <c r="B1025" s="112" t="s">
        <v>141</v>
      </c>
      <c r="C1025" s="112" t="s">
        <v>95</v>
      </c>
      <c r="D1025" s="112" t="s">
        <v>142</v>
      </c>
      <c r="E1025" s="112" t="s">
        <v>59</v>
      </c>
      <c r="F1025" s="113">
        <v>1004991</v>
      </c>
      <c r="G1025" s="114">
        <v>595000</v>
      </c>
      <c r="H1025" s="112" t="s">
        <v>65</v>
      </c>
      <c r="I1025" s="112" t="s">
        <v>60</v>
      </c>
      <c r="J1025" s="115">
        <v>45345</v>
      </c>
    </row>
    <row r="1026" spans="1:10" ht="14.4">
      <c r="A1026" s="112" t="s">
        <v>140</v>
      </c>
      <c r="B1026" s="112" t="s">
        <v>141</v>
      </c>
      <c r="C1026" s="112" t="s">
        <v>95</v>
      </c>
      <c r="D1026" s="112" t="s">
        <v>142</v>
      </c>
      <c r="E1026" s="112" t="s">
        <v>59</v>
      </c>
      <c r="F1026" s="113">
        <v>1009377</v>
      </c>
      <c r="G1026" s="114">
        <v>1495000</v>
      </c>
      <c r="H1026" s="112" t="s">
        <v>65</v>
      </c>
      <c r="I1026" s="112" t="s">
        <v>60</v>
      </c>
      <c r="J1026" s="115">
        <v>45467</v>
      </c>
    </row>
    <row r="1027" spans="1:10" ht="14.4">
      <c r="A1027" s="112" t="s">
        <v>140</v>
      </c>
      <c r="B1027" s="112" t="s">
        <v>141</v>
      </c>
      <c r="C1027" s="112" t="s">
        <v>95</v>
      </c>
      <c r="D1027" s="112" t="s">
        <v>142</v>
      </c>
      <c r="E1027" s="112" t="s">
        <v>59</v>
      </c>
      <c r="F1027" s="113">
        <v>1005152</v>
      </c>
      <c r="G1027" s="114">
        <v>675000</v>
      </c>
      <c r="H1027" s="112" t="s">
        <v>65</v>
      </c>
      <c r="I1027" s="112" t="s">
        <v>60</v>
      </c>
      <c r="J1027" s="115">
        <v>45351</v>
      </c>
    </row>
    <row r="1028" spans="1:10" ht="14.4">
      <c r="A1028" s="112" t="s">
        <v>140</v>
      </c>
      <c r="B1028" s="112" t="s">
        <v>141</v>
      </c>
      <c r="C1028" s="112" t="s">
        <v>95</v>
      </c>
      <c r="D1028" s="112" t="s">
        <v>142</v>
      </c>
      <c r="E1028" s="112" t="s">
        <v>59</v>
      </c>
      <c r="F1028" s="113">
        <v>1007253</v>
      </c>
      <c r="G1028" s="114">
        <v>499900</v>
      </c>
      <c r="H1028" s="112" t="s">
        <v>60</v>
      </c>
      <c r="I1028" s="112" t="s">
        <v>60</v>
      </c>
      <c r="J1028" s="115">
        <v>45412</v>
      </c>
    </row>
    <row r="1029" spans="1:10" ht="14.4">
      <c r="A1029" s="112" t="s">
        <v>140</v>
      </c>
      <c r="B1029" s="112" t="s">
        <v>141</v>
      </c>
      <c r="C1029" s="112" t="s">
        <v>66</v>
      </c>
      <c r="D1029" s="112" t="s">
        <v>143</v>
      </c>
      <c r="E1029" s="112" t="s">
        <v>59</v>
      </c>
      <c r="F1029" s="113">
        <v>1010129</v>
      </c>
      <c r="G1029" s="114">
        <v>589500</v>
      </c>
      <c r="H1029" s="112" t="s">
        <v>65</v>
      </c>
      <c r="I1029" s="112" t="s">
        <v>60</v>
      </c>
      <c r="J1029" s="115">
        <v>45491</v>
      </c>
    </row>
    <row r="1030" spans="1:10" ht="14.4">
      <c r="A1030" s="112" t="s">
        <v>140</v>
      </c>
      <c r="B1030" s="112" t="s">
        <v>141</v>
      </c>
      <c r="C1030" s="112" t="s">
        <v>95</v>
      </c>
      <c r="D1030" s="112" t="s">
        <v>142</v>
      </c>
      <c r="E1030" s="112" t="s">
        <v>59</v>
      </c>
      <c r="F1030" s="113">
        <v>1014455</v>
      </c>
      <c r="G1030" s="114">
        <v>645000</v>
      </c>
      <c r="H1030" s="112" t="s">
        <v>65</v>
      </c>
      <c r="I1030" s="112" t="s">
        <v>60</v>
      </c>
      <c r="J1030" s="115">
        <v>45596</v>
      </c>
    </row>
    <row r="1031" spans="1:10" ht="14.4">
      <c r="A1031" s="112" t="s">
        <v>140</v>
      </c>
      <c r="B1031" s="112" t="s">
        <v>141</v>
      </c>
      <c r="C1031" s="112" t="s">
        <v>95</v>
      </c>
      <c r="D1031" s="112" t="s">
        <v>144</v>
      </c>
      <c r="E1031" s="112" t="s">
        <v>73</v>
      </c>
      <c r="F1031" s="113">
        <v>1013986</v>
      </c>
      <c r="G1031" s="114">
        <v>500000</v>
      </c>
      <c r="H1031" s="112" t="s">
        <v>65</v>
      </c>
      <c r="I1031" s="112" t="s">
        <v>60</v>
      </c>
      <c r="J1031" s="115">
        <v>45593</v>
      </c>
    </row>
    <row r="1032" spans="1:10" ht="14.4">
      <c r="A1032" s="112" t="s">
        <v>140</v>
      </c>
      <c r="B1032" s="112" t="s">
        <v>141</v>
      </c>
      <c r="C1032" s="112" t="s">
        <v>66</v>
      </c>
      <c r="D1032" s="112" t="s">
        <v>143</v>
      </c>
      <c r="E1032" s="112" t="s">
        <v>59</v>
      </c>
      <c r="F1032" s="113">
        <v>1010125</v>
      </c>
      <c r="G1032" s="114">
        <v>580000</v>
      </c>
      <c r="H1032" s="112" t="s">
        <v>65</v>
      </c>
      <c r="I1032" s="112" t="s">
        <v>60</v>
      </c>
      <c r="J1032" s="115">
        <v>45491</v>
      </c>
    </row>
    <row r="1033" spans="1:10" ht="14.4">
      <c r="A1033" s="112" t="s">
        <v>140</v>
      </c>
      <c r="B1033" s="112" t="s">
        <v>141</v>
      </c>
      <c r="C1033" s="112" t="s">
        <v>66</v>
      </c>
      <c r="D1033" s="112" t="s">
        <v>143</v>
      </c>
      <c r="E1033" s="112" t="s">
        <v>59</v>
      </c>
      <c r="F1033" s="113">
        <v>1010417</v>
      </c>
      <c r="G1033" s="114">
        <v>455000</v>
      </c>
      <c r="H1033" s="112" t="s">
        <v>65</v>
      </c>
      <c r="I1033" s="112" t="s">
        <v>60</v>
      </c>
      <c r="J1033" s="115">
        <v>45499</v>
      </c>
    </row>
    <row r="1034" spans="1:10" ht="14.4">
      <c r="A1034" s="112" t="s">
        <v>140</v>
      </c>
      <c r="B1034" s="112" t="s">
        <v>141</v>
      </c>
      <c r="C1034" s="112" t="s">
        <v>95</v>
      </c>
      <c r="D1034" s="112" t="s">
        <v>142</v>
      </c>
      <c r="E1034" s="112" t="s">
        <v>59</v>
      </c>
      <c r="F1034" s="113">
        <v>1004492</v>
      </c>
      <c r="G1034" s="114">
        <v>3275000</v>
      </c>
      <c r="H1034" s="112" t="s">
        <v>65</v>
      </c>
      <c r="I1034" s="112" t="s">
        <v>60</v>
      </c>
      <c r="J1034" s="115">
        <v>45327</v>
      </c>
    </row>
    <row r="1035" spans="1:10" ht="14.4">
      <c r="A1035" s="112" t="s">
        <v>140</v>
      </c>
      <c r="B1035" s="112" t="s">
        <v>141</v>
      </c>
      <c r="C1035" s="112" t="s">
        <v>95</v>
      </c>
      <c r="D1035" s="112" t="s">
        <v>142</v>
      </c>
      <c r="E1035" s="112" t="s">
        <v>86</v>
      </c>
      <c r="F1035" s="113">
        <v>1009573</v>
      </c>
      <c r="G1035" s="114">
        <v>250000</v>
      </c>
      <c r="H1035" s="112" t="s">
        <v>65</v>
      </c>
      <c r="I1035" s="112" t="s">
        <v>60</v>
      </c>
      <c r="J1035" s="115">
        <v>45471</v>
      </c>
    </row>
    <row r="1036" spans="1:10" ht="14.4">
      <c r="A1036" s="112" t="s">
        <v>140</v>
      </c>
      <c r="B1036" s="112" t="s">
        <v>141</v>
      </c>
      <c r="C1036" s="112" t="s">
        <v>95</v>
      </c>
      <c r="D1036" s="112" t="s">
        <v>142</v>
      </c>
      <c r="E1036" s="112" t="s">
        <v>59</v>
      </c>
      <c r="F1036" s="113">
        <v>1008573</v>
      </c>
      <c r="G1036" s="114">
        <v>670000</v>
      </c>
      <c r="H1036" s="112" t="s">
        <v>60</v>
      </c>
      <c r="I1036" s="112" t="s">
        <v>60</v>
      </c>
      <c r="J1036" s="115">
        <v>45441</v>
      </c>
    </row>
    <row r="1037" spans="1:10" ht="14.4">
      <c r="A1037" s="112" t="s">
        <v>140</v>
      </c>
      <c r="B1037" s="112" t="s">
        <v>141</v>
      </c>
      <c r="C1037" s="112" t="s">
        <v>95</v>
      </c>
      <c r="D1037" s="112" t="s">
        <v>142</v>
      </c>
      <c r="E1037" s="112" t="s">
        <v>59</v>
      </c>
      <c r="F1037" s="113">
        <v>1013803</v>
      </c>
      <c r="G1037" s="114">
        <v>741050</v>
      </c>
      <c r="H1037" s="112" t="s">
        <v>60</v>
      </c>
      <c r="I1037" s="112" t="s">
        <v>60</v>
      </c>
      <c r="J1037" s="115">
        <v>45588</v>
      </c>
    </row>
    <row r="1038" spans="1:10" ht="14.4">
      <c r="A1038" s="112" t="s">
        <v>140</v>
      </c>
      <c r="B1038" s="112" t="s">
        <v>141</v>
      </c>
      <c r="C1038" s="112" t="s">
        <v>145</v>
      </c>
      <c r="D1038" s="112" t="s">
        <v>146</v>
      </c>
      <c r="E1038" s="112" t="s">
        <v>59</v>
      </c>
      <c r="F1038" s="113">
        <v>1013802</v>
      </c>
      <c r="G1038" s="114">
        <v>640000</v>
      </c>
      <c r="H1038" s="112" t="s">
        <v>65</v>
      </c>
      <c r="I1038" s="112" t="s">
        <v>60</v>
      </c>
      <c r="J1038" s="115">
        <v>45588</v>
      </c>
    </row>
    <row r="1039" spans="1:10" ht="14.4">
      <c r="A1039" s="112" t="s">
        <v>140</v>
      </c>
      <c r="B1039" s="112" t="s">
        <v>141</v>
      </c>
      <c r="C1039" s="112" t="s">
        <v>95</v>
      </c>
      <c r="D1039" s="112" t="s">
        <v>142</v>
      </c>
      <c r="E1039" s="112" t="s">
        <v>59</v>
      </c>
      <c r="F1039" s="113">
        <v>1014412</v>
      </c>
      <c r="G1039" s="114">
        <v>455000</v>
      </c>
      <c r="H1039" s="112" t="s">
        <v>65</v>
      </c>
      <c r="I1039" s="112" t="s">
        <v>60</v>
      </c>
      <c r="J1039" s="115">
        <v>45596</v>
      </c>
    </row>
    <row r="1040" spans="1:10" ht="14.4">
      <c r="A1040" s="112" t="s">
        <v>140</v>
      </c>
      <c r="B1040" s="112" t="s">
        <v>141</v>
      </c>
      <c r="C1040" s="112" t="s">
        <v>63</v>
      </c>
      <c r="D1040" s="112" t="s">
        <v>147</v>
      </c>
      <c r="E1040" s="112" t="s">
        <v>73</v>
      </c>
      <c r="F1040" s="113">
        <v>1013778</v>
      </c>
      <c r="G1040" s="114">
        <v>375725.63</v>
      </c>
      <c r="H1040" s="112" t="s">
        <v>65</v>
      </c>
      <c r="I1040" s="112" t="s">
        <v>60</v>
      </c>
      <c r="J1040" s="115">
        <v>45587</v>
      </c>
    </row>
    <row r="1041" spans="1:10" ht="14.4">
      <c r="A1041" s="112" t="s">
        <v>140</v>
      </c>
      <c r="B1041" s="112" t="s">
        <v>141</v>
      </c>
      <c r="C1041" s="112" t="s">
        <v>95</v>
      </c>
      <c r="D1041" s="112" t="s">
        <v>142</v>
      </c>
      <c r="E1041" s="112" t="s">
        <v>59</v>
      </c>
      <c r="F1041" s="113">
        <v>1005252</v>
      </c>
      <c r="G1041" s="114">
        <v>620000</v>
      </c>
      <c r="H1041" s="112" t="s">
        <v>65</v>
      </c>
      <c r="I1041" s="112" t="s">
        <v>60</v>
      </c>
      <c r="J1041" s="115">
        <v>45355</v>
      </c>
    </row>
    <row r="1042" spans="1:10" ht="14.4">
      <c r="A1042" s="112" t="s">
        <v>140</v>
      </c>
      <c r="B1042" s="112" t="s">
        <v>141</v>
      </c>
      <c r="C1042" s="112" t="s">
        <v>95</v>
      </c>
      <c r="D1042" s="112" t="s">
        <v>142</v>
      </c>
      <c r="E1042" s="112" t="s">
        <v>59</v>
      </c>
      <c r="F1042" s="113">
        <v>1013690</v>
      </c>
      <c r="G1042" s="114">
        <v>699500</v>
      </c>
      <c r="H1042" s="112" t="s">
        <v>60</v>
      </c>
      <c r="I1042" s="112" t="s">
        <v>60</v>
      </c>
      <c r="J1042" s="115">
        <v>45583</v>
      </c>
    </row>
    <row r="1043" spans="1:10" ht="14.4">
      <c r="A1043" s="112" t="s">
        <v>140</v>
      </c>
      <c r="B1043" s="112" t="s">
        <v>141</v>
      </c>
      <c r="C1043" s="112" t="s">
        <v>95</v>
      </c>
      <c r="D1043" s="112" t="s">
        <v>142</v>
      </c>
      <c r="E1043" s="112" t="s">
        <v>59</v>
      </c>
      <c r="F1043" s="113">
        <v>1012199</v>
      </c>
      <c r="G1043" s="114">
        <v>790000</v>
      </c>
      <c r="H1043" s="112" t="s">
        <v>65</v>
      </c>
      <c r="I1043" s="112" t="s">
        <v>60</v>
      </c>
      <c r="J1043" s="115">
        <v>45548</v>
      </c>
    </row>
    <row r="1044" spans="1:10" ht="14.4">
      <c r="A1044" s="112" t="s">
        <v>140</v>
      </c>
      <c r="B1044" s="112" t="s">
        <v>141</v>
      </c>
      <c r="C1044" s="112" t="s">
        <v>95</v>
      </c>
      <c r="D1044" s="112" t="s">
        <v>142</v>
      </c>
      <c r="E1044" s="112" t="s">
        <v>59</v>
      </c>
      <c r="F1044" s="113">
        <v>1008522</v>
      </c>
      <c r="G1044" s="114">
        <v>440000</v>
      </c>
      <c r="H1044" s="112" t="s">
        <v>65</v>
      </c>
      <c r="I1044" s="112" t="s">
        <v>60</v>
      </c>
      <c r="J1044" s="115">
        <v>45436</v>
      </c>
    </row>
    <row r="1045" spans="1:10" ht="14.4">
      <c r="A1045" s="112" t="s">
        <v>140</v>
      </c>
      <c r="B1045" s="112" t="s">
        <v>141</v>
      </c>
      <c r="C1045" s="112" t="s">
        <v>95</v>
      </c>
      <c r="D1045" s="112" t="s">
        <v>142</v>
      </c>
      <c r="E1045" s="112" t="s">
        <v>59</v>
      </c>
      <c r="F1045" s="113">
        <v>1010426</v>
      </c>
      <c r="G1045" s="114">
        <v>600000</v>
      </c>
      <c r="H1045" s="112" t="s">
        <v>65</v>
      </c>
      <c r="I1045" s="112" t="s">
        <v>60</v>
      </c>
      <c r="J1045" s="115">
        <v>45499</v>
      </c>
    </row>
    <row r="1046" spans="1:10" ht="14.4">
      <c r="A1046" s="112" t="s">
        <v>140</v>
      </c>
      <c r="B1046" s="112" t="s">
        <v>141</v>
      </c>
      <c r="C1046" s="112" t="s">
        <v>95</v>
      </c>
      <c r="D1046" s="112" t="s">
        <v>142</v>
      </c>
      <c r="E1046" s="112" t="s">
        <v>59</v>
      </c>
      <c r="F1046" s="113">
        <v>1012251</v>
      </c>
      <c r="G1046" s="114">
        <v>725000</v>
      </c>
      <c r="H1046" s="112" t="s">
        <v>65</v>
      </c>
      <c r="I1046" s="112" t="s">
        <v>60</v>
      </c>
      <c r="J1046" s="115">
        <v>45551</v>
      </c>
    </row>
    <row r="1047" spans="1:10" ht="14.4">
      <c r="A1047" s="112" t="s">
        <v>140</v>
      </c>
      <c r="B1047" s="112" t="s">
        <v>141</v>
      </c>
      <c r="C1047" s="112" t="s">
        <v>95</v>
      </c>
      <c r="D1047" s="112" t="s">
        <v>142</v>
      </c>
      <c r="E1047" s="112" t="s">
        <v>59</v>
      </c>
      <c r="F1047" s="113">
        <v>1015988</v>
      </c>
      <c r="G1047" s="114">
        <v>542450</v>
      </c>
      <c r="H1047" s="112" t="s">
        <v>60</v>
      </c>
      <c r="I1047" s="112" t="s">
        <v>60</v>
      </c>
      <c r="J1047" s="115">
        <v>45646</v>
      </c>
    </row>
    <row r="1048" spans="1:10" ht="14.4">
      <c r="A1048" s="112" t="s">
        <v>140</v>
      </c>
      <c r="B1048" s="112" t="s">
        <v>141</v>
      </c>
      <c r="C1048" s="112" t="s">
        <v>95</v>
      </c>
      <c r="D1048" s="112" t="s">
        <v>142</v>
      </c>
      <c r="E1048" s="112" t="s">
        <v>59</v>
      </c>
      <c r="F1048" s="113">
        <v>1006916</v>
      </c>
      <c r="G1048" s="114">
        <v>1100000</v>
      </c>
      <c r="H1048" s="112" t="s">
        <v>65</v>
      </c>
      <c r="I1048" s="112" t="s">
        <v>60</v>
      </c>
      <c r="J1048" s="115">
        <v>45404</v>
      </c>
    </row>
    <row r="1049" spans="1:10" ht="14.4">
      <c r="A1049" s="112" t="s">
        <v>140</v>
      </c>
      <c r="B1049" s="112" t="s">
        <v>141</v>
      </c>
      <c r="C1049" s="112" t="s">
        <v>95</v>
      </c>
      <c r="D1049" s="112" t="s">
        <v>142</v>
      </c>
      <c r="E1049" s="112" t="s">
        <v>73</v>
      </c>
      <c r="F1049" s="113">
        <v>1014382</v>
      </c>
      <c r="G1049" s="114">
        <v>735000</v>
      </c>
      <c r="H1049" s="112" t="s">
        <v>65</v>
      </c>
      <c r="I1049" s="112" t="s">
        <v>60</v>
      </c>
      <c r="J1049" s="115">
        <v>45595</v>
      </c>
    </row>
    <row r="1050" spans="1:10" ht="14.4">
      <c r="A1050" s="112" t="s">
        <v>140</v>
      </c>
      <c r="B1050" s="112" t="s">
        <v>141</v>
      </c>
      <c r="C1050" s="112" t="s">
        <v>95</v>
      </c>
      <c r="D1050" s="112" t="s">
        <v>142</v>
      </c>
      <c r="E1050" s="112" t="s">
        <v>59</v>
      </c>
      <c r="F1050" s="113">
        <v>1013258</v>
      </c>
      <c r="G1050" s="114">
        <v>414900</v>
      </c>
      <c r="H1050" s="112" t="s">
        <v>65</v>
      </c>
      <c r="I1050" s="112" t="s">
        <v>60</v>
      </c>
      <c r="J1050" s="115">
        <v>45573</v>
      </c>
    </row>
    <row r="1051" spans="1:10" ht="14.4">
      <c r="A1051" s="112" t="s">
        <v>140</v>
      </c>
      <c r="B1051" s="112" t="s">
        <v>141</v>
      </c>
      <c r="C1051" s="112" t="s">
        <v>95</v>
      </c>
      <c r="D1051" s="112" t="s">
        <v>142</v>
      </c>
      <c r="E1051" s="112" t="s">
        <v>59</v>
      </c>
      <c r="F1051" s="113">
        <v>1014435</v>
      </c>
      <c r="G1051" s="114">
        <v>1050000</v>
      </c>
      <c r="H1051" s="112" t="s">
        <v>65</v>
      </c>
      <c r="I1051" s="112" t="s">
        <v>60</v>
      </c>
      <c r="J1051" s="115">
        <v>45596</v>
      </c>
    </row>
    <row r="1052" spans="1:10" ht="14.4">
      <c r="A1052" s="112" t="s">
        <v>140</v>
      </c>
      <c r="B1052" s="112" t="s">
        <v>141</v>
      </c>
      <c r="C1052" s="112" t="s">
        <v>95</v>
      </c>
      <c r="D1052" s="112" t="s">
        <v>142</v>
      </c>
      <c r="E1052" s="112" t="s">
        <v>59</v>
      </c>
      <c r="F1052" s="113">
        <v>1009425</v>
      </c>
      <c r="G1052" s="114">
        <v>248000</v>
      </c>
      <c r="H1052" s="112" t="s">
        <v>65</v>
      </c>
      <c r="I1052" s="112" t="s">
        <v>60</v>
      </c>
      <c r="J1052" s="115">
        <v>45468</v>
      </c>
    </row>
    <row r="1053" spans="1:10" ht="14.4">
      <c r="A1053" s="112" t="s">
        <v>140</v>
      </c>
      <c r="B1053" s="112" t="s">
        <v>141</v>
      </c>
      <c r="C1053" s="112" t="s">
        <v>66</v>
      </c>
      <c r="D1053" s="112" t="s">
        <v>143</v>
      </c>
      <c r="E1053" s="112" t="s">
        <v>59</v>
      </c>
      <c r="F1053" s="113">
        <v>1007525</v>
      </c>
      <c r="G1053" s="114">
        <v>525000</v>
      </c>
      <c r="H1053" s="112" t="s">
        <v>65</v>
      </c>
      <c r="I1053" s="112" t="s">
        <v>60</v>
      </c>
      <c r="J1053" s="115">
        <v>45421</v>
      </c>
    </row>
    <row r="1054" spans="1:10" ht="14.4">
      <c r="A1054" s="112" t="s">
        <v>140</v>
      </c>
      <c r="B1054" s="112" t="s">
        <v>141</v>
      </c>
      <c r="C1054" s="112" t="s">
        <v>95</v>
      </c>
      <c r="D1054" s="112" t="s">
        <v>142</v>
      </c>
      <c r="E1054" s="112" t="s">
        <v>59</v>
      </c>
      <c r="F1054" s="113">
        <v>1005160</v>
      </c>
      <c r="G1054" s="114">
        <v>760000</v>
      </c>
      <c r="H1054" s="112" t="s">
        <v>65</v>
      </c>
      <c r="I1054" s="112" t="s">
        <v>60</v>
      </c>
      <c r="J1054" s="115">
        <v>45351</v>
      </c>
    </row>
    <row r="1055" spans="1:10" ht="14.4">
      <c r="A1055" s="112" t="s">
        <v>140</v>
      </c>
      <c r="B1055" s="112" t="s">
        <v>141</v>
      </c>
      <c r="C1055" s="112" t="s">
        <v>95</v>
      </c>
      <c r="D1055" s="112" t="s">
        <v>142</v>
      </c>
      <c r="E1055" s="112" t="s">
        <v>73</v>
      </c>
      <c r="F1055" s="113">
        <v>1009474</v>
      </c>
      <c r="G1055" s="114">
        <v>175000</v>
      </c>
      <c r="H1055" s="112" t="s">
        <v>65</v>
      </c>
      <c r="I1055" s="112" t="s">
        <v>60</v>
      </c>
      <c r="J1055" s="115">
        <v>45469</v>
      </c>
    </row>
    <row r="1056" spans="1:10" ht="14.4">
      <c r="A1056" s="112" t="s">
        <v>140</v>
      </c>
      <c r="B1056" s="112" t="s">
        <v>141</v>
      </c>
      <c r="C1056" s="112" t="s">
        <v>95</v>
      </c>
      <c r="D1056" s="112" t="s">
        <v>142</v>
      </c>
      <c r="E1056" s="112" t="s">
        <v>59</v>
      </c>
      <c r="F1056" s="113">
        <v>1010388</v>
      </c>
      <c r="G1056" s="114">
        <v>538000</v>
      </c>
      <c r="H1056" s="112" t="s">
        <v>65</v>
      </c>
      <c r="I1056" s="112" t="s">
        <v>60</v>
      </c>
      <c r="J1056" s="115">
        <v>45499</v>
      </c>
    </row>
    <row r="1057" spans="1:10" ht="14.4">
      <c r="A1057" s="112" t="s">
        <v>140</v>
      </c>
      <c r="B1057" s="112" t="s">
        <v>141</v>
      </c>
      <c r="C1057" s="112" t="s">
        <v>95</v>
      </c>
      <c r="D1057" s="112" t="s">
        <v>142</v>
      </c>
      <c r="E1057" s="112" t="s">
        <v>59</v>
      </c>
      <c r="F1057" s="113">
        <v>1007579</v>
      </c>
      <c r="G1057" s="114">
        <v>697793</v>
      </c>
      <c r="H1057" s="112" t="s">
        <v>60</v>
      </c>
      <c r="I1057" s="112" t="s">
        <v>60</v>
      </c>
      <c r="J1057" s="115">
        <v>45422</v>
      </c>
    </row>
    <row r="1058" spans="1:10" ht="14.4">
      <c r="A1058" s="112" t="s">
        <v>140</v>
      </c>
      <c r="B1058" s="112" t="s">
        <v>141</v>
      </c>
      <c r="C1058" s="112" t="s">
        <v>95</v>
      </c>
      <c r="D1058" s="112" t="s">
        <v>142</v>
      </c>
      <c r="E1058" s="112" t="s">
        <v>59</v>
      </c>
      <c r="F1058" s="113">
        <v>1010386</v>
      </c>
      <c r="G1058" s="114">
        <v>1625000</v>
      </c>
      <c r="H1058" s="112" t="s">
        <v>65</v>
      </c>
      <c r="I1058" s="112" t="s">
        <v>60</v>
      </c>
      <c r="J1058" s="115">
        <v>45499</v>
      </c>
    </row>
    <row r="1059" spans="1:10" ht="14.4">
      <c r="A1059" s="112" t="s">
        <v>140</v>
      </c>
      <c r="B1059" s="112" t="s">
        <v>141</v>
      </c>
      <c r="C1059" s="112" t="s">
        <v>95</v>
      </c>
      <c r="D1059" s="112" t="s">
        <v>142</v>
      </c>
      <c r="E1059" s="112" t="s">
        <v>73</v>
      </c>
      <c r="F1059" s="113">
        <v>1004772</v>
      </c>
      <c r="G1059" s="114">
        <v>100000</v>
      </c>
      <c r="H1059" s="112" t="s">
        <v>65</v>
      </c>
      <c r="I1059" s="112" t="s">
        <v>60</v>
      </c>
      <c r="J1059" s="115">
        <v>45337</v>
      </c>
    </row>
    <row r="1060" spans="1:10" ht="14.4">
      <c r="A1060" s="112" t="s">
        <v>140</v>
      </c>
      <c r="B1060" s="112" t="s">
        <v>141</v>
      </c>
      <c r="C1060" s="112" t="s">
        <v>95</v>
      </c>
      <c r="D1060" s="112" t="s">
        <v>142</v>
      </c>
      <c r="E1060" s="112" t="s">
        <v>73</v>
      </c>
      <c r="F1060" s="113">
        <v>1004775</v>
      </c>
      <c r="G1060" s="114">
        <v>575000</v>
      </c>
      <c r="H1060" s="112" t="s">
        <v>65</v>
      </c>
      <c r="I1060" s="112" t="s">
        <v>60</v>
      </c>
      <c r="J1060" s="115">
        <v>45337</v>
      </c>
    </row>
    <row r="1061" spans="1:10" ht="14.4">
      <c r="A1061" s="112" t="s">
        <v>140</v>
      </c>
      <c r="B1061" s="112" t="s">
        <v>141</v>
      </c>
      <c r="C1061" s="112" t="s">
        <v>95</v>
      </c>
      <c r="D1061" s="112" t="s">
        <v>142</v>
      </c>
      <c r="E1061" s="112" t="s">
        <v>59</v>
      </c>
      <c r="F1061" s="113">
        <v>1014363</v>
      </c>
      <c r="G1061" s="114">
        <v>939408</v>
      </c>
      <c r="H1061" s="112" t="s">
        <v>60</v>
      </c>
      <c r="I1061" s="112" t="s">
        <v>60</v>
      </c>
      <c r="J1061" s="115">
        <v>45595</v>
      </c>
    </row>
    <row r="1062" spans="1:10" ht="14.4">
      <c r="A1062" s="112" t="s">
        <v>140</v>
      </c>
      <c r="B1062" s="112" t="s">
        <v>141</v>
      </c>
      <c r="C1062" s="112" t="s">
        <v>95</v>
      </c>
      <c r="D1062" s="112" t="s">
        <v>142</v>
      </c>
      <c r="E1062" s="112" t="s">
        <v>59</v>
      </c>
      <c r="F1062" s="113">
        <v>1010207</v>
      </c>
      <c r="G1062" s="114">
        <v>940000</v>
      </c>
      <c r="H1062" s="112" t="s">
        <v>65</v>
      </c>
      <c r="I1062" s="112" t="s">
        <v>60</v>
      </c>
      <c r="J1062" s="115">
        <v>45492</v>
      </c>
    </row>
    <row r="1063" spans="1:10" ht="14.4">
      <c r="A1063" s="112" t="s">
        <v>140</v>
      </c>
      <c r="B1063" s="112" t="s">
        <v>141</v>
      </c>
      <c r="C1063" s="112" t="s">
        <v>66</v>
      </c>
      <c r="D1063" s="112" t="s">
        <v>143</v>
      </c>
      <c r="E1063" s="112" t="s">
        <v>59</v>
      </c>
      <c r="F1063" s="113">
        <v>1010353</v>
      </c>
      <c r="G1063" s="114">
        <v>650000</v>
      </c>
      <c r="H1063" s="112" t="s">
        <v>65</v>
      </c>
      <c r="I1063" s="112" t="s">
        <v>60</v>
      </c>
      <c r="J1063" s="115">
        <v>45498</v>
      </c>
    </row>
    <row r="1064" spans="1:10" ht="14.4">
      <c r="A1064" s="112" t="s">
        <v>140</v>
      </c>
      <c r="B1064" s="112" t="s">
        <v>141</v>
      </c>
      <c r="C1064" s="112" t="s">
        <v>95</v>
      </c>
      <c r="D1064" s="112" t="s">
        <v>142</v>
      </c>
      <c r="E1064" s="112" t="s">
        <v>73</v>
      </c>
      <c r="F1064" s="113">
        <v>1008875</v>
      </c>
      <c r="G1064" s="114">
        <v>450000</v>
      </c>
      <c r="H1064" s="112" t="s">
        <v>65</v>
      </c>
      <c r="I1064" s="112" t="s">
        <v>60</v>
      </c>
      <c r="J1064" s="115">
        <v>45450</v>
      </c>
    </row>
    <row r="1065" spans="1:10" ht="14.4">
      <c r="A1065" s="112" t="s">
        <v>140</v>
      </c>
      <c r="B1065" s="112" t="s">
        <v>141</v>
      </c>
      <c r="C1065" s="112" t="s">
        <v>95</v>
      </c>
      <c r="D1065" s="112" t="s">
        <v>142</v>
      </c>
      <c r="E1065" s="112" t="s">
        <v>59</v>
      </c>
      <c r="F1065" s="113">
        <v>1010209</v>
      </c>
      <c r="G1065" s="114">
        <v>808650</v>
      </c>
      <c r="H1065" s="112" t="s">
        <v>65</v>
      </c>
      <c r="I1065" s="112" t="s">
        <v>60</v>
      </c>
      <c r="J1065" s="115">
        <v>45492</v>
      </c>
    </row>
    <row r="1066" spans="1:10" ht="14.4">
      <c r="A1066" s="112" t="s">
        <v>140</v>
      </c>
      <c r="B1066" s="112" t="s">
        <v>141</v>
      </c>
      <c r="C1066" s="112" t="s">
        <v>66</v>
      </c>
      <c r="D1066" s="112" t="s">
        <v>143</v>
      </c>
      <c r="E1066" s="112" t="s">
        <v>59</v>
      </c>
      <c r="F1066" s="113">
        <v>1006045</v>
      </c>
      <c r="G1066" s="114">
        <v>1325000</v>
      </c>
      <c r="H1066" s="112" t="s">
        <v>65</v>
      </c>
      <c r="I1066" s="112" t="s">
        <v>60</v>
      </c>
      <c r="J1066" s="115">
        <v>45378</v>
      </c>
    </row>
    <row r="1067" spans="1:10" ht="14.4">
      <c r="A1067" s="112" t="s">
        <v>140</v>
      </c>
      <c r="B1067" s="112" t="s">
        <v>141</v>
      </c>
      <c r="C1067" s="112" t="s">
        <v>95</v>
      </c>
      <c r="D1067" s="112" t="s">
        <v>142</v>
      </c>
      <c r="E1067" s="112" t="s">
        <v>59</v>
      </c>
      <c r="F1067" s="113">
        <v>1009107</v>
      </c>
      <c r="G1067" s="114">
        <v>969000</v>
      </c>
      <c r="H1067" s="112" t="s">
        <v>65</v>
      </c>
      <c r="I1067" s="112" t="s">
        <v>60</v>
      </c>
      <c r="J1067" s="115">
        <v>45457</v>
      </c>
    </row>
    <row r="1068" spans="1:10" ht="14.4">
      <c r="A1068" s="112" t="s">
        <v>140</v>
      </c>
      <c r="B1068" s="112" t="s">
        <v>141</v>
      </c>
      <c r="C1068" s="112" t="s">
        <v>95</v>
      </c>
      <c r="D1068" s="112" t="s">
        <v>142</v>
      </c>
      <c r="E1068" s="112" t="s">
        <v>59</v>
      </c>
      <c r="F1068" s="113">
        <v>1015357</v>
      </c>
      <c r="G1068" s="114">
        <v>250000</v>
      </c>
      <c r="H1068" s="112" t="s">
        <v>65</v>
      </c>
      <c r="I1068" s="112" t="s">
        <v>60</v>
      </c>
      <c r="J1068" s="115">
        <v>45628</v>
      </c>
    </row>
    <row r="1069" spans="1:10" ht="14.4">
      <c r="A1069" s="112" t="s">
        <v>140</v>
      </c>
      <c r="B1069" s="112" t="s">
        <v>141</v>
      </c>
      <c r="C1069" s="112" t="s">
        <v>95</v>
      </c>
      <c r="D1069" s="112" t="s">
        <v>142</v>
      </c>
      <c r="E1069" s="112" t="s">
        <v>59</v>
      </c>
      <c r="F1069" s="113">
        <v>1006664</v>
      </c>
      <c r="G1069" s="114">
        <v>489000</v>
      </c>
      <c r="H1069" s="112" t="s">
        <v>65</v>
      </c>
      <c r="I1069" s="112" t="s">
        <v>60</v>
      </c>
      <c r="J1069" s="115">
        <v>45397</v>
      </c>
    </row>
    <row r="1070" spans="1:10" ht="14.4">
      <c r="A1070" s="112" t="s">
        <v>140</v>
      </c>
      <c r="B1070" s="112" t="s">
        <v>141</v>
      </c>
      <c r="C1070" s="112" t="s">
        <v>95</v>
      </c>
      <c r="D1070" s="112" t="s">
        <v>142</v>
      </c>
      <c r="E1070" s="112" t="s">
        <v>59</v>
      </c>
      <c r="F1070" s="113">
        <v>1005992</v>
      </c>
      <c r="G1070" s="114">
        <v>750000</v>
      </c>
      <c r="H1070" s="112" t="s">
        <v>65</v>
      </c>
      <c r="I1070" s="112" t="s">
        <v>60</v>
      </c>
      <c r="J1070" s="115">
        <v>45376</v>
      </c>
    </row>
    <row r="1071" spans="1:10" ht="14.4">
      <c r="A1071" s="112" t="s">
        <v>140</v>
      </c>
      <c r="B1071" s="112" t="s">
        <v>141</v>
      </c>
      <c r="C1071" s="112" t="s">
        <v>95</v>
      </c>
      <c r="D1071" s="112" t="s">
        <v>144</v>
      </c>
      <c r="E1071" s="112" t="s">
        <v>73</v>
      </c>
      <c r="F1071" s="113">
        <v>1015328</v>
      </c>
      <c r="G1071" s="114">
        <v>260000</v>
      </c>
      <c r="H1071" s="112" t="s">
        <v>65</v>
      </c>
      <c r="I1071" s="112" t="s">
        <v>60</v>
      </c>
      <c r="J1071" s="115">
        <v>45623</v>
      </c>
    </row>
    <row r="1072" spans="1:10" ht="14.4">
      <c r="A1072" s="112" t="s">
        <v>140</v>
      </c>
      <c r="B1072" s="112" t="s">
        <v>141</v>
      </c>
      <c r="C1072" s="112" t="s">
        <v>95</v>
      </c>
      <c r="D1072" s="112" t="s">
        <v>142</v>
      </c>
      <c r="E1072" s="112" t="s">
        <v>59</v>
      </c>
      <c r="F1072" s="113">
        <v>1013608</v>
      </c>
      <c r="G1072" s="114">
        <v>935000</v>
      </c>
      <c r="H1072" s="112" t="s">
        <v>65</v>
      </c>
      <c r="I1072" s="112" t="s">
        <v>60</v>
      </c>
      <c r="J1072" s="115">
        <v>45582</v>
      </c>
    </row>
    <row r="1073" spans="1:10" ht="14.4">
      <c r="A1073" s="112" t="s">
        <v>140</v>
      </c>
      <c r="B1073" s="112" t="s">
        <v>141</v>
      </c>
      <c r="C1073" s="112" t="s">
        <v>95</v>
      </c>
      <c r="D1073" s="112" t="s">
        <v>142</v>
      </c>
      <c r="E1073" s="112" t="s">
        <v>59</v>
      </c>
      <c r="F1073" s="113">
        <v>1009536</v>
      </c>
      <c r="G1073" s="114">
        <v>1282500</v>
      </c>
      <c r="H1073" s="112" t="s">
        <v>65</v>
      </c>
      <c r="I1073" s="112" t="s">
        <v>60</v>
      </c>
      <c r="J1073" s="115">
        <v>45471</v>
      </c>
    </row>
    <row r="1074" spans="1:10" ht="14.4">
      <c r="A1074" s="112" t="s">
        <v>140</v>
      </c>
      <c r="B1074" s="112" t="s">
        <v>141</v>
      </c>
      <c r="C1074" s="112" t="s">
        <v>95</v>
      </c>
      <c r="D1074" s="112" t="s">
        <v>142</v>
      </c>
      <c r="E1074" s="112" t="s">
        <v>59</v>
      </c>
      <c r="F1074" s="113">
        <v>1006674</v>
      </c>
      <c r="G1074" s="114">
        <v>1375000</v>
      </c>
      <c r="H1074" s="112" t="s">
        <v>65</v>
      </c>
      <c r="I1074" s="112" t="s">
        <v>60</v>
      </c>
      <c r="J1074" s="115">
        <v>45397</v>
      </c>
    </row>
    <row r="1075" spans="1:10" ht="14.4">
      <c r="A1075" s="112" t="s">
        <v>140</v>
      </c>
      <c r="B1075" s="112" t="s">
        <v>141</v>
      </c>
      <c r="C1075" s="112" t="s">
        <v>145</v>
      </c>
      <c r="D1075" s="112" t="s">
        <v>146</v>
      </c>
      <c r="E1075" s="112" t="s">
        <v>59</v>
      </c>
      <c r="F1075" s="113">
        <v>1006574</v>
      </c>
      <c r="G1075" s="114">
        <v>595000</v>
      </c>
      <c r="H1075" s="112" t="s">
        <v>65</v>
      </c>
      <c r="I1075" s="112" t="s">
        <v>60</v>
      </c>
      <c r="J1075" s="115">
        <v>45393</v>
      </c>
    </row>
    <row r="1076" spans="1:10" ht="14.4">
      <c r="A1076" s="112" t="s">
        <v>140</v>
      </c>
      <c r="B1076" s="112" t="s">
        <v>141</v>
      </c>
      <c r="C1076" s="112" t="s">
        <v>63</v>
      </c>
      <c r="D1076" s="112" t="s">
        <v>130</v>
      </c>
      <c r="E1076" s="112" t="s">
        <v>72</v>
      </c>
      <c r="F1076" s="113">
        <v>1006074</v>
      </c>
      <c r="G1076" s="114">
        <v>1100000</v>
      </c>
      <c r="H1076" s="112" t="s">
        <v>65</v>
      </c>
      <c r="I1076" s="112" t="s">
        <v>60</v>
      </c>
      <c r="J1076" s="115">
        <v>45378</v>
      </c>
    </row>
    <row r="1077" spans="1:10" ht="14.4">
      <c r="A1077" s="112" t="s">
        <v>140</v>
      </c>
      <c r="B1077" s="112" t="s">
        <v>141</v>
      </c>
      <c r="C1077" s="112" t="s">
        <v>95</v>
      </c>
      <c r="D1077" s="112" t="s">
        <v>142</v>
      </c>
      <c r="E1077" s="112" t="s">
        <v>59</v>
      </c>
      <c r="F1077" s="113">
        <v>1006531</v>
      </c>
      <c r="G1077" s="114">
        <v>475000</v>
      </c>
      <c r="H1077" s="112" t="s">
        <v>65</v>
      </c>
      <c r="I1077" s="112" t="s">
        <v>60</v>
      </c>
      <c r="J1077" s="115">
        <v>45392</v>
      </c>
    </row>
    <row r="1078" spans="1:10" ht="14.4">
      <c r="A1078" s="112" t="s">
        <v>140</v>
      </c>
      <c r="B1078" s="112" t="s">
        <v>141</v>
      </c>
      <c r="C1078" s="112" t="s">
        <v>95</v>
      </c>
      <c r="D1078" s="112" t="s">
        <v>142</v>
      </c>
      <c r="E1078" s="112" t="s">
        <v>59</v>
      </c>
      <c r="F1078" s="113">
        <v>1015645</v>
      </c>
      <c r="G1078" s="114">
        <v>440000</v>
      </c>
      <c r="H1078" s="112" t="s">
        <v>65</v>
      </c>
      <c r="I1078" s="112" t="s">
        <v>60</v>
      </c>
      <c r="J1078" s="115">
        <v>45637</v>
      </c>
    </row>
    <row r="1079" spans="1:10" ht="14.4">
      <c r="A1079" s="112" t="s">
        <v>140</v>
      </c>
      <c r="B1079" s="112" t="s">
        <v>141</v>
      </c>
      <c r="C1079" s="112" t="s">
        <v>95</v>
      </c>
      <c r="D1079" s="112" t="s">
        <v>142</v>
      </c>
      <c r="E1079" s="112" t="s">
        <v>59</v>
      </c>
      <c r="F1079" s="113">
        <v>1013603</v>
      </c>
      <c r="G1079" s="114">
        <v>540000</v>
      </c>
      <c r="H1079" s="112" t="s">
        <v>65</v>
      </c>
      <c r="I1079" s="112" t="s">
        <v>60</v>
      </c>
      <c r="J1079" s="115">
        <v>45582</v>
      </c>
    </row>
    <row r="1080" spans="1:10" ht="14.4">
      <c r="A1080" s="112" t="s">
        <v>140</v>
      </c>
      <c r="B1080" s="112" t="s">
        <v>141</v>
      </c>
      <c r="C1080" s="112" t="s">
        <v>95</v>
      </c>
      <c r="D1080" s="112" t="s">
        <v>142</v>
      </c>
      <c r="E1080" s="112" t="s">
        <v>86</v>
      </c>
      <c r="F1080" s="113">
        <v>1009273</v>
      </c>
      <c r="G1080" s="114">
        <v>2400000</v>
      </c>
      <c r="H1080" s="112" t="s">
        <v>65</v>
      </c>
      <c r="I1080" s="112" t="s">
        <v>60</v>
      </c>
      <c r="J1080" s="115">
        <v>45463</v>
      </c>
    </row>
    <row r="1081" spans="1:10" ht="14.4">
      <c r="A1081" s="112" t="s">
        <v>140</v>
      </c>
      <c r="B1081" s="112" t="s">
        <v>141</v>
      </c>
      <c r="C1081" s="112" t="s">
        <v>95</v>
      </c>
      <c r="D1081" s="112" t="s">
        <v>142</v>
      </c>
      <c r="E1081" s="112" t="s">
        <v>72</v>
      </c>
      <c r="F1081" s="113">
        <v>1006034</v>
      </c>
      <c r="G1081" s="114">
        <v>507126</v>
      </c>
      <c r="H1081" s="112" t="s">
        <v>60</v>
      </c>
      <c r="I1081" s="112" t="s">
        <v>60</v>
      </c>
      <c r="J1081" s="115">
        <v>45377</v>
      </c>
    </row>
    <row r="1082" spans="1:10" ht="14.4">
      <c r="A1082" s="112" t="s">
        <v>140</v>
      </c>
      <c r="B1082" s="112" t="s">
        <v>141</v>
      </c>
      <c r="C1082" s="112" t="s">
        <v>63</v>
      </c>
      <c r="D1082" s="112" t="s">
        <v>148</v>
      </c>
      <c r="E1082" s="112" t="s">
        <v>59</v>
      </c>
      <c r="F1082" s="113">
        <v>1007149</v>
      </c>
      <c r="G1082" s="114">
        <v>875000</v>
      </c>
      <c r="H1082" s="112" t="s">
        <v>65</v>
      </c>
      <c r="I1082" s="112" t="s">
        <v>60</v>
      </c>
      <c r="J1082" s="115">
        <v>45411</v>
      </c>
    </row>
    <row r="1083" spans="1:10" ht="14.4">
      <c r="A1083" s="112" t="s">
        <v>140</v>
      </c>
      <c r="B1083" s="112" t="s">
        <v>141</v>
      </c>
      <c r="C1083" s="112" t="s">
        <v>95</v>
      </c>
      <c r="D1083" s="112" t="s">
        <v>142</v>
      </c>
      <c r="E1083" s="112" t="s">
        <v>59</v>
      </c>
      <c r="F1083" s="113">
        <v>1014779</v>
      </c>
      <c r="G1083" s="114">
        <v>700000</v>
      </c>
      <c r="H1083" s="112" t="s">
        <v>65</v>
      </c>
      <c r="I1083" s="112" t="s">
        <v>60</v>
      </c>
      <c r="J1083" s="115">
        <v>45604</v>
      </c>
    </row>
    <row r="1084" spans="1:10" ht="14.4">
      <c r="A1084" s="112" t="s">
        <v>140</v>
      </c>
      <c r="B1084" s="112" t="s">
        <v>141</v>
      </c>
      <c r="C1084" s="112" t="s">
        <v>66</v>
      </c>
      <c r="D1084" s="112" t="s">
        <v>143</v>
      </c>
      <c r="E1084" s="112" t="s">
        <v>59</v>
      </c>
      <c r="F1084" s="113">
        <v>1011099</v>
      </c>
      <c r="G1084" s="114">
        <v>365000</v>
      </c>
      <c r="H1084" s="112" t="s">
        <v>65</v>
      </c>
      <c r="I1084" s="112" t="s">
        <v>60</v>
      </c>
      <c r="J1084" s="115">
        <v>45523</v>
      </c>
    </row>
    <row r="1085" spans="1:10" ht="14.4">
      <c r="A1085" s="112" t="s">
        <v>140</v>
      </c>
      <c r="B1085" s="112" t="s">
        <v>141</v>
      </c>
      <c r="C1085" s="112" t="s">
        <v>66</v>
      </c>
      <c r="D1085" s="112" t="s">
        <v>143</v>
      </c>
      <c r="E1085" s="112" t="s">
        <v>59</v>
      </c>
      <c r="F1085" s="113">
        <v>1009213</v>
      </c>
      <c r="G1085" s="114">
        <v>650000</v>
      </c>
      <c r="H1085" s="112" t="s">
        <v>65</v>
      </c>
      <c r="I1085" s="112" t="s">
        <v>60</v>
      </c>
      <c r="J1085" s="115">
        <v>45461</v>
      </c>
    </row>
    <row r="1086" spans="1:10" ht="14.4">
      <c r="A1086" s="112" t="s">
        <v>140</v>
      </c>
      <c r="B1086" s="112" t="s">
        <v>141</v>
      </c>
      <c r="C1086" s="112" t="s">
        <v>95</v>
      </c>
      <c r="D1086" s="112" t="s">
        <v>142</v>
      </c>
      <c r="E1086" s="112" t="s">
        <v>59</v>
      </c>
      <c r="F1086" s="113">
        <v>1014831</v>
      </c>
      <c r="G1086" s="114">
        <v>926909</v>
      </c>
      <c r="H1086" s="112" t="s">
        <v>60</v>
      </c>
      <c r="I1086" s="112" t="s">
        <v>60</v>
      </c>
      <c r="J1086" s="115">
        <v>45608</v>
      </c>
    </row>
    <row r="1087" spans="1:10" ht="14.4">
      <c r="A1087" s="112" t="s">
        <v>140</v>
      </c>
      <c r="B1087" s="112" t="s">
        <v>141</v>
      </c>
      <c r="C1087" s="112" t="s">
        <v>95</v>
      </c>
      <c r="D1087" s="112" t="s">
        <v>142</v>
      </c>
      <c r="E1087" s="112" t="s">
        <v>83</v>
      </c>
      <c r="F1087" s="113">
        <v>1006182</v>
      </c>
      <c r="G1087" s="114">
        <v>750000</v>
      </c>
      <c r="H1087" s="112" t="s">
        <v>65</v>
      </c>
      <c r="I1087" s="112" t="s">
        <v>60</v>
      </c>
      <c r="J1087" s="115">
        <v>45380</v>
      </c>
    </row>
    <row r="1088" spans="1:10" ht="14.4">
      <c r="A1088" s="112" t="s">
        <v>140</v>
      </c>
      <c r="B1088" s="112" t="s">
        <v>141</v>
      </c>
      <c r="C1088" s="112" t="s">
        <v>95</v>
      </c>
      <c r="D1088" s="112" t="s">
        <v>142</v>
      </c>
      <c r="E1088" s="112" t="s">
        <v>59</v>
      </c>
      <c r="F1088" s="113">
        <v>1015248</v>
      </c>
      <c r="G1088" s="114">
        <v>717000</v>
      </c>
      <c r="H1088" s="112" t="s">
        <v>65</v>
      </c>
      <c r="I1088" s="112" t="s">
        <v>60</v>
      </c>
      <c r="J1088" s="115">
        <v>45622</v>
      </c>
    </row>
    <row r="1089" spans="1:10" ht="14.4">
      <c r="A1089" s="112" t="s">
        <v>140</v>
      </c>
      <c r="B1089" s="112" t="s">
        <v>141</v>
      </c>
      <c r="C1089" s="112" t="s">
        <v>95</v>
      </c>
      <c r="D1089" s="112" t="s">
        <v>142</v>
      </c>
      <c r="E1089" s="112" t="s">
        <v>59</v>
      </c>
      <c r="F1089" s="113">
        <v>1005050</v>
      </c>
      <c r="G1089" s="114">
        <v>379000</v>
      </c>
      <c r="H1089" s="112" t="s">
        <v>65</v>
      </c>
      <c r="I1089" s="112" t="s">
        <v>60</v>
      </c>
      <c r="J1089" s="115">
        <v>45348</v>
      </c>
    </row>
    <row r="1090" spans="1:10" ht="14.4">
      <c r="A1090" s="112" t="s">
        <v>140</v>
      </c>
      <c r="B1090" s="112" t="s">
        <v>141</v>
      </c>
      <c r="C1090" s="112" t="s">
        <v>95</v>
      </c>
      <c r="D1090" s="112" t="s">
        <v>142</v>
      </c>
      <c r="E1090" s="112" t="s">
        <v>59</v>
      </c>
      <c r="F1090" s="113">
        <v>1013375</v>
      </c>
      <c r="G1090" s="114">
        <v>600000</v>
      </c>
      <c r="H1090" s="112" t="s">
        <v>65</v>
      </c>
      <c r="I1090" s="112" t="s">
        <v>60</v>
      </c>
      <c r="J1090" s="115">
        <v>45576</v>
      </c>
    </row>
    <row r="1091" spans="1:10" ht="14.4">
      <c r="A1091" s="112" t="s">
        <v>140</v>
      </c>
      <c r="B1091" s="112" t="s">
        <v>141</v>
      </c>
      <c r="C1091" s="112" t="s">
        <v>95</v>
      </c>
      <c r="D1091" s="112" t="s">
        <v>142</v>
      </c>
      <c r="E1091" s="112" t="s">
        <v>73</v>
      </c>
      <c r="F1091" s="113">
        <v>1009110</v>
      </c>
      <c r="G1091" s="114">
        <v>299000</v>
      </c>
      <c r="H1091" s="112" t="s">
        <v>65</v>
      </c>
      <c r="I1091" s="112" t="s">
        <v>60</v>
      </c>
      <c r="J1091" s="115">
        <v>45457</v>
      </c>
    </row>
    <row r="1092" spans="1:10" ht="14.4">
      <c r="A1092" s="112" t="s">
        <v>140</v>
      </c>
      <c r="B1092" s="112" t="s">
        <v>141</v>
      </c>
      <c r="C1092" s="112" t="s">
        <v>95</v>
      </c>
      <c r="D1092" s="112" t="s">
        <v>142</v>
      </c>
      <c r="E1092" s="112" t="s">
        <v>73</v>
      </c>
      <c r="F1092" s="113">
        <v>1009207</v>
      </c>
      <c r="G1092" s="114">
        <v>130000</v>
      </c>
      <c r="H1092" s="112" t="s">
        <v>65</v>
      </c>
      <c r="I1092" s="112" t="s">
        <v>60</v>
      </c>
      <c r="J1092" s="115">
        <v>45461</v>
      </c>
    </row>
    <row r="1093" spans="1:10" ht="14.4">
      <c r="A1093" s="112" t="s">
        <v>140</v>
      </c>
      <c r="B1093" s="112" t="s">
        <v>141</v>
      </c>
      <c r="C1093" s="112" t="s">
        <v>95</v>
      </c>
      <c r="D1093" s="112" t="s">
        <v>142</v>
      </c>
      <c r="E1093" s="112" t="s">
        <v>59</v>
      </c>
      <c r="F1093" s="113">
        <v>1006712</v>
      </c>
      <c r="G1093" s="114">
        <v>1320000</v>
      </c>
      <c r="H1093" s="112" t="s">
        <v>65</v>
      </c>
      <c r="I1093" s="112" t="s">
        <v>60</v>
      </c>
      <c r="J1093" s="115">
        <v>45398</v>
      </c>
    </row>
    <row r="1094" spans="1:10" ht="14.4">
      <c r="A1094" s="112" t="s">
        <v>140</v>
      </c>
      <c r="B1094" s="112" t="s">
        <v>141</v>
      </c>
      <c r="C1094" s="112" t="s">
        <v>95</v>
      </c>
      <c r="D1094" s="112" t="s">
        <v>142</v>
      </c>
      <c r="E1094" s="112" t="s">
        <v>59</v>
      </c>
      <c r="F1094" s="113">
        <v>1013293</v>
      </c>
      <c r="G1094" s="114">
        <v>6500000</v>
      </c>
      <c r="H1094" s="112" t="s">
        <v>65</v>
      </c>
      <c r="I1094" s="112" t="s">
        <v>60</v>
      </c>
      <c r="J1094" s="115">
        <v>45574</v>
      </c>
    </row>
    <row r="1095" spans="1:10" ht="14.4">
      <c r="A1095" s="112" t="s">
        <v>140</v>
      </c>
      <c r="B1095" s="112" t="s">
        <v>141</v>
      </c>
      <c r="C1095" s="112" t="s">
        <v>95</v>
      </c>
      <c r="D1095" s="112" t="s">
        <v>142</v>
      </c>
      <c r="E1095" s="112" t="s">
        <v>73</v>
      </c>
      <c r="F1095" s="113">
        <v>1015683</v>
      </c>
      <c r="G1095" s="114">
        <v>552000</v>
      </c>
      <c r="H1095" s="112" t="s">
        <v>65</v>
      </c>
      <c r="I1095" s="112" t="s">
        <v>60</v>
      </c>
      <c r="J1095" s="115">
        <v>45638</v>
      </c>
    </row>
    <row r="1096" spans="1:10" ht="14.4">
      <c r="A1096" s="112" t="s">
        <v>140</v>
      </c>
      <c r="B1096" s="112" t="s">
        <v>141</v>
      </c>
      <c r="C1096" s="112" t="s">
        <v>95</v>
      </c>
      <c r="D1096" s="112" t="s">
        <v>142</v>
      </c>
      <c r="E1096" s="112" t="s">
        <v>59</v>
      </c>
      <c r="F1096" s="113">
        <v>1007242</v>
      </c>
      <c r="G1096" s="114">
        <v>513500</v>
      </c>
      <c r="H1096" s="112" t="s">
        <v>65</v>
      </c>
      <c r="I1096" s="112" t="s">
        <v>60</v>
      </c>
      <c r="J1096" s="115">
        <v>45412</v>
      </c>
    </row>
    <row r="1097" spans="1:10" ht="14.4">
      <c r="A1097" s="112" t="s">
        <v>140</v>
      </c>
      <c r="B1097" s="112" t="s">
        <v>141</v>
      </c>
      <c r="C1097" s="112" t="s">
        <v>95</v>
      </c>
      <c r="D1097" s="112" t="s">
        <v>142</v>
      </c>
      <c r="E1097" s="112" t="s">
        <v>59</v>
      </c>
      <c r="F1097" s="113">
        <v>1013624</v>
      </c>
      <c r="G1097" s="114">
        <v>690000</v>
      </c>
      <c r="H1097" s="112" t="s">
        <v>65</v>
      </c>
      <c r="I1097" s="112" t="s">
        <v>60</v>
      </c>
      <c r="J1097" s="115">
        <v>45582</v>
      </c>
    </row>
    <row r="1098" spans="1:10" ht="14.4">
      <c r="A1098" s="112" t="s">
        <v>140</v>
      </c>
      <c r="B1098" s="112" t="s">
        <v>141</v>
      </c>
      <c r="C1098" s="112" t="s">
        <v>95</v>
      </c>
      <c r="D1098" s="112" t="s">
        <v>142</v>
      </c>
      <c r="E1098" s="112" t="s">
        <v>73</v>
      </c>
      <c r="F1098" s="113">
        <v>1006218</v>
      </c>
      <c r="G1098" s="114">
        <v>540000</v>
      </c>
      <c r="H1098" s="112" t="s">
        <v>65</v>
      </c>
      <c r="I1098" s="112" t="s">
        <v>60</v>
      </c>
      <c r="J1098" s="115">
        <v>45383</v>
      </c>
    </row>
    <row r="1099" spans="1:10" ht="14.4">
      <c r="A1099" s="112" t="s">
        <v>140</v>
      </c>
      <c r="B1099" s="112" t="s">
        <v>141</v>
      </c>
      <c r="C1099" s="112" t="s">
        <v>95</v>
      </c>
      <c r="D1099" s="112" t="s">
        <v>142</v>
      </c>
      <c r="E1099" s="112" t="s">
        <v>59</v>
      </c>
      <c r="F1099" s="113">
        <v>1005173</v>
      </c>
      <c r="G1099" s="114">
        <v>826639</v>
      </c>
      <c r="H1099" s="112" t="s">
        <v>60</v>
      </c>
      <c r="I1099" s="112" t="s">
        <v>60</v>
      </c>
      <c r="J1099" s="115">
        <v>45351</v>
      </c>
    </row>
    <row r="1100" spans="1:10" ht="14.4">
      <c r="A1100" s="112" t="s">
        <v>140</v>
      </c>
      <c r="B1100" s="112" t="s">
        <v>141</v>
      </c>
      <c r="C1100" s="112" t="s">
        <v>95</v>
      </c>
      <c r="D1100" s="112" t="s">
        <v>142</v>
      </c>
      <c r="E1100" s="112" t="s">
        <v>59</v>
      </c>
      <c r="F1100" s="113">
        <v>1005215</v>
      </c>
      <c r="G1100" s="114">
        <v>425000</v>
      </c>
      <c r="H1100" s="112" t="s">
        <v>65</v>
      </c>
      <c r="I1100" s="112" t="s">
        <v>60</v>
      </c>
      <c r="J1100" s="115">
        <v>45352</v>
      </c>
    </row>
    <row r="1101" spans="1:10" ht="14.4">
      <c r="A1101" s="112" t="s">
        <v>140</v>
      </c>
      <c r="B1101" s="112" t="s">
        <v>141</v>
      </c>
      <c r="C1101" s="112" t="s">
        <v>95</v>
      </c>
      <c r="D1101" s="112" t="s">
        <v>142</v>
      </c>
      <c r="E1101" s="112" t="s">
        <v>59</v>
      </c>
      <c r="F1101" s="113">
        <v>1011738</v>
      </c>
      <c r="G1101" s="114">
        <v>505000</v>
      </c>
      <c r="H1101" s="112" t="s">
        <v>65</v>
      </c>
      <c r="I1101" s="112" t="s">
        <v>60</v>
      </c>
      <c r="J1101" s="115">
        <v>45538</v>
      </c>
    </row>
    <row r="1102" spans="1:10" ht="14.4">
      <c r="A1102" s="112" t="s">
        <v>140</v>
      </c>
      <c r="B1102" s="112" t="s">
        <v>141</v>
      </c>
      <c r="C1102" s="112" t="s">
        <v>66</v>
      </c>
      <c r="D1102" s="112" t="s">
        <v>143</v>
      </c>
      <c r="E1102" s="112" t="s">
        <v>59</v>
      </c>
      <c r="F1102" s="113">
        <v>1011821</v>
      </c>
      <c r="G1102" s="114">
        <v>575000</v>
      </c>
      <c r="H1102" s="112" t="s">
        <v>65</v>
      </c>
      <c r="I1102" s="112" t="s">
        <v>60</v>
      </c>
      <c r="J1102" s="115">
        <v>45539</v>
      </c>
    </row>
    <row r="1103" spans="1:10" ht="14.4">
      <c r="A1103" s="112" t="s">
        <v>140</v>
      </c>
      <c r="B1103" s="112" t="s">
        <v>141</v>
      </c>
      <c r="C1103" s="112" t="s">
        <v>95</v>
      </c>
      <c r="D1103" s="112" t="s">
        <v>142</v>
      </c>
      <c r="E1103" s="112" t="s">
        <v>86</v>
      </c>
      <c r="F1103" s="113">
        <v>1008404</v>
      </c>
      <c r="G1103" s="114">
        <v>375000</v>
      </c>
      <c r="H1103" s="112" t="s">
        <v>65</v>
      </c>
      <c r="I1103" s="112" t="s">
        <v>60</v>
      </c>
      <c r="J1103" s="115">
        <v>45434</v>
      </c>
    </row>
    <row r="1104" spans="1:10" ht="14.4">
      <c r="A1104" s="112" t="s">
        <v>140</v>
      </c>
      <c r="B1104" s="112" t="s">
        <v>141</v>
      </c>
      <c r="C1104" s="112" t="s">
        <v>63</v>
      </c>
      <c r="D1104" s="112" t="s">
        <v>149</v>
      </c>
      <c r="E1104" s="112" t="s">
        <v>59</v>
      </c>
      <c r="F1104" s="113">
        <v>1005203</v>
      </c>
      <c r="G1104" s="114">
        <v>410000</v>
      </c>
      <c r="H1104" s="112" t="s">
        <v>65</v>
      </c>
      <c r="I1104" s="112" t="s">
        <v>60</v>
      </c>
      <c r="J1104" s="115">
        <v>45352</v>
      </c>
    </row>
    <row r="1105" spans="1:10" ht="14.4">
      <c r="A1105" s="112" t="s">
        <v>140</v>
      </c>
      <c r="B1105" s="112" t="s">
        <v>141</v>
      </c>
      <c r="C1105" s="112" t="s">
        <v>113</v>
      </c>
      <c r="D1105" s="112" t="s">
        <v>150</v>
      </c>
      <c r="E1105" s="112" t="s">
        <v>59</v>
      </c>
      <c r="F1105" s="113">
        <v>1015634</v>
      </c>
      <c r="G1105" s="114">
        <v>755000</v>
      </c>
      <c r="H1105" s="112" t="s">
        <v>65</v>
      </c>
      <c r="I1105" s="112" t="s">
        <v>60</v>
      </c>
      <c r="J1105" s="115">
        <v>45637</v>
      </c>
    </row>
    <row r="1106" spans="1:10" ht="14.4">
      <c r="A1106" s="112" t="s">
        <v>140</v>
      </c>
      <c r="B1106" s="112" t="s">
        <v>141</v>
      </c>
      <c r="C1106" s="112" t="s">
        <v>95</v>
      </c>
      <c r="D1106" s="112" t="s">
        <v>142</v>
      </c>
      <c r="E1106" s="112" t="s">
        <v>59</v>
      </c>
      <c r="F1106" s="113">
        <v>1010602</v>
      </c>
      <c r="G1106" s="114">
        <v>979000</v>
      </c>
      <c r="H1106" s="112" t="s">
        <v>65</v>
      </c>
      <c r="I1106" s="112" t="s">
        <v>60</v>
      </c>
      <c r="J1106" s="115">
        <v>45504</v>
      </c>
    </row>
    <row r="1107" spans="1:10" ht="14.4">
      <c r="A1107" s="112" t="s">
        <v>140</v>
      </c>
      <c r="B1107" s="112" t="s">
        <v>141</v>
      </c>
      <c r="C1107" s="112" t="s">
        <v>95</v>
      </c>
      <c r="D1107" s="112" t="s">
        <v>142</v>
      </c>
      <c r="E1107" s="112" t="s">
        <v>73</v>
      </c>
      <c r="F1107" s="113">
        <v>1011591</v>
      </c>
      <c r="G1107" s="114">
        <v>750000</v>
      </c>
      <c r="H1107" s="112" t="s">
        <v>65</v>
      </c>
      <c r="I1107" s="112" t="s">
        <v>60</v>
      </c>
      <c r="J1107" s="115">
        <v>45533</v>
      </c>
    </row>
    <row r="1108" spans="1:10" ht="14.4">
      <c r="A1108" s="112" t="s">
        <v>140</v>
      </c>
      <c r="B1108" s="112" t="s">
        <v>141</v>
      </c>
      <c r="C1108" s="112" t="s">
        <v>95</v>
      </c>
      <c r="D1108" s="112" t="s">
        <v>142</v>
      </c>
      <c r="E1108" s="112" t="s">
        <v>59</v>
      </c>
      <c r="F1108" s="113">
        <v>1008512</v>
      </c>
      <c r="G1108" s="114">
        <v>493000</v>
      </c>
      <c r="H1108" s="112" t="s">
        <v>65</v>
      </c>
      <c r="I1108" s="112" t="s">
        <v>60</v>
      </c>
      <c r="J1108" s="115">
        <v>45436</v>
      </c>
    </row>
    <row r="1109" spans="1:10" ht="14.4">
      <c r="A1109" s="112" t="s">
        <v>140</v>
      </c>
      <c r="B1109" s="112" t="s">
        <v>141</v>
      </c>
      <c r="C1109" s="112" t="s">
        <v>63</v>
      </c>
      <c r="D1109" s="112" t="s">
        <v>133</v>
      </c>
      <c r="E1109" s="112" t="s">
        <v>73</v>
      </c>
      <c r="F1109" s="113">
        <v>1010297</v>
      </c>
      <c r="G1109" s="114">
        <v>3000000</v>
      </c>
      <c r="H1109" s="112" t="s">
        <v>65</v>
      </c>
      <c r="I1109" s="112" t="s">
        <v>60</v>
      </c>
      <c r="J1109" s="115">
        <v>45496</v>
      </c>
    </row>
    <row r="1110" spans="1:10" ht="14.4">
      <c r="A1110" s="112" t="s">
        <v>140</v>
      </c>
      <c r="B1110" s="112" t="s">
        <v>141</v>
      </c>
      <c r="C1110" s="112" t="s">
        <v>95</v>
      </c>
      <c r="D1110" s="112" t="s">
        <v>142</v>
      </c>
      <c r="E1110" s="112" t="s">
        <v>59</v>
      </c>
      <c r="F1110" s="113">
        <v>1014319</v>
      </c>
      <c r="G1110" s="114">
        <v>1100000</v>
      </c>
      <c r="H1110" s="112" t="s">
        <v>65</v>
      </c>
      <c r="I1110" s="112" t="s">
        <v>60</v>
      </c>
      <c r="J1110" s="115">
        <v>45594</v>
      </c>
    </row>
    <row r="1111" spans="1:10" ht="14.4">
      <c r="A1111" s="112" t="s">
        <v>140</v>
      </c>
      <c r="B1111" s="112" t="s">
        <v>141</v>
      </c>
      <c r="C1111" s="112" t="s">
        <v>95</v>
      </c>
      <c r="D1111" s="112" t="s">
        <v>142</v>
      </c>
      <c r="E1111" s="112" t="s">
        <v>73</v>
      </c>
      <c r="F1111" s="113">
        <v>1010330</v>
      </c>
      <c r="G1111" s="114">
        <v>1075000</v>
      </c>
      <c r="H1111" s="112" t="s">
        <v>65</v>
      </c>
      <c r="I1111" s="112" t="s">
        <v>60</v>
      </c>
      <c r="J1111" s="115">
        <v>45497</v>
      </c>
    </row>
    <row r="1112" spans="1:10" ht="14.4">
      <c r="A1112" s="112" t="s">
        <v>140</v>
      </c>
      <c r="B1112" s="112" t="s">
        <v>141</v>
      </c>
      <c r="C1112" s="112" t="s">
        <v>95</v>
      </c>
      <c r="D1112" s="112" t="s">
        <v>142</v>
      </c>
      <c r="E1112" s="112" t="s">
        <v>73</v>
      </c>
      <c r="F1112" s="113">
        <v>1008869</v>
      </c>
      <c r="G1112" s="114">
        <v>125000</v>
      </c>
      <c r="H1112" s="112" t="s">
        <v>65</v>
      </c>
      <c r="I1112" s="112" t="s">
        <v>60</v>
      </c>
      <c r="J1112" s="115">
        <v>45450</v>
      </c>
    </row>
    <row r="1113" spans="1:10" ht="14.4">
      <c r="A1113" s="112" t="s">
        <v>140</v>
      </c>
      <c r="B1113" s="112" t="s">
        <v>141</v>
      </c>
      <c r="C1113" s="112" t="s">
        <v>95</v>
      </c>
      <c r="D1113" s="112" t="s">
        <v>142</v>
      </c>
      <c r="E1113" s="112" t="s">
        <v>59</v>
      </c>
      <c r="F1113" s="113">
        <v>1010335</v>
      </c>
      <c r="G1113" s="114">
        <v>550000</v>
      </c>
      <c r="H1113" s="112" t="s">
        <v>65</v>
      </c>
      <c r="I1113" s="112" t="s">
        <v>60</v>
      </c>
      <c r="J1113" s="115">
        <v>45497</v>
      </c>
    </row>
    <row r="1114" spans="1:10" ht="14.4">
      <c r="A1114" s="112" t="s">
        <v>140</v>
      </c>
      <c r="B1114" s="112" t="s">
        <v>141</v>
      </c>
      <c r="C1114" s="112" t="s">
        <v>95</v>
      </c>
      <c r="D1114" s="112" t="s">
        <v>142</v>
      </c>
      <c r="E1114" s="112" t="s">
        <v>73</v>
      </c>
      <c r="F1114" s="113">
        <v>1007032</v>
      </c>
      <c r="G1114" s="114">
        <v>2471000</v>
      </c>
      <c r="H1114" s="112" t="s">
        <v>65</v>
      </c>
      <c r="I1114" s="112" t="s">
        <v>60</v>
      </c>
      <c r="J1114" s="115">
        <v>45406</v>
      </c>
    </row>
    <row r="1115" spans="1:10" ht="14.4">
      <c r="A1115" s="112" t="s">
        <v>140</v>
      </c>
      <c r="B1115" s="112" t="s">
        <v>141</v>
      </c>
      <c r="C1115" s="112" t="s">
        <v>95</v>
      </c>
      <c r="D1115" s="112" t="s">
        <v>142</v>
      </c>
      <c r="E1115" s="112" t="s">
        <v>59</v>
      </c>
      <c r="F1115" s="113">
        <v>1011710</v>
      </c>
      <c r="G1115" s="114">
        <v>1275000</v>
      </c>
      <c r="H1115" s="112" t="s">
        <v>65</v>
      </c>
      <c r="I1115" s="112" t="s">
        <v>60</v>
      </c>
      <c r="J1115" s="115">
        <v>45534</v>
      </c>
    </row>
    <row r="1116" spans="1:10" ht="14.4">
      <c r="A1116" s="112" t="s">
        <v>140</v>
      </c>
      <c r="B1116" s="112" t="s">
        <v>141</v>
      </c>
      <c r="C1116" s="112" t="s">
        <v>95</v>
      </c>
      <c r="D1116" s="112" t="s">
        <v>142</v>
      </c>
      <c r="E1116" s="112" t="s">
        <v>59</v>
      </c>
      <c r="F1116" s="113">
        <v>1013636</v>
      </c>
      <c r="G1116" s="114">
        <v>885000</v>
      </c>
      <c r="H1116" s="112" t="s">
        <v>65</v>
      </c>
      <c r="I1116" s="112" t="s">
        <v>60</v>
      </c>
      <c r="J1116" s="115">
        <v>45583</v>
      </c>
    </row>
    <row r="1117" spans="1:10" ht="14.4">
      <c r="A1117" s="112" t="s">
        <v>140</v>
      </c>
      <c r="B1117" s="112" t="s">
        <v>141</v>
      </c>
      <c r="C1117" s="112" t="s">
        <v>95</v>
      </c>
      <c r="D1117" s="112" t="s">
        <v>142</v>
      </c>
      <c r="E1117" s="112" t="s">
        <v>59</v>
      </c>
      <c r="F1117" s="113">
        <v>1013638</v>
      </c>
      <c r="G1117" s="114">
        <v>450000</v>
      </c>
      <c r="H1117" s="112" t="s">
        <v>65</v>
      </c>
      <c r="I1117" s="112" t="s">
        <v>60</v>
      </c>
      <c r="J1117" s="115">
        <v>45583</v>
      </c>
    </row>
    <row r="1118" spans="1:10" ht="14.4">
      <c r="A1118" s="112" t="s">
        <v>140</v>
      </c>
      <c r="B1118" s="112" t="s">
        <v>141</v>
      </c>
      <c r="C1118" s="112" t="s">
        <v>95</v>
      </c>
      <c r="D1118" s="112" t="s">
        <v>142</v>
      </c>
      <c r="E1118" s="112" t="s">
        <v>59</v>
      </c>
      <c r="F1118" s="113">
        <v>1011688</v>
      </c>
      <c r="G1118" s="114">
        <v>745000</v>
      </c>
      <c r="H1118" s="112" t="s">
        <v>65</v>
      </c>
      <c r="I1118" s="112" t="s">
        <v>60</v>
      </c>
      <c r="J1118" s="115">
        <v>45534</v>
      </c>
    </row>
    <row r="1119" spans="1:10" ht="14.4">
      <c r="A1119" s="112" t="s">
        <v>140</v>
      </c>
      <c r="B1119" s="112" t="s">
        <v>141</v>
      </c>
      <c r="C1119" s="112" t="s">
        <v>95</v>
      </c>
      <c r="D1119" s="112" t="s">
        <v>142</v>
      </c>
      <c r="E1119" s="112" t="s">
        <v>59</v>
      </c>
      <c r="F1119" s="113">
        <v>1013647</v>
      </c>
      <c r="G1119" s="114">
        <v>499900</v>
      </c>
      <c r="H1119" s="112" t="s">
        <v>60</v>
      </c>
      <c r="I1119" s="112" t="s">
        <v>60</v>
      </c>
      <c r="J1119" s="115">
        <v>45583</v>
      </c>
    </row>
    <row r="1120" spans="1:10" ht="14.4">
      <c r="A1120" s="112" t="s">
        <v>140</v>
      </c>
      <c r="B1120" s="112" t="s">
        <v>141</v>
      </c>
      <c r="C1120" s="112" t="s">
        <v>95</v>
      </c>
      <c r="D1120" s="112" t="s">
        <v>142</v>
      </c>
      <c r="E1120" s="112" t="s">
        <v>59</v>
      </c>
      <c r="F1120" s="113">
        <v>1011691</v>
      </c>
      <c r="G1120" s="114">
        <v>679000</v>
      </c>
      <c r="H1120" s="112" t="s">
        <v>65</v>
      </c>
      <c r="I1120" s="112" t="s">
        <v>60</v>
      </c>
      <c r="J1120" s="115">
        <v>45534</v>
      </c>
    </row>
    <row r="1121" spans="1:10" ht="14.4">
      <c r="A1121" s="112" t="s">
        <v>140</v>
      </c>
      <c r="B1121" s="112" t="s">
        <v>141</v>
      </c>
      <c r="C1121" s="112" t="s">
        <v>95</v>
      </c>
      <c r="D1121" s="112" t="s">
        <v>142</v>
      </c>
      <c r="E1121" s="112" t="s">
        <v>59</v>
      </c>
      <c r="F1121" s="113">
        <v>1008930</v>
      </c>
      <c r="G1121" s="114">
        <v>1089825</v>
      </c>
      <c r="H1121" s="112" t="s">
        <v>65</v>
      </c>
      <c r="I1121" s="112" t="s">
        <v>60</v>
      </c>
      <c r="J1121" s="115">
        <v>45453</v>
      </c>
    </row>
    <row r="1122" spans="1:10" ht="14.4">
      <c r="A1122" s="112" t="s">
        <v>140</v>
      </c>
      <c r="B1122" s="112" t="s">
        <v>141</v>
      </c>
      <c r="C1122" s="112" t="s">
        <v>95</v>
      </c>
      <c r="D1122" s="112" t="s">
        <v>142</v>
      </c>
      <c r="E1122" s="112" t="s">
        <v>73</v>
      </c>
      <c r="F1122" s="113">
        <v>1005219</v>
      </c>
      <c r="G1122" s="114">
        <v>425000</v>
      </c>
      <c r="H1122" s="112" t="s">
        <v>65</v>
      </c>
      <c r="I1122" s="112" t="s">
        <v>60</v>
      </c>
      <c r="J1122" s="115">
        <v>45352</v>
      </c>
    </row>
    <row r="1123" spans="1:10" ht="14.4">
      <c r="A1123" s="112" t="s">
        <v>140</v>
      </c>
      <c r="B1123" s="112" t="s">
        <v>141</v>
      </c>
      <c r="C1123" s="112" t="s">
        <v>95</v>
      </c>
      <c r="D1123" s="112" t="s">
        <v>142</v>
      </c>
      <c r="E1123" s="112" t="s">
        <v>59</v>
      </c>
      <c r="F1123" s="113">
        <v>1011508</v>
      </c>
      <c r="G1123" s="114">
        <v>694000</v>
      </c>
      <c r="H1123" s="112" t="s">
        <v>65</v>
      </c>
      <c r="I1123" s="112" t="s">
        <v>60</v>
      </c>
      <c r="J1123" s="115">
        <v>45531</v>
      </c>
    </row>
    <row r="1124" spans="1:10" ht="14.4">
      <c r="A1124" s="112" t="s">
        <v>140</v>
      </c>
      <c r="B1124" s="112" t="s">
        <v>141</v>
      </c>
      <c r="C1124" s="112" t="s">
        <v>95</v>
      </c>
      <c r="D1124" s="112" t="s">
        <v>142</v>
      </c>
      <c r="E1124" s="112" t="s">
        <v>73</v>
      </c>
      <c r="F1124" s="113">
        <v>1011592</v>
      </c>
      <c r="G1124" s="114">
        <v>750000</v>
      </c>
      <c r="H1124" s="112" t="s">
        <v>65</v>
      </c>
      <c r="I1124" s="112" t="s">
        <v>60</v>
      </c>
      <c r="J1124" s="115">
        <v>45533</v>
      </c>
    </row>
    <row r="1125" spans="1:10" ht="14.4">
      <c r="A1125" s="112" t="s">
        <v>140</v>
      </c>
      <c r="B1125" s="112" t="s">
        <v>141</v>
      </c>
      <c r="C1125" s="112" t="s">
        <v>95</v>
      </c>
      <c r="D1125" s="112" t="s">
        <v>142</v>
      </c>
      <c r="E1125" s="112" t="s">
        <v>73</v>
      </c>
      <c r="F1125" s="113">
        <v>1015537</v>
      </c>
      <c r="G1125" s="114">
        <v>530000</v>
      </c>
      <c r="H1125" s="112" t="s">
        <v>65</v>
      </c>
      <c r="I1125" s="112" t="s">
        <v>60</v>
      </c>
      <c r="J1125" s="115">
        <v>45635</v>
      </c>
    </row>
    <row r="1126" spans="1:10" ht="14.4">
      <c r="A1126" s="112" t="s">
        <v>140</v>
      </c>
      <c r="B1126" s="112" t="s">
        <v>141</v>
      </c>
      <c r="C1126" s="112" t="s">
        <v>63</v>
      </c>
      <c r="D1126" s="112" t="s">
        <v>148</v>
      </c>
      <c r="E1126" s="112" t="s">
        <v>73</v>
      </c>
      <c r="F1126" s="113">
        <v>1011524</v>
      </c>
      <c r="G1126" s="114">
        <v>275000</v>
      </c>
      <c r="H1126" s="112" t="s">
        <v>65</v>
      </c>
      <c r="I1126" s="112" t="s">
        <v>60</v>
      </c>
      <c r="J1126" s="115">
        <v>45531</v>
      </c>
    </row>
    <row r="1127" spans="1:10" ht="14.4">
      <c r="A1127" s="112" t="s">
        <v>140</v>
      </c>
      <c r="B1127" s="112" t="s">
        <v>141</v>
      </c>
      <c r="C1127" s="112" t="s">
        <v>66</v>
      </c>
      <c r="D1127" s="112" t="s">
        <v>143</v>
      </c>
      <c r="E1127" s="112" t="s">
        <v>59</v>
      </c>
      <c r="F1127" s="113">
        <v>1015530</v>
      </c>
      <c r="G1127" s="114">
        <v>852000</v>
      </c>
      <c r="H1127" s="112" t="s">
        <v>65</v>
      </c>
      <c r="I1127" s="112" t="s">
        <v>60</v>
      </c>
      <c r="J1127" s="115">
        <v>45635</v>
      </c>
    </row>
    <row r="1128" spans="1:10" ht="14.4">
      <c r="A1128" s="112" t="s">
        <v>140</v>
      </c>
      <c r="B1128" s="112" t="s">
        <v>141</v>
      </c>
      <c r="C1128" s="112" t="s">
        <v>95</v>
      </c>
      <c r="D1128" s="112" t="s">
        <v>142</v>
      </c>
      <c r="E1128" s="112" t="s">
        <v>86</v>
      </c>
      <c r="F1128" s="113">
        <v>1008684</v>
      </c>
      <c r="G1128" s="114">
        <v>2600000</v>
      </c>
      <c r="H1128" s="112" t="s">
        <v>65</v>
      </c>
      <c r="I1128" s="112" t="s">
        <v>60</v>
      </c>
      <c r="J1128" s="115">
        <v>45443</v>
      </c>
    </row>
    <row r="1129" spans="1:10" ht="14.4">
      <c r="A1129" s="112" t="s">
        <v>140</v>
      </c>
      <c r="B1129" s="112" t="s">
        <v>141</v>
      </c>
      <c r="C1129" s="112" t="s">
        <v>95</v>
      </c>
      <c r="D1129" s="112" t="s">
        <v>142</v>
      </c>
      <c r="E1129" s="112" t="s">
        <v>59</v>
      </c>
      <c r="F1129" s="113">
        <v>1013510</v>
      </c>
      <c r="G1129" s="114">
        <v>520000</v>
      </c>
      <c r="H1129" s="112" t="s">
        <v>65</v>
      </c>
      <c r="I1129" s="112" t="s">
        <v>60</v>
      </c>
      <c r="J1129" s="115">
        <v>45581</v>
      </c>
    </row>
    <row r="1130" spans="1:10" ht="14.4">
      <c r="A1130" s="112" t="s">
        <v>140</v>
      </c>
      <c r="B1130" s="112" t="s">
        <v>141</v>
      </c>
      <c r="C1130" s="112" t="s">
        <v>95</v>
      </c>
      <c r="D1130" s="112" t="s">
        <v>142</v>
      </c>
      <c r="E1130" s="112" t="s">
        <v>59</v>
      </c>
      <c r="F1130" s="113">
        <v>1005165</v>
      </c>
      <c r="G1130" s="114">
        <v>750194</v>
      </c>
      <c r="H1130" s="112" t="s">
        <v>60</v>
      </c>
      <c r="I1130" s="112" t="s">
        <v>60</v>
      </c>
      <c r="J1130" s="115">
        <v>45351</v>
      </c>
    </row>
    <row r="1131" spans="1:10" ht="14.4">
      <c r="A1131" s="112" t="s">
        <v>140</v>
      </c>
      <c r="B1131" s="112" t="s">
        <v>141</v>
      </c>
      <c r="C1131" s="112" t="s">
        <v>95</v>
      </c>
      <c r="D1131" s="112" t="s">
        <v>142</v>
      </c>
      <c r="E1131" s="112" t="s">
        <v>59</v>
      </c>
      <c r="F1131" s="113">
        <v>1013281</v>
      </c>
      <c r="G1131" s="114">
        <v>550000</v>
      </c>
      <c r="H1131" s="112" t="s">
        <v>65</v>
      </c>
      <c r="I1131" s="112" t="s">
        <v>60</v>
      </c>
      <c r="J1131" s="115">
        <v>45573</v>
      </c>
    </row>
    <row r="1132" spans="1:10" ht="14.4">
      <c r="A1132" s="112" t="s">
        <v>140</v>
      </c>
      <c r="B1132" s="112" t="s">
        <v>141</v>
      </c>
      <c r="C1132" s="112" t="s">
        <v>84</v>
      </c>
      <c r="D1132" s="112" t="s">
        <v>151</v>
      </c>
      <c r="E1132" s="112" t="s">
        <v>59</v>
      </c>
      <c r="F1132" s="113">
        <v>1004296</v>
      </c>
      <c r="G1132" s="114">
        <v>855000</v>
      </c>
      <c r="H1132" s="112" t="s">
        <v>65</v>
      </c>
      <c r="I1132" s="112" t="s">
        <v>60</v>
      </c>
      <c r="J1132" s="115">
        <v>45317</v>
      </c>
    </row>
    <row r="1133" spans="1:10" ht="14.4">
      <c r="A1133" s="112" t="s">
        <v>140</v>
      </c>
      <c r="B1133" s="112" t="s">
        <v>141</v>
      </c>
      <c r="C1133" s="112" t="s">
        <v>66</v>
      </c>
      <c r="D1133" s="112" t="s">
        <v>143</v>
      </c>
      <c r="E1133" s="112" t="s">
        <v>73</v>
      </c>
      <c r="F1133" s="113">
        <v>1015101</v>
      </c>
      <c r="G1133" s="114">
        <v>120000</v>
      </c>
      <c r="H1133" s="112" t="s">
        <v>65</v>
      </c>
      <c r="I1133" s="112" t="s">
        <v>60</v>
      </c>
      <c r="J1133" s="115">
        <v>45617</v>
      </c>
    </row>
    <row r="1134" spans="1:10" ht="14.4">
      <c r="A1134" s="112" t="s">
        <v>140</v>
      </c>
      <c r="B1134" s="112" t="s">
        <v>141</v>
      </c>
      <c r="C1134" s="112" t="s">
        <v>95</v>
      </c>
      <c r="D1134" s="112" t="s">
        <v>142</v>
      </c>
      <c r="E1134" s="112" t="s">
        <v>59</v>
      </c>
      <c r="F1134" s="113">
        <v>1006428</v>
      </c>
      <c r="G1134" s="114">
        <v>432000</v>
      </c>
      <c r="H1134" s="112" t="s">
        <v>65</v>
      </c>
      <c r="I1134" s="112" t="s">
        <v>60</v>
      </c>
      <c r="J1134" s="115">
        <v>45390</v>
      </c>
    </row>
    <row r="1135" spans="1:10" ht="14.4">
      <c r="A1135" s="112" t="s">
        <v>140</v>
      </c>
      <c r="B1135" s="112" t="s">
        <v>141</v>
      </c>
      <c r="C1135" s="112" t="s">
        <v>95</v>
      </c>
      <c r="D1135" s="112" t="s">
        <v>142</v>
      </c>
      <c r="E1135" s="112" t="s">
        <v>59</v>
      </c>
      <c r="F1135" s="113">
        <v>1006426</v>
      </c>
      <c r="G1135" s="114">
        <v>1330000</v>
      </c>
      <c r="H1135" s="112" t="s">
        <v>65</v>
      </c>
      <c r="I1135" s="112" t="s">
        <v>60</v>
      </c>
      <c r="J1135" s="115">
        <v>45390</v>
      </c>
    </row>
    <row r="1136" spans="1:10" ht="14.4">
      <c r="A1136" s="112" t="s">
        <v>140</v>
      </c>
      <c r="B1136" s="112" t="s">
        <v>141</v>
      </c>
      <c r="C1136" s="112" t="s">
        <v>95</v>
      </c>
      <c r="D1136" s="112" t="s">
        <v>142</v>
      </c>
      <c r="E1136" s="112" t="s">
        <v>59</v>
      </c>
      <c r="F1136" s="113">
        <v>1013101</v>
      </c>
      <c r="G1136" s="114">
        <v>960000</v>
      </c>
      <c r="H1136" s="112" t="s">
        <v>65</v>
      </c>
      <c r="I1136" s="112" t="s">
        <v>60</v>
      </c>
      <c r="J1136" s="115">
        <v>45567</v>
      </c>
    </row>
    <row r="1137" spans="1:10" ht="14.4">
      <c r="A1137" s="112" t="s">
        <v>140</v>
      </c>
      <c r="B1137" s="112" t="s">
        <v>141</v>
      </c>
      <c r="C1137" s="112" t="s">
        <v>95</v>
      </c>
      <c r="D1137" s="112" t="s">
        <v>142</v>
      </c>
      <c r="E1137" s="112" t="s">
        <v>59</v>
      </c>
      <c r="F1137" s="113">
        <v>1006402</v>
      </c>
      <c r="G1137" s="114">
        <v>480000</v>
      </c>
      <c r="H1137" s="112" t="s">
        <v>65</v>
      </c>
      <c r="I1137" s="112" t="s">
        <v>60</v>
      </c>
      <c r="J1137" s="115">
        <v>45387</v>
      </c>
    </row>
    <row r="1138" spans="1:10" ht="14.4">
      <c r="A1138" s="112" t="s">
        <v>140</v>
      </c>
      <c r="B1138" s="112" t="s">
        <v>141</v>
      </c>
      <c r="C1138" s="112" t="s">
        <v>95</v>
      </c>
      <c r="D1138" s="112" t="s">
        <v>142</v>
      </c>
      <c r="E1138" s="112" t="s">
        <v>59</v>
      </c>
      <c r="F1138" s="113">
        <v>1015483</v>
      </c>
      <c r="G1138" s="114">
        <v>445000</v>
      </c>
      <c r="H1138" s="112" t="s">
        <v>65</v>
      </c>
      <c r="I1138" s="112" t="s">
        <v>60</v>
      </c>
      <c r="J1138" s="115">
        <v>45631</v>
      </c>
    </row>
    <row r="1139" spans="1:10" ht="14.4">
      <c r="A1139" s="112" t="s">
        <v>140</v>
      </c>
      <c r="B1139" s="112" t="s">
        <v>141</v>
      </c>
      <c r="C1139" s="112" t="s">
        <v>95</v>
      </c>
      <c r="D1139" s="112" t="s">
        <v>142</v>
      </c>
      <c r="E1139" s="112" t="s">
        <v>59</v>
      </c>
      <c r="F1139" s="113">
        <v>1015074</v>
      </c>
      <c r="G1139" s="114">
        <v>497000</v>
      </c>
      <c r="H1139" s="112" t="s">
        <v>65</v>
      </c>
      <c r="I1139" s="112" t="s">
        <v>60</v>
      </c>
      <c r="J1139" s="115">
        <v>45616</v>
      </c>
    </row>
    <row r="1140" spans="1:10" ht="14.4">
      <c r="A1140" s="112" t="s">
        <v>140</v>
      </c>
      <c r="B1140" s="112" t="s">
        <v>141</v>
      </c>
      <c r="C1140" s="112" t="s">
        <v>95</v>
      </c>
      <c r="D1140" s="112" t="s">
        <v>142</v>
      </c>
      <c r="E1140" s="112" t="s">
        <v>59</v>
      </c>
      <c r="F1140" s="113">
        <v>1012812</v>
      </c>
      <c r="G1140" s="114">
        <v>530000</v>
      </c>
      <c r="H1140" s="112" t="s">
        <v>60</v>
      </c>
      <c r="I1140" s="112" t="s">
        <v>60</v>
      </c>
      <c r="J1140" s="115">
        <v>45561</v>
      </c>
    </row>
    <row r="1141" spans="1:10" ht="14.4">
      <c r="A1141" s="112" t="s">
        <v>140</v>
      </c>
      <c r="B1141" s="112" t="s">
        <v>141</v>
      </c>
      <c r="C1141" s="112" t="s">
        <v>95</v>
      </c>
      <c r="D1141" s="112" t="s">
        <v>142</v>
      </c>
      <c r="E1141" s="112" t="s">
        <v>59</v>
      </c>
      <c r="F1141" s="113">
        <v>1006395</v>
      </c>
      <c r="G1141" s="114">
        <v>465000</v>
      </c>
      <c r="H1141" s="112" t="s">
        <v>65</v>
      </c>
      <c r="I1141" s="112" t="s">
        <v>60</v>
      </c>
      <c r="J1141" s="115">
        <v>45387</v>
      </c>
    </row>
    <row r="1142" spans="1:10" ht="14.4">
      <c r="A1142" s="112" t="s">
        <v>140</v>
      </c>
      <c r="B1142" s="112" t="s">
        <v>141</v>
      </c>
      <c r="C1142" s="112" t="s">
        <v>95</v>
      </c>
      <c r="D1142" s="112" t="s">
        <v>142</v>
      </c>
      <c r="E1142" s="112" t="s">
        <v>59</v>
      </c>
      <c r="F1142" s="113">
        <v>1012647</v>
      </c>
      <c r="G1142" s="114">
        <v>464000</v>
      </c>
      <c r="H1142" s="112" t="s">
        <v>65</v>
      </c>
      <c r="I1142" s="112" t="s">
        <v>60</v>
      </c>
      <c r="J1142" s="115">
        <v>45560</v>
      </c>
    </row>
    <row r="1143" spans="1:10" ht="14.4">
      <c r="A1143" s="112" t="s">
        <v>140</v>
      </c>
      <c r="B1143" s="112" t="s">
        <v>141</v>
      </c>
      <c r="C1143" s="112" t="s">
        <v>66</v>
      </c>
      <c r="D1143" s="112" t="s">
        <v>143</v>
      </c>
      <c r="E1143" s="112" t="s">
        <v>59</v>
      </c>
      <c r="F1143" s="113">
        <v>1012621</v>
      </c>
      <c r="G1143" s="114">
        <v>579000</v>
      </c>
      <c r="H1143" s="112" t="s">
        <v>65</v>
      </c>
      <c r="I1143" s="112" t="s">
        <v>60</v>
      </c>
      <c r="J1143" s="115">
        <v>45559</v>
      </c>
    </row>
    <row r="1144" spans="1:10" ht="14.4">
      <c r="A1144" s="112" t="s">
        <v>140</v>
      </c>
      <c r="B1144" s="112" t="s">
        <v>141</v>
      </c>
      <c r="C1144" s="112" t="s">
        <v>95</v>
      </c>
      <c r="D1144" s="112" t="s">
        <v>142</v>
      </c>
      <c r="E1144" s="112" t="s">
        <v>59</v>
      </c>
      <c r="F1144" s="113">
        <v>1012619</v>
      </c>
      <c r="G1144" s="114">
        <v>530000</v>
      </c>
      <c r="H1144" s="112" t="s">
        <v>65</v>
      </c>
      <c r="I1144" s="112" t="s">
        <v>60</v>
      </c>
      <c r="J1144" s="115">
        <v>45559</v>
      </c>
    </row>
    <row r="1145" spans="1:10" ht="14.4">
      <c r="A1145" s="112" t="s">
        <v>140</v>
      </c>
      <c r="B1145" s="112" t="s">
        <v>141</v>
      </c>
      <c r="C1145" s="112" t="s">
        <v>66</v>
      </c>
      <c r="D1145" s="112" t="s">
        <v>143</v>
      </c>
      <c r="E1145" s="112" t="s">
        <v>59</v>
      </c>
      <c r="F1145" s="113">
        <v>1012009</v>
      </c>
      <c r="G1145" s="114">
        <v>725000</v>
      </c>
      <c r="H1145" s="112" t="s">
        <v>65</v>
      </c>
      <c r="I1145" s="112" t="s">
        <v>60</v>
      </c>
      <c r="J1145" s="115">
        <v>45545</v>
      </c>
    </row>
    <row r="1146" spans="1:10" ht="14.4">
      <c r="A1146" s="112" t="s">
        <v>140</v>
      </c>
      <c r="B1146" s="112" t="s">
        <v>141</v>
      </c>
      <c r="C1146" s="112" t="s">
        <v>95</v>
      </c>
      <c r="D1146" s="112" t="s">
        <v>142</v>
      </c>
      <c r="E1146" s="112" t="s">
        <v>59</v>
      </c>
      <c r="F1146" s="113">
        <v>1004703</v>
      </c>
      <c r="G1146" s="114">
        <v>600000</v>
      </c>
      <c r="H1146" s="112" t="s">
        <v>65</v>
      </c>
      <c r="I1146" s="112" t="s">
        <v>60</v>
      </c>
      <c r="J1146" s="115">
        <v>45335</v>
      </c>
    </row>
    <row r="1147" spans="1:10" ht="14.4">
      <c r="A1147" s="112" t="s">
        <v>140</v>
      </c>
      <c r="B1147" s="112" t="s">
        <v>141</v>
      </c>
      <c r="C1147" s="112" t="s">
        <v>66</v>
      </c>
      <c r="D1147" s="112" t="s">
        <v>143</v>
      </c>
      <c r="E1147" s="112" t="s">
        <v>59</v>
      </c>
      <c r="F1147" s="113">
        <v>1015076</v>
      </c>
      <c r="G1147" s="114">
        <v>567500</v>
      </c>
      <c r="H1147" s="112" t="s">
        <v>65</v>
      </c>
      <c r="I1147" s="112" t="s">
        <v>60</v>
      </c>
      <c r="J1147" s="115">
        <v>45616</v>
      </c>
    </row>
    <row r="1148" spans="1:10" ht="14.4">
      <c r="A1148" s="112" t="s">
        <v>140</v>
      </c>
      <c r="B1148" s="112" t="s">
        <v>141</v>
      </c>
      <c r="C1148" s="112" t="s">
        <v>95</v>
      </c>
      <c r="D1148" s="112" t="s">
        <v>142</v>
      </c>
      <c r="E1148" s="112" t="s">
        <v>59</v>
      </c>
      <c r="F1148" s="113">
        <v>1004366</v>
      </c>
      <c r="G1148" s="114">
        <v>575000</v>
      </c>
      <c r="H1148" s="112" t="s">
        <v>65</v>
      </c>
      <c r="I1148" s="112" t="s">
        <v>60</v>
      </c>
      <c r="J1148" s="115">
        <v>45321</v>
      </c>
    </row>
    <row r="1149" spans="1:10" ht="14.4">
      <c r="A1149" s="112" t="s">
        <v>140</v>
      </c>
      <c r="B1149" s="112" t="s">
        <v>141</v>
      </c>
      <c r="C1149" s="112" t="s">
        <v>95</v>
      </c>
      <c r="D1149" s="112" t="s">
        <v>142</v>
      </c>
      <c r="E1149" s="112" t="s">
        <v>72</v>
      </c>
      <c r="F1149" s="113">
        <v>1006873</v>
      </c>
      <c r="G1149" s="114">
        <v>650000</v>
      </c>
      <c r="H1149" s="112" t="s">
        <v>65</v>
      </c>
      <c r="I1149" s="112" t="s">
        <v>60</v>
      </c>
      <c r="J1149" s="115">
        <v>45401</v>
      </c>
    </row>
    <row r="1150" spans="1:10" ht="14.4">
      <c r="A1150" s="112" t="s">
        <v>140</v>
      </c>
      <c r="B1150" s="112" t="s">
        <v>141</v>
      </c>
      <c r="C1150" s="112" t="s">
        <v>95</v>
      </c>
      <c r="D1150" s="112" t="s">
        <v>142</v>
      </c>
      <c r="E1150" s="112" t="s">
        <v>59</v>
      </c>
      <c r="F1150" s="113">
        <v>1004089</v>
      </c>
      <c r="G1150" s="114">
        <v>2650000</v>
      </c>
      <c r="H1150" s="112" t="s">
        <v>65</v>
      </c>
      <c r="I1150" s="112" t="s">
        <v>60</v>
      </c>
      <c r="J1150" s="115">
        <v>45313</v>
      </c>
    </row>
    <row r="1151" spans="1:10" ht="14.4">
      <c r="A1151" s="112" t="s">
        <v>140</v>
      </c>
      <c r="B1151" s="112" t="s">
        <v>141</v>
      </c>
      <c r="C1151" s="112" t="s">
        <v>95</v>
      </c>
      <c r="D1151" s="112" t="s">
        <v>142</v>
      </c>
      <c r="E1151" s="112" t="s">
        <v>59</v>
      </c>
      <c r="F1151" s="113">
        <v>1006871</v>
      </c>
      <c r="G1151" s="114">
        <v>575000</v>
      </c>
      <c r="H1151" s="112" t="s">
        <v>65</v>
      </c>
      <c r="I1151" s="112" t="s">
        <v>60</v>
      </c>
      <c r="J1151" s="115">
        <v>45401</v>
      </c>
    </row>
    <row r="1152" spans="1:10" ht="14.4">
      <c r="A1152" s="112" t="s">
        <v>140</v>
      </c>
      <c r="B1152" s="112" t="s">
        <v>141</v>
      </c>
      <c r="C1152" s="112" t="s">
        <v>113</v>
      </c>
      <c r="D1152" s="112" t="s">
        <v>150</v>
      </c>
      <c r="E1152" s="112" t="s">
        <v>72</v>
      </c>
      <c r="F1152" s="113">
        <v>1004167</v>
      </c>
      <c r="G1152" s="114">
        <v>515000</v>
      </c>
      <c r="H1152" s="112" t="s">
        <v>65</v>
      </c>
      <c r="I1152" s="112" t="s">
        <v>60</v>
      </c>
      <c r="J1152" s="115">
        <v>45315</v>
      </c>
    </row>
    <row r="1153" spans="1:10" ht="14.4">
      <c r="A1153" s="112" t="s">
        <v>140</v>
      </c>
      <c r="B1153" s="112" t="s">
        <v>141</v>
      </c>
      <c r="C1153" s="112" t="s">
        <v>95</v>
      </c>
      <c r="D1153" s="112" t="s">
        <v>142</v>
      </c>
      <c r="E1153" s="112" t="s">
        <v>73</v>
      </c>
      <c r="F1153" s="113">
        <v>1013001</v>
      </c>
      <c r="G1153" s="114">
        <v>300000</v>
      </c>
      <c r="H1153" s="112" t="s">
        <v>65</v>
      </c>
      <c r="I1153" s="112" t="s">
        <v>60</v>
      </c>
      <c r="J1153" s="115">
        <v>45565</v>
      </c>
    </row>
    <row r="1154" spans="1:10" ht="14.4">
      <c r="A1154" s="112" t="s">
        <v>140</v>
      </c>
      <c r="B1154" s="112" t="s">
        <v>141</v>
      </c>
      <c r="C1154" s="112" t="s">
        <v>95</v>
      </c>
      <c r="D1154" s="112" t="s">
        <v>142</v>
      </c>
      <c r="E1154" s="112" t="s">
        <v>59</v>
      </c>
      <c r="F1154" s="113">
        <v>1009807</v>
      </c>
      <c r="G1154" s="114">
        <v>400000</v>
      </c>
      <c r="H1154" s="112" t="s">
        <v>65</v>
      </c>
      <c r="I1154" s="112" t="s">
        <v>60</v>
      </c>
      <c r="J1154" s="115">
        <v>45481</v>
      </c>
    </row>
    <row r="1155" spans="1:10" ht="14.4">
      <c r="A1155" s="112" t="s">
        <v>140</v>
      </c>
      <c r="B1155" s="112" t="s">
        <v>141</v>
      </c>
      <c r="C1155" s="112" t="s">
        <v>95</v>
      </c>
      <c r="D1155" s="112" t="s">
        <v>142</v>
      </c>
      <c r="E1155" s="112" t="s">
        <v>59</v>
      </c>
      <c r="F1155" s="113">
        <v>1015107</v>
      </c>
      <c r="G1155" s="114">
        <v>1170000</v>
      </c>
      <c r="H1155" s="112" t="s">
        <v>65</v>
      </c>
      <c r="I1155" s="112" t="s">
        <v>60</v>
      </c>
      <c r="J1155" s="115">
        <v>45617</v>
      </c>
    </row>
    <row r="1156" spans="1:10" ht="14.4">
      <c r="A1156" s="112" t="s">
        <v>140</v>
      </c>
      <c r="B1156" s="112" t="s">
        <v>141</v>
      </c>
      <c r="C1156" s="112" t="s">
        <v>95</v>
      </c>
      <c r="D1156" s="112" t="s">
        <v>142</v>
      </c>
      <c r="E1156" s="112" t="s">
        <v>73</v>
      </c>
      <c r="F1156" s="113">
        <v>1005378</v>
      </c>
      <c r="G1156" s="114">
        <v>430000</v>
      </c>
      <c r="H1156" s="112" t="s">
        <v>65</v>
      </c>
      <c r="I1156" s="112" t="s">
        <v>60</v>
      </c>
      <c r="J1156" s="115">
        <v>45359</v>
      </c>
    </row>
    <row r="1157" spans="1:10" ht="14.4">
      <c r="A1157" s="112" t="s">
        <v>140</v>
      </c>
      <c r="B1157" s="112" t="s">
        <v>141</v>
      </c>
      <c r="C1157" s="112" t="s">
        <v>95</v>
      </c>
      <c r="D1157" s="112" t="s">
        <v>142</v>
      </c>
      <c r="E1157" s="112" t="s">
        <v>59</v>
      </c>
      <c r="F1157" s="113">
        <v>1015119</v>
      </c>
      <c r="G1157" s="114">
        <v>734080</v>
      </c>
      <c r="H1157" s="112" t="s">
        <v>60</v>
      </c>
      <c r="I1157" s="112" t="s">
        <v>60</v>
      </c>
      <c r="J1157" s="115">
        <v>45618</v>
      </c>
    </row>
    <row r="1158" spans="1:10" ht="14.4">
      <c r="A1158" s="112" t="s">
        <v>140</v>
      </c>
      <c r="B1158" s="112" t="s">
        <v>141</v>
      </c>
      <c r="C1158" s="112" t="s">
        <v>95</v>
      </c>
      <c r="D1158" s="112" t="s">
        <v>142</v>
      </c>
      <c r="E1158" s="112" t="s">
        <v>59</v>
      </c>
      <c r="F1158" s="113">
        <v>1015212</v>
      </c>
      <c r="G1158" s="114">
        <v>398000</v>
      </c>
      <c r="H1158" s="112" t="s">
        <v>65</v>
      </c>
      <c r="I1158" s="112" t="s">
        <v>60</v>
      </c>
      <c r="J1158" s="115">
        <v>45621</v>
      </c>
    </row>
    <row r="1159" spans="1:10" ht="14.4">
      <c r="A1159" s="112" t="s">
        <v>140</v>
      </c>
      <c r="B1159" s="112" t="s">
        <v>141</v>
      </c>
      <c r="C1159" s="112" t="s">
        <v>95</v>
      </c>
      <c r="D1159" s="112" t="s">
        <v>142</v>
      </c>
      <c r="E1159" s="112" t="s">
        <v>59</v>
      </c>
      <c r="F1159" s="113">
        <v>1009953</v>
      </c>
      <c r="G1159" s="114">
        <v>720000</v>
      </c>
      <c r="H1159" s="112" t="s">
        <v>65</v>
      </c>
      <c r="I1159" s="112" t="s">
        <v>60</v>
      </c>
      <c r="J1159" s="115">
        <v>45484</v>
      </c>
    </row>
    <row r="1160" spans="1:10" ht="14.4">
      <c r="A1160" s="112" t="s">
        <v>140</v>
      </c>
      <c r="B1160" s="112" t="s">
        <v>141</v>
      </c>
      <c r="C1160" s="112" t="s">
        <v>95</v>
      </c>
      <c r="D1160" s="112" t="s">
        <v>142</v>
      </c>
      <c r="E1160" s="112" t="s">
        <v>86</v>
      </c>
      <c r="F1160" s="113">
        <v>1012831</v>
      </c>
      <c r="G1160" s="114">
        <v>200000</v>
      </c>
      <c r="H1160" s="112" t="s">
        <v>65</v>
      </c>
      <c r="I1160" s="112" t="s">
        <v>60</v>
      </c>
      <c r="J1160" s="115">
        <v>45562</v>
      </c>
    </row>
    <row r="1161" spans="1:10" ht="14.4">
      <c r="A1161" s="112" t="s">
        <v>140</v>
      </c>
      <c r="B1161" s="112" t="s">
        <v>141</v>
      </c>
      <c r="C1161" s="112" t="s">
        <v>95</v>
      </c>
      <c r="D1161" s="112" t="s">
        <v>142</v>
      </c>
      <c r="E1161" s="112" t="s">
        <v>59</v>
      </c>
      <c r="F1161" s="113">
        <v>1013123</v>
      </c>
      <c r="G1161" s="114">
        <v>1200000</v>
      </c>
      <c r="H1161" s="112" t="s">
        <v>65</v>
      </c>
      <c r="I1161" s="112" t="s">
        <v>60</v>
      </c>
      <c r="J1161" s="115">
        <v>45567</v>
      </c>
    </row>
    <row r="1162" spans="1:10" ht="14.4">
      <c r="A1162" s="112" t="s">
        <v>140</v>
      </c>
      <c r="B1162" s="112" t="s">
        <v>141</v>
      </c>
      <c r="C1162" s="112" t="s">
        <v>63</v>
      </c>
      <c r="D1162" s="112" t="s">
        <v>152</v>
      </c>
      <c r="E1162" s="112" t="s">
        <v>59</v>
      </c>
      <c r="F1162" s="113">
        <v>1008506</v>
      </c>
      <c r="G1162" s="114">
        <v>735000</v>
      </c>
      <c r="H1162" s="112" t="s">
        <v>65</v>
      </c>
      <c r="I1162" s="112" t="s">
        <v>60</v>
      </c>
      <c r="J1162" s="115">
        <v>45436</v>
      </c>
    </row>
    <row r="1163" spans="1:10" ht="14.4">
      <c r="A1163" s="112" t="s">
        <v>140</v>
      </c>
      <c r="B1163" s="112" t="s">
        <v>141</v>
      </c>
      <c r="C1163" s="112" t="s">
        <v>66</v>
      </c>
      <c r="D1163" s="112" t="s">
        <v>143</v>
      </c>
      <c r="E1163" s="112" t="s">
        <v>59</v>
      </c>
      <c r="F1163" s="113">
        <v>1011981</v>
      </c>
      <c r="G1163" s="114">
        <v>720000</v>
      </c>
      <c r="H1163" s="112" t="s">
        <v>65</v>
      </c>
      <c r="I1163" s="112" t="s">
        <v>60</v>
      </c>
      <c r="J1163" s="115">
        <v>45544</v>
      </c>
    </row>
    <row r="1164" spans="1:10" ht="14.4">
      <c r="A1164" s="112" t="s">
        <v>140</v>
      </c>
      <c r="B1164" s="112" t="s">
        <v>141</v>
      </c>
      <c r="C1164" s="112" t="s">
        <v>95</v>
      </c>
      <c r="D1164" s="112" t="s">
        <v>142</v>
      </c>
      <c r="E1164" s="112" t="s">
        <v>59</v>
      </c>
      <c r="F1164" s="113">
        <v>1013125</v>
      </c>
      <c r="G1164" s="114">
        <v>395000</v>
      </c>
      <c r="H1164" s="112" t="s">
        <v>65</v>
      </c>
      <c r="I1164" s="112" t="s">
        <v>60</v>
      </c>
      <c r="J1164" s="115">
        <v>45567</v>
      </c>
    </row>
    <row r="1165" spans="1:10" ht="14.4">
      <c r="A1165" s="112" t="s">
        <v>140</v>
      </c>
      <c r="B1165" s="112" t="s">
        <v>141</v>
      </c>
      <c r="C1165" s="112" t="s">
        <v>95</v>
      </c>
      <c r="D1165" s="112" t="s">
        <v>142</v>
      </c>
      <c r="E1165" s="112" t="s">
        <v>59</v>
      </c>
      <c r="F1165" s="113">
        <v>1014611</v>
      </c>
      <c r="G1165" s="114">
        <v>920000</v>
      </c>
      <c r="H1165" s="112" t="s">
        <v>65</v>
      </c>
      <c r="I1165" s="112" t="s">
        <v>60</v>
      </c>
      <c r="J1165" s="115">
        <v>45600</v>
      </c>
    </row>
    <row r="1166" spans="1:10" ht="14.4">
      <c r="A1166" s="112" t="s">
        <v>140</v>
      </c>
      <c r="B1166" s="112" t="s">
        <v>141</v>
      </c>
      <c r="C1166" s="112" t="s">
        <v>95</v>
      </c>
      <c r="D1166" s="112" t="s">
        <v>142</v>
      </c>
      <c r="E1166" s="112" t="s">
        <v>59</v>
      </c>
      <c r="F1166" s="113">
        <v>1004706</v>
      </c>
      <c r="G1166" s="114">
        <v>766000</v>
      </c>
      <c r="H1166" s="112" t="s">
        <v>65</v>
      </c>
      <c r="I1166" s="112" t="s">
        <v>60</v>
      </c>
      <c r="J1166" s="115">
        <v>45335</v>
      </c>
    </row>
    <row r="1167" spans="1:10" ht="14.4">
      <c r="A1167" s="112" t="s">
        <v>140</v>
      </c>
      <c r="B1167" s="112" t="s">
        <v>141</v>
      </c>
      <c r="C1167" s="112" t="s">
        <v>66</v>
      </c>
      <c r="D1167" s="112" t="s">
        <v>143</v>
      </c>
      <c r="E1167" s="112" t="s">
        <v>59</v>
      </c>
      <c r="F1167" s="113">
        <v>1005758</v>
      </c>
      <c r="G1167" s="114">
        <v>449000</v>
      </c>
      <c r="H1167" s="112" t="s">
        <v>65</v>
      </c>
      <c r="I1167" s="112" t="s">
        <v>60</v>
      </c>
      <c r="J1167" s="115">
        <v>45370</v>
      </c>
    </row>
    <row r="1168" spans="1:10" ht="14.4">
      <c r="A1168" s="112" t="s">
        <v>140</v>
      </c>
      <c r="B1168" s="112" t="s">
        <v>141</v>
      </c>
      <c r="C1168" s="112" t="s">
        <v>66</v>
      </c>
      <c r="D1168" s="112" t="s">
        <v>153</v>
      </c>
      <c r="E1168" s="112" t="s">
        <v>59</v>
      </c>
      <c r="F1168" s="113">
        <v>1005770</v>
      </c>
      <c r="G1168" s="114">
        <v>1168000</v>
      </c>
      <c r="H1168" s="112" t="s">
        <v>65</v>
      </c>
      <c r="I1168" s="112" t="s">
        <v>60</v>
      </c>
      <c r="J1168" s="115">
        <v>45370</v>
      </c>
    </row>
    <row r="1169" spans="1:10" ht="14.4">
      <c r="A1169" s="112" t="s">
        <v>140</v>
      </c>
      <c r="B1169" s="112" t="s">
        <v>141</v>
      </c>
      <c r="C1169" s="112" t="s">
        <v>113</v>
      </c>
      <c r="D1169" s="112" t="s">
        <v>150</v>
      </c>
      <c r="E1169" s="112" t="s">
        <v>59</v>
      </c>
      <c r="F1169" s="113">
        <v>1012455</v>
      </c>
      <c r="G1169" s="114">
        <v>1040000</v>
      </c>
      <c r="H1169" s="112" t="s">
        <v>65</v>
      </c>
      <c r="I1169" s="112" t="s">
        <v>60</v>
      </c>
      <c r="J1169" s="115">
        <v>45554</v>
      </c>
    </row>
    <row r="1170" spans="1:10" ht="14.4">
      <c r="A1170" s="112" t="s">
        <v>140</v>
      </c>
      <c r="B1170" s="112" t="s">
        <v>141</v>
      </c>
      <c r="C1170" s="112" t="s">
        <v>66</v>
      </c>
      <c r="D1170" s="112" t="s">
        <v>143</v>
      </c>
      <c r="E1170" s="112" t="s">
        <v>59</v>
      </c>
      <c r="F1170" s="113">
        <v>1014728</v>
      </c>
      <c r="G1170" s="114">
        <v>385000</v>
      </c>
      <c r="H1170" s="112" t="s">
        <v>65</v>
      </c>
      <c r="I1170" s="112" t="s">
        <v>60</v>
      </c>
      <c r="J1170" s="115">
        <v>45603</v>
      </c>
    </row>
    <row r="1171" spans="1:10" ht="14.4">
      <c r="A1171" s="112" t="s">
        <v>140</v>
      </c>
      <c r="B1171" s="112" t="s">
        <v>141</v>
      </c>
      <c r="C1171" s="112" t="s">
        <v>95</v>
      </c>
      <c r="D1171" s="112" t="s">
        <v>144</v>
      </c>
      <c r="E1171" s="112" t="s">
        <v>59</v>
      </c>
      <c r="F1171" s="113">
        <v>1014725</v>
      </c>
      <c r="G1171" s="114">
        <v>975000</v>
      </c>
      <c r="H1171" s="112" t="s">
        <v>65</v>
      </c>
      <c r="I1171" s="112" t="s">
        <v>60</v>
      </c>
      <c r="J1171" s="115">
        <v>45603</v>
      </c>
    </row>
    <row r="1172" spans="1:10" ht="14.4">
      <c r="A1172" s="112" t="s">
        <v>140</v>
      </c>
      <c r="B1172" s="112" t="s">
        <v>141</v>
      </c>
      <c r="C1172" s="112" t="s">
        <v>95</v>
      </c>
      <c r="D1172" s="112" t="s">
        <v>142</v>
      </c>
      <c r="E1172" s="112" t="s">
        <v>59</v>
      </c>
      <c r="F1172" s="113">
        <v>1012525</v>
      </c>
      <c r="G1172" s="114">
        <v>745000</v>
      </c>
      <c r="H1172" s="112" t="s">
        <v>65</v>
      </c>
      <c r="I1172" s="112" t="s">
        <v>60</v>
      </c>
      <c r="J1172" s="115">
        <v>45555</v>
      </c>
    </row>
    <row r="1173" spans="1:10" ht="14.4">
      <c r="A1173" s="112" t="s">
        <v>140</v>
      </c>
      <c r="B1173" s="112" t="s">
        <v>141</v>
      </c>
      <c r="C1173" s="112" t="s">
        <v>95</v>
      </c>
      <c r="D1173" s="112" t="s">
        <v>142</v>
      </c>
      <c r="E1173" s="112" t="s">
        <v>59</v>
      </c>
      <c r="F1173" s="113">
        <v>1012440</v>
      </c>
      <c r="G1173" s="114">
        <v>2750000</v>
      </c>
      <c r="H1173" s="112" t="s">
        <v>65</v>
      </c>
      <c r="I1173" s="112" t="s">
        <v>60</v>
      </c>
      <c r="J1173" s="115">
        <v>45554</v>
      </c>
    </row>
    <row r="1174" spans="1:10" ht="14.4">
      <c r="A1174" s="112" t="s">
        <v>140</v>
      </c>
      <c r="B1174" s="112" t="s">
        <v>141</v>
      </c>
      <c r="C1174" s="112" t="s">
        <v>95</v>
      </c>
      <c r="D1174" s="112" t="s">
        <v>142</v>
      </c>
      <c r="E1174" s="112" t="s">
        <v>73</v>
      </c>
      <c r="F1174" s="113">
        <v>1012527</v>
      </c>
      <c r="G1174" s="114">
        <v>102000</v>
      </c>
      <c r="H1174" s="112" t="s">
        <v>65</v>
      </c>
      <c r="I1174" s="112" t="s">
        <v>60</v>
      </c>
      <c r="J1174" s="115">
        <v>45555</v>
      </c>
    </row>
    <row r="1175" spans="1:10" ht="14.4">
      <c r="A1175" s="112" t="s">
        <v>140</v>
      </c>
      <c r="B1175" s="112" t="s">
        <v>141</v>
      </c>
      <c r="C1175" s="112" t="s">
        <v>95</v>
      </c>
      <c r="D1175" s="112" t="s">
        <v>142</v>
      </c>
      <c r="E1175" s="112" t="s">
        <v>59</v>
      </c>
      <c r="F1175" s="113">
        <v>1013054</v>
      </c>
      <c r="G1175" s="114">
        <v>215000</v>
      </c>
      <c r="H1175" s="112" t="s">
        <v>65</v>
      </c>
      <c r="I1175" s="112" t="s">
        <v>60</v>
      </c>
      <c r="J1175" s="115">
        <v>45566</v>
      </c>
    </row>
    <row r="1176" spans="1:10" ht="14.4">
      <c r="A1176" s="112" t="s">
        <v>140</v>
      </c>
      <c r="B1176" s="112" t="s">
        <v>141</v>
      </c>
      <c r="C1176" s="112" t="s">
        <v>66</v>
      </c>
      <c r="D1176" s="112" t="s">
        <v>143</v>
      </c>
      <c r="E1176" s="112" t="s">
        <v>86</v>
      </c>
      <c r="F1176" s="113">
        <v>1013055</v>
      </c>
      <c r="G1176" s="114">
        <v>340000</v>
      </c>
      <c r="H1176" s="112" t="s">
        <v>65</v>
      </c>
      <c r="I1176" s="112" t="s">
        <v>60</v>
      </c>
      <c r="J1176" s="115">
        <v>45566</v>
      </c>
    </row>
    <row r="1177" spans="1:10" ht="14.4">
      <c r="A1177" s="112" t="s">
        <v>140</v>
      </c>
      <c r="B1177" s="112" t="s">
        <v>141</v>
      </c>
      <c r="C1177" s="112" t="s">
        <v>95</v>
      </c>
      <c r="D1177" s="112" t="s">
        <v>142</v>
      </c>
      <c r="E1177" s="112" t="s">
        <v>59</v>
      </c>
      <c r="F1177" s="113">
        <v>1012402</v>
      </c>
      <c r="G1177" s="114">
        <v>798900</v>
      </c>
      <c r="H1177" s="112" t="s">
        <v>65</v>
      </c>
      <c r="I1177" s="112" t="s">
        <v>60</v>
      </c>
      <c r="J1177" s="115">
        <v>45553</v>
      </c>
    </row>
    <row r="1178" spans="1:10" ht="14.4">
      <c r="A1178" s="112" t="s">
        <v>140</v>
      </c>
      <c r="B1178" s="112" t="s">
        <v>141</v>
      </c>
      <c r="C1178" s="112" t="s">
        <v>95</v>
      </c>
      <c r="D1178" s="112" t="s">
        <v>142</v>
      </c>
      <c r="E1178" s="112" t="s">
        <v>73</v>
      </c>
      <c r="F1178" s="113">
        <v>1012397</v>
      </c>
      <c r="G1178" s="114">
        <v>850000</v>
      </c>
      <c r="H1178" s="112" t="s">
        <v>65</v>
      </c>
      <c r="I1178" s="112" t="s">
        <v>60</v>
      </c>
      <c r="J1178" s="115">
        <v>45553</v>
      </c>
    </row>
    <row r="1179" spans="1:10" ht="14.4">
      <c r="A1179" s="112" t="s">
        <v>140</v>
      </c>
      <c r="B1179" s="112" t="s">
        <v>141</v>
      </c>
      <c r="C1179" s="112" t="s">
        <v>95</v>
      </c>
      <c r="D1179" s="112" t="s">
        <v>142</v>
      </c>
      <c r="E1179" s="112" t="s">
        <v>73</v>
      </c>
      <c r="F1179" s="113">
        <v>1013061</v>
      </c>
      <c r="G1179" s="114">
        <v>2562152</v>
      </c>
      <c r="H1179" s="112" t="s">
        <v>65</v>
      </c>
      <c r="I1179" s="112" t="s">
        <v>60</v>
      </c>
      <c r="J1179" s="115">
        <v>45566</v>
      </c>
    </row>
    <row r="1180" spans="1:10" ht="14.4">
      <c r="A1180" s="112" t="s">
        <v>140</v>
      </c>
      <c r="B1180" s="112" t="s">
        <v>141</v>
      </c>
      <c r="C1180" s="112" t="s">
        <v>95</v>
      </c>
      <c r="D1180" s="112" t="s">
        <v>142</v>
      </c>
      <c r="E1180" s="112" t="s">
        <v>73</v>
      </c>
      <c r="F1180" s="113">
        <v>1006087</v>
      </c>
      <c r="G1180" s="114">
        <v>500000</v>
      </c>
      <c r="H1180" s="112" t="s">
        <v>65</v>
      </c>
      <c r="I1180" s="112" t="s">
        <v>60</v>
      </c>
      <c r="J1180" s="115">
        <v>45379</v>
      </c>
    </row>
    <row r="1181" spans="1:10" ht="14.4">
      <c r="A1181" s="112" t="s">
        <v>140</v>
      </c>
      <c r="B1181" s="112" t="s">
        <v>141</v>
      </c>
      <c r="C1181" s="112" t="s">
        <v>95</v>
      </c>
      <c r="D1181" s="112" t="s">
        <v>142</v>
      </c>
      <c r="E1181" s="112" t="s">
        <v>76</v>
      </c>
      <c r="F1181" s="113">
        <v>1014690</v>
      </c>
      <c r="G1181" s="114">
        <v>295000</v>
      </c>
      <c r="H1181" s="112" t="s">
        <v>65</v>
      </c>
      <c r="I1181" s="112" t="s">
        <v>60</v>
      </c>
      <c r="J1181" s="115">
        <v>45602</v>
      </c>
    </row>
    <row r="1182" spans="1:10" ht="14.4">
      <c r="A1182" s="112" t="s">
        <v>140</v>
      </c>
      <c r="B1182" s="112" t="s">
        <v>141</v>
      </c>
      <c r="C1182" s="112" t="s">
        <v>95</v>
      </c>
      <c r="D1182" s="112" t="s">
        <v>142</v>
      </c>
      <c r="E1182" s="112" t="s">
        <v>73</v>
      </c>
      <c r="F1182" s="113">
        <v>1005593</v>
      </c>
      <c r="G1182" s="114">
        <v>950000</v>
      </c>
      <c r="H1182" s="112" t="s">
        <v>65</v>
      </c>
      <c r="I1182" s="112" t="s">
        <v>60</v>
      </c>
      <c r="J1182" s="115">
        <v>45365</v>
      </c>
    </row>
    <row r="1183" spans="1:10" ht="14.4">
      <c r="A1183" s="112" t="s">
        <v>140</v>
      </c>
      <c r="B1183" s="112" t="s">
        <v>141</v>
      </c>
      <c r="C1183" s="112" t="s">
        <v>113</v>
      </c>
      <c r="D1183" s="112" t="s">
        <v>150</v>
      </c>
      <c r="E1183" s="112" t="s">
        <v>72</v>
      </c>
      <c r="F1183" s="113">
        <v>1010909</v>
      </c>
      <c r="G1183" s="114">
        <v>500000</v>
      </c>
      <c r="H1183" s="112" t="s">
        <v>65</v>
      </c>
      <c r="I1183" s="112" t="s">
        <v>60</v>
      </c>
      <c r="J1183" s="115">
        <v>45516</v>
      </c>
    </row>
    <row r="1184" spans="1:10" ht="14.4">
      <c r="A1184" s="112" t="s">
        <v>140</v>
      </c>
      <c r="B1184" s="112" t="s">
        <v>141</v>
      </c>
      <c r="C1184" s="112" t="s">
        <v>95</v>
      </c>
      <c r="D1184" s="112" t="s">
        <v>142</v>
      </c>
      <c r="E1184" s="112" t="s">
        <v>59</v>
      </c>
      <c r="F1184" s="113">
        <v>1011973</v>
      </c>
      <c r="G1184" s="114">
        <v>1495000</v>
      </c>
      <c r="H1184" s="112" t="s">
        <v>65</v>
      </c>
      <c r="I1184" s="112" t="s">
        <v>60</v>
      </c>
      <c r="J1184" s="115">
        <v>45544</v>
      </c>
    </row>
    <row r="1185" spans="1:10" ht="14.4">
      <c r="A1185" s="112" t="s">
        <v>140</v>
      </c>
      <c r="B1185" s="112" t="s">
        <v>141</v>
      </c>
      <c r="C1185" s="112" t="s">
        <v>95</v>
      </c>
      <c r="D1185" s="112" t="s">
        <v>142</v>
      </c>
      <c r="E1185" s="112" t="s">
        <v>59</v>
      </c>
      <c r="F1185" s="113">
        <v>1011966</v>
      </c>
      <c r="G1185" s="114">
        <v>1690000</v>
      </c>
      <c r="H1185" s="112" t="s">
        <v>65</v>
      </c>
      <c r="I1185" s="112" t="s">
        <v>60</v>
      </c>
      <c r="J1185" s="115">
        <v>45544</v>
      </c>
    </row>
    <row r="1186" spans="1:10" ht="14.4">
      <c r="A1186" s="112" t="s">
        <v>140</v>
      </c>
      <c r="B1186" s="112" t="s">
        <v>141</v>
      </c>
      <c r="C1186" s="112" t="s">
        <v>95</v>
      </c>
      <c r="D1186" s="112" t="s">
        <v>142</v>
      </c>
      <c r="E1186" s="112" t="s">
        <v>73</v>
      </c>
      <c r="F1186" s="113">
        <v>1011000</v>
      </c>
      <c r="G1186" s="114">
        <v>210000</v>
      </c>
      <c r="H1186" s="112" t="s">
        <v>65</v>
      </c>
      <c r="I1186" s="112" t="s">
        <v>60</v>
      </c>
      <c r="J1186" s="115">
        <v>45519</v>
      </c>
    </row>
    <row r="1187" spans="1:10" ht="14.4">
      <c r="A1187" s="112" t="s">
        <v>140</v>
      </c>
      <c r="B1187" s="112" t="s">
        <v>141</v>
      </c>
      <c r="C1187" s="112" t="s">
        <v>95</v>
      </c>
      <c r="D1187" s="112" t="s">
        <v>142</v>
      </c>
      <c r="E1187" s="112" t="s">
        <v>73</v>
      </c>
      <c r="F1187" s="113">
        <v>1011862</v>
      </c>
      <c r="G1187" s="114">
        <v>135000</v>
      </c>
      <c r="H1187" s="112" t="s">
        <v>65</v>
      </c>
      <c r="I1187" s="112" t="s">
        <v>60</v>
      </c>
      <c r="J1187" s="115">
        <v>45540</v>
      </c>
    </row>
    <row r="1188" spans="1:10" ht="14.4">
      <c r="A1188" s="112" t="s">
        <v>140</v>
      </c>
      <c r="B1188" s="112" t="s">
        <v>141</v>
      </c>
      <c r="C1188" s="112" t="s">
        <v>66</v>
      </c>
      <c r="D1188" s="112" t="s">
        <v>143</v>
      </c>
      <c r="E1188" s="112" t="s">
        <v>59</v>
      </c>
      <c r="F1188" s="113">
        <v>1011919</v>
      </c>
      <c r="G1188" s="114">
        <v>425000</v>
      </c>
      <c r="H1188" s="112" t="s">
        <v>65</v>
      </c>
      <c r="I1188" s="112" t="s">
        <v>60</v>
      </c>
      <c r="J1188" s="115">
        <v>45544</v>
      </c>
    </row>
    <row r="1189" spans="1:10" ht="14.4">
      <c r="A1189" s="112" t="s">
        <v>140</v>
      </c>
      <c r="B1189" s="112" t="s">
        <v>141</v>
      </c>
      <c r="C1189" s="112" t="s">
        <v>66</v>
      </c>
      <c r="D1189" s="112" t="s">
        <v>143</v>
      </c>
      <c r="E1189" s="112" t="s">
        <v>76</v>
      </c>
      <c r="F1189" s="113">
        <v>1014750</v>
      </c>
      <c r="G1189" s="114">
        <v>332000</v>
      </c>
      <c r="H1189" s="112" t="s">
        <v>65</v>
      </c>
      <c r="I1189" s="112" t="s">
        <v>60</v>
      </c>
      <c r="J1189" s="115">
        <v>45604</v>
      </c>
    </row>
    <row r="1190" spans="1:10" ht="14.4">
      <c r="A1190" s="112" t="s">
        <v>140</v>
      </c>
      <c r="B1190" s="112" t="s">
        <v>141</v>
      </c>
      <c r="C1190" s="112" t="s">
        <v>95</v>
      </c>
      <c r="D1190" s="112" t="s">
        <v>142</v>
      </c>
      <c r="E1190" s="112" t="s">
        <v>59</v>
      </c>
      <c r="F1190" s="113">
        <v>1011893</v>
      </c>
      <c r="G1190" s="114">
        <v>728706</v>
      </c>
      <c r="H1190" s="112" t="s">
        <v>60</v>
      </c>
      <c r="I1190" s="112" t="s">
        <v>60</v>
      </c>
      <c r="J1190" s="115">
        <v>45541</v>
      </c>
    </row>
    <row r="1191" spans="1:10" ht="14.4">
      <c r="A1191" s="112" t="s">
        <v>140</v>
      </c>
      <c r="B1191" s="112" t="s">
        <v>141</v>
      </c>
      <c r="C1191" s="112" t="s">
        <v>95</v>
      </c>
      <c r="D1191" s="112" t="s">
        <v>142</v>
      </c>
      <c r="E1191" s="112" t="s">
        <v>73</v>
      </c>
      <c r="F1191" s="113">
        <v>1015036</v>
      </c>
      <c r="G1191" s="114">
        <v>455500</v>
      </c>
      <c r="H1191" s="112" t="s">
        <v>65</v>
      </c>
      <c r="I1191" s="112" t="s">
        <v>60</v>
      </c>
      <c r="J1191" s="115">
        <v>45615</v>
      </c>
    </row>
    <row r="1192" spans="1:10" ht="14.4">
      <c r="A1192" s="112" t="s">
        <v>140</v>
      </c>
      <c r="B1192" s="112" t="s">
        <v>141</v>
      </c>
      <c r="C1192" s="112" t="s">
        <v>95</v>
      </c>
      <c r="D1192" s="112" t="s">
        <v>142</v>
      </c>
      <c r="E1192" s="112" t="s">
        <v>86</v>
      </c>
      <c r="F1192" s="113">
        <v>1012547</v>
      </c>
      <c r="G1192" s="114">
        <v>2000000</v>
      </c>
      <c r="H1192" s="112" t="s">
        <v>65</v>
      </c>
      <c r="I1192" s="112" t="s">
        <v>60</v>
      </c>
      <c r="J1192" s="115">
        <v>45558</v>
      </c>
    </row>
    <row r="1193" spans="1:10" ht="14.4">
      <c r="A1193" s="112" t="s">
        <v>140</v>
      </c>
      <c r="B1193" s="112" t="s">
        <v>141</v>
      </c>
      <c r="C1193" s="112" t="s">
        <v>95</v>
      </c>
      <c r="D1193" s="112" t="s">
        <v>142</v>
      </c>
      <c r="E1193" s="112" t="s">
        <v>59</v>
      </c>
      <c r="F1193" s="113">
        <v>1013070</v>
      </c>
      <c r="G1193" s="114">
        <v>720000</v>
      </c>
      <c r="H1193" s="112" t="s">
        <v>65</v>
      </c>
      <c r="I1193" s="112" t="s">
        <v>60</v>
      </c>
      <c r="J1193" s="115">
        <v>45566</v>
      </c>
    </row>
    <row r="1194" spans="1:10" ht="14.4">
      <c r="A1194" s="112" t="s">
        <v>140</v>
      </c>
      <c r="B1194" s="112" t="s">
        <v>141</v>
      </c>
      <c r="C1194" s="112" t="s">
        <v>95</v>
      </c>
      <c r="D1194" s="112" t="s">
        <v>142</v>
      </c>
      <c r="E1194" s="112" t="s">
        <v>59</v>
      </c>
      <c r="F1194" s="113">
        <v>1012530</v>
      </c>
      <c r="G1194" s="114">
        <v>614000</v>
      </c>
      <c r="H1194" s="112" t="s">
        <v>65</v>
      </c>
      <c r="I1194" s="112" t="s">
        <v>60</v>
      </c>
      <c r="J1194" s="115">
        <v>45555</v>
      </c>
    </row>
    <row r="1195" spans="1:10" ht="14.4">
      <c r="A1195" s="112" t="s">
        <v>140</v>
      </c>
      <c r="B1195" s="112" t="s">
        <v>141</v>
      </c>
      <c r="C1195" s="112" t="s">
        <v>95</v>
      </c>
      <c r="D1195" s="112" t="s">
        <v>142</v>
      </c>
      <c r="E1195" s="112" t="s">
        <v>59</v>
      </c>
      <c r="F1195" s="113">
        <v>1011899</v>
      </c>
      <c r="G1195" s="114">
        <v>375000</v>
      </c>
      <c r="H1195" s="112" t="s">
        <v>65</v>
      </c>
      <c r="I1195" s="112" t="s">
        <v>60</v>
      </c>
      <c r="J1195" s="115">
        <v>45541</v>
      </c>
    </row>
    <row r="1196" spans="1:10" ht="14.4">
      <c r="A1196" s="112" t="s">
        <v>140</v>
      </c>
      <c r="B1196" s="112" t="s">
        <v>141</v>
      </c>
      <c r="C1196" s="112" t="s">
        <v>95</v>
      </c>
      <c r="D1196" s="112" t="s">
        <v>142</v>
      </c>
      <c r="E1196" s="112" t="s">
        <v>59</v>
      </c>
      <c r="F1196" s="113">
        <v>1005682</v>
      </c>
      <c r="G1196" s="114">
        <v>975000</v>
      </c>
      <c r="H1196" s="112" t="s">
        <v>65</v>
      </c>
      <c r="I1196" s="112" t="s">
        <v>60</v>
      </c>
      <c r="J1196" s="115">
        <v>45366</v>
      </c>
    </row>
    <row r="1197" spans="1:10" ht="14.4">
      <c r="A1197" s="112" t="s">
        <v>140</v>
      </c>
      <c r="B1197" s="112" t="s">
        <v>141</v>
      </c>
      <c r="C1197" s="112" t="s">
        <v>145</v>
      </c>
      <c r="D1197" s="112" t="s">
        <v>146</v>
      </c>
      <c r="E1197" s="112" t="s">
        <v>59</v>
      </c>
      <c r="F1197" s="113">
        <v>1005697</v>
      </c>
      <c r="G1197" s="114">
        <v>485000</v>
      </c>
      <c r="H1197" s="112" t="s">
        <v>65</v>
      </c>
      <c r="I1197" s="112" t="s">
        <v>60</v>
      </c>
      <c r="J1197" s="115">
        <v>45369</v>
      </c>
    </row>
    <row r="1198" spans="1:10" ht="14.4">
      <c r="A1198" s="112" t="s">
        <v>140</v>
      </c>
      <c r="B1198" s="112" t="s">
        <v>141</v>
      </c>
      <c r="C1198" s="112" t="s">
        <v>66</v>
      </c>
      <c r="D1198" s="112" t="s">
        <v>143</v>
      </c>
      <c r="E1198" s="112" t="s">
        <v>59</v>
      </c>
      <c r="F1198" s="113">
        <v>1006177</v>
      </c>
      <c r="G1198" s="114">
        <v>1000000</v>
      </c>
      <c r="H1198" s="112" t="s">
        <v>65</v>
      </c>
      <c r="I1198" s="112" t="s">
        <v>60</v>
      </c>
      <c r="J1198" s="115">
        <v>45380</v>
      </c>
    </row>
    <row r="1199" spans="1:10" ht="14.4">
      <c r="A1199" s="112" t="s">
        <v>140</v>
      </c>
      <c r="B1199" s="112" t="s">
        <v>141</v>
      </c>
      <c r="C1199" s="112" t="s">
        <v>66</v>
      </c>
      <c r="D1199" s="112" t="s">
        <v>143</v>
      </c>
      <c r="E1199" s="112" t="s">
        <v>59</v>
      </c>
      <c r="F1199" s="113">
        <v>1008309</v>
      </c>
      <c r="G1199" s="114">
        <v>600000</v>
      </c>
      <c r="H1199" s="112" t="s">
        <v>65</v>
      </c>
      <c r="I1199" s="112" t="s">
        <v>60</v>
      </c>
      <c r="J1199" s="115">
        <v>45432</v>
      </c>
    </row>
    <row r="1200" spans="1:10" ht="14.4">
      <c r="A1200" s="112" t="s">
        <v>140</v>
      </c>
      <c r="B1200" s="112" t="s">
        <v>141</v>
      </c>
      <c r="C1200" s="112" t="s">
        <v>95</v>
      </c>
      <c r="D1200" s="112" t="s">
        <v>142</v>
      </c>
      <c r="E1200" s="112" t="s">
        <v>59</v>
      </c>
      <c r="F1200" s="113">
        <v>1007465</v>
      </c>
      <c r="G1200" s="114">
        <v>477500</v>
      </c>
      <c r="H1200" s="112" t="s">
        <v>65</v>
      </c>
      <c r="I1200" s="112" t="s">
        <v>60</v>
      </c>
      <c r="J1200" s="115">
        <v>45419</v>
      </c>
    </row>
    <row r="1201" spans="1:10" ht="14.4">
      <c r="A1201" s="112" t="s">
        <v>140</v>
      </c>
      <c r="B1201" s="112" t="s">
        <v>141</v>
      </c>
      <c r="C1201" s="112" t="s">
        <v>84</v>
      </c>
      <c r="D1201" s="112" t="s">
        <v>151</v>
      </c>
      <c r="E1201" s="112" t="s">
        <v>72</v>
      </c>
      <c r="F1201" s="113">
        <v>1003949</v>
      </c>
      <c r="G1201" s="114">
        <v>4450000</v>
      </c>
      <c r="H1201" s="112" t="s">
        <v>65</v>
      </c>
      <c r="I1201" s="112" t="s">
        <v>60</v>
      </c>
      <c r="J1201" s="115">
        <v>45308</v>
      </c>
    </row>
    <row r="1202" spans="1:10" ht="14.4">
      <c r="A1202" s="112" t="s">
        <v>140</v>
      </c>
      <c r="B1202" s="112" t="s">
        <v>141</v>
      </c>
      <c r="C1202" s="112" t="s">
        <v>95</v>
      </c>
      <c r="D1202" s="112" t="s">
        <v>142</v>
      </c>
      <c r="E1202" s="112" t="s">
        <v>59</v>
      </c>
      <c r="F1202" s="113">
        <v>1008316</v>
      </c>
      <c r="G1202" s="114">
        <v>436000</v>
      </c>
      <c r="H1202" s="112" t="s">
        <v>65</v>
      </c>
      <c r="I1202" s="112" t="s">
        <v>60</v>
      </c>
      <c r="J1202" s="115">
        <v>45432</v>
      </c>
    </row>
    <row r="1203" spans="1:10" ht="14.4">
      <c r="A1203" s="112" t="s">
        <v>140</v>
      </c>
      <c r="B1203" s="112" t="s">
        <v>141</v>
      </c>
      <c r="C1203" s="112" t="s">
        <v>66</v>
      </c>
      <c r="D1203" s="112" t="s">
        <v>143</v>
      </c>
      <c r="E1203" s="112" t="s">
        <v>59</v>
      </c>
      <c r="F1203" s="113">
        <v>1009621</v>
      </c>
      <c r="G1203" s="114">
        <v>700000</v>
      </c>
      <c r="H1203" s="112" t="s">
        <v>65</v>
      </c>
      <c r="I1203" s="112" t="s">
        <v>60</v>
      </c>
      <c r="J1203" s="115">
        <v>45474</v>
      </c>
    </row>
    <row r="1204" spans="1:10" ht="14.4">
      <c r="A1204" s="112" t="s">
        <v>140</v>
      </c>
      <c r="B1204" s="112" t="s">
        <v>141</v>
      </c>
      <c r="C1204" s="112" t="s">
        <v>95</v>
      </c>
      <c r="D1204" s="112" t="s">
        <v>142</v>
      </c>
      <c r="E1204" s="112" t="s">
        <v>59</v>
      </c>
      <c r="F1204" s="113">
        <v>1010532</v>
      </c>
      <c r="G1204" s="114">
        <v>800150</v>
      </c>
      <c r="H1204" s="112" t="s">
        <v>60</v>
      </c>
      <c r="I1204" s="112" t="s">
        <v>60</v>
      </c>
      <c r="J1204" s="115">
        <v>45503</v>
      </c>
    </row>
    <row r="1205" spans="1:10" ht="14.4">
      <c r="A1205" s="112" t="s">
        <v>140</v>
      </c>
      <c r="B1205" s="112" t="s">
        <v>141</v>
      </c>
      <c r="C1205" s="112" t="s">
        <v>95</v>
      </c>
      <c r="D1205" s="112" t="s">
        <v>142</v>
      </c>
      <c r="E1205" s="112" t="s">
        <v>59</v>
      </c>
      <c r="F1205" s="113">
        <v>1015921</v>
      </c>
      <c r="G1205" s="114">
        <v>439000</v>
      </c>
      <c r="H1205" s="112" t="s">
        <v>65</v>
      </c>
      <c r="I1205" s="112" t="s">
        <v>60</v>
      </c>
      <c r="J1205" s="115">
        <v>45644</v>
      </c>
    </row>
    <row r="1206" spans="1:10" ht="14.4">
      <c r="A1206" s="112" t="s">
        <v>140</v>
      </c>
      <c r="B1206" s="112" t="s">
        <v>141</v>
      </c>
      <c r="C1206" s="112" t="s">
        <v>95</v>
      </c>
      <c r="D1206" s="112" t="s">
        <v>142</v>
      </c>
      <c r="E1206" s="112" t="s">
        <v>73</v>
      </c>
      <c r="F1206" s="113">
        <v>1008272</v>
      </c>
      <c r="G1206" s="114">
        <v>695000</v>
      </c>
      <c r="H1206" s="112" t="s">
        <v>65</v>
      </c>
      <c r="I1206" s="112" t="s">
        <v>60</v>
      </c>
      <c r="J1206" s="115">
        <v>45429</v>
      </c>
    </row>
    <row r="1207" spans="1:10" ht="14.4">
      <c r="A1207" s="112" t="s">
        <v>140</v>
      </c>
      <c r="B1207" s="112" t="s">
        <v>141</v>
      </c>
      <c r="C1207" s="112" t="s">
        <v>66</v>
      </c>
      <c r="D1207" s="112" t="s">
        <v>143</v>
      </c>
      <c r="E1207" s="112" t="s">
        <v>59</v>
      </c>
      <c r="F1207" s="113">
        <v>1008485</v>
      </c>
      <c r="G1207" s="114">
        <v>390000</v>
      </c>
      <c r="H1207" s="112" t="s">
        <v>65</v>
      </c>
      <c r="I1207" s="112" t="s">
        <v>60</v>
      </c>
      <c r="J1207" s="115">
        <v>45436</v>
      </c>
    </row>
    <row r="1208" spans="1:10" ht="14.4">
      <c r="A1208" s="112" t="s">
        <v>140</v>
      </c>
      <c r="B1208" s="112" t="s">
        <v>141</v>
      </c>
      <c r="C1208" s="112" t="s">
        <v>95</v>
      </c>
      <c r="D1208" s="112" t="s">
        <v>142</v>
      </c>
      <c r="E1208" s="112" t="s">
        <v>59</v>
      </c>
      <c r="F1208" s="113">
        <v>1010514</v>
      </c>
      <c r="G1208" s="114">
        <v>415000</v>
      </c>
      <c r="H1208" s="112" t="s">
        <v>65</v>
      </c>
      <c r="I1208" s="112" t="s">
        <v>60</v>
      </c>
      <c r="J1208" s="115">
        <v>45503</v>
      </c>
    </row>
    <row r="1209" spans="1:10" ht="14.4">
      <c r="A1209" s="112" t="s">
        <v>140</v>
      </c>
      <c r="B1209" s="112" t="s">
        <v>141</v>
      </c>
      <c r="C1209" s="112" t="s">
        <v>95</v>
      </c>
      <c r="D1209" s="112" t="s">
        <v>142</v>
      </c>
      <c r="E1209" s="112" t="s">
        <v>59</v>
      </c>
      <c r="F1209" s="113">
        <v>1009624</v>
      </c>
      <c r="G1209" s="114">
        <v>580000</v>
      </c>
      <c r="H1209" s="112" t="s">
        <v>65</v>
      </c>
      <c r="I1209" s="112" t="s">
        <v>60</v>
      </c>
      <c r="J1209" s="115">
        <v>45474</v>
      </c>
    </row>
    <row r="1210" spans="1:10" ht="14.4">
      <c r="A1210" s="112" t="s">
        <v>140</v>
      </c>
      <c r="B1210" s="112" t="s">
        <v>141</v>
      </c>
      <c r="C1210" s="112" t="s">
        <v>95</v>
      </c>
      <c r="D1210" s="112" t="s">
        <v>142</v>
      </c>
      <c r="E1210" s="112" t="s">
        <v>73</v>
      </c>
      <c r="F1210" s="113">
        <v>1003663</v>
      </c>
      <c r="G1210" s="114">
        <v>55000</v>
      </c>
      <c r="H1210" s="112" t="s">
        <v>65</v>
      </c>
      <c r="I1210" s="112" t="s">
        <v>60</v>
      </c>
      <c r="J1210" s="115">
        <v>45296</v>
      </c>
    </row>
    <row r="1211" spans="1:10" ht="14.4">
      <c r="A1211" s="112" t="s">
        <v>140</v>
      </c>
      <c r="B1211" s="112" t="s">
        <v>141</v>
      </c>
      <c r="C1211" s="112" t="s">
        <v>95</v>
      </c>
      <c r="D1211" s="112" t="s">
        <v>142</v>
      </c>
      <c r="E1211" s="112" t="s">
        <v>59</v>
      </c>
      <c r="F1211" s="113">
        <v>1006839</v>
      </c>
      <c r="G1211" s="114">
        <v>800000</v>
      </c>
      <c r="H1211" s="112" t="s">
        <v>60</v>
      </c>
      <c r="I1211" s="112" t="s">
        <v>60</v>
      </c>
      <c r="J1211" s="115">
        <v>45401</v>
      </c>
    </row>
    <row r="1212" spans="1:10" ht="14.4">
      <c r="A1212" s="112" t="s">
        <v>140</v>
      </c>
      <c r="B1212" s="112" t="s">
        <v>141</v>
      </c>
      <c r="C1212" s="112" t="s">
        <v>95</v>
      </c>
      <c r="D1212" s="112" t="s">
        <v>142</v>
      </c>
      <c r="E1212" s="112" t="s">
        <v>73</v>
      </c>
      <c r="F1212" s="113">
        <v>1013335</v>
      </c>
      <c r="G1212" s="114">
        <v>225000</v>
      </c>
      <c r="H1212" s="112" t="s">
        <v>65</v>
      </c>
      <c r="I1212" s="112" t="s">
        <v>60</v>
      </c>
      <c r="J1212" s="115">
        <v>45575</v>
      </c>
    </row>
    <row r="1213" spans="1:10" ht="14.4">
      <c r="A1213" s="112" t="s">
        <v>140</v>
      </c>
      <c r="B1213" s="112" t="s">
        <v>141</v>
      </c>
      <c r="C1213" s="112" t="s">
        <v>95</v>
      </c>
      <c r="D1213" s="112" t="s">
        <v>142</v>
      </c>
      <c r="E1213" s="112" t="s">
        <v>59</v>
      </c>
      <c r="F1213" s="113">
        <v>1009696</v>
      </c>
      <c r="G1213" s="114">
        <v>527950</v>
      </c>
      <c r="H1213" s="112" t="s">
        <v>60</v>
      </c>
      <c r="I1213" s="112" t="s">
        <v>60</v>
      </c>
      <c r="J1213" s="115">
        <v>45475</v>
      </c>
    </row>
    <row r="1214" spans="1:10" ht="14.4">
      <c r="A1214" s="112" t="s">
        <v>140</v>
      </c>
      <c r="B1214" s="112" t="s">
        <v>141</v>
      </c>
      <c r="C1214" s="112" t="s">
        <v>63</v>
      </c>
      <c r="D1214" s="112" t="s">
        <v>147</v>
      </c>
      <c r="E1214" s="112" t="s">
        <v>86</v>
      </c>
      <c r="F1214" s="113">
        <v>1006867</v>
      </c>
      <c r="G1214" s="114">
        <v>4500000</v>
      </c>
      <c r="H1214" s="112" t="s">
        <v>65</v>
      </c>
      <c r="I1214" s="112" t="s">
        <v>60</v>
      </c>
      <c r="J1214" s="115">
        <v>45401</v>
      </c>
    </row>
    <row r="1215" spans="1:10" ht="14.4">
      <c r="A1215" s="112" t="s">
        <v>140</v>
      </c>
      <c r="B1215" s="112" t="s">
        <v>141</v>
      </c>
      <c r="C1215" s="112" t="s">
        <v>95</v>
      </c>
      <c r="D1215" s="112" t="s">
        <v>142</v>
      </c>
      <c r="E1215" s="112" t="s">
        <v>59</v>
      </c>
      <c r="F1215" s="113">
        <v>1004545</v>
      </c>
      <c r="G1215" s="114">
        <v>280000</v>
      </c>
      <c r="H1215" s="112" t="s">
        <v>65</v>
      </c>
      <c r="I1215" s="112" t="s">
        <v>60</v>
      </c>
      <c r="J1215" s="115">
        <v>45329</v>
      </c>
    </row>
    <row r="1216" spans="1:10" ht="14.4">
      <c r="A1216" s="112" t="s">
        <v>140</v>
      </c>
      <c r="B1216" s="112" t="s">
        <v>141</v>
      </c>
      <c r="C1216" s="112" t="s">
        <v>66</v>
      </c>
      <c r="D1216" s="112" t="s">
        <v>143</v>
      </c>
      <c r="E1216" s="112" t="s">
        <v>59</v>
      </c>
      <c r="F1216" s="113">
        <v>1009658</v>
      </c>
      <c r="G1216" s="114">
        <v>599000</v>
      </c>
      <c r="H1216" s="112" t="s">
        <v>65</v>
      </c>
      <c r="I1216" s="112" t="s">
        <v>60</v>
      </c>
      <c r="J1216" s="115">
        <v>45475</v>
      </c>
    </row>
    <row r="1217" spans="1:10" ht="14.4">
      <c r="A1217" s="112" t="s">
        <v>140</v>
      </c>
      <c r="B1217" s="112" t="s">
        <v>141</v>
      </c>
      <c r="C1217" s="112" t="s">
        <v>95</v>
      </c>
      <c r="D1217" s="112" t="s">
        <v>142</v>
      </c>
      <c r="E1217" s="112" t="s">
        <v>59</v>
      </c>
      <c r="F1217" s="113">
        <v>1008458</v>
      </c>
      <c r="G1217" s="114">
        <v>750000</v>
      </c>
      <c r="H1217" s="112" t="s">
        <v>65</v>
      </c>
      <c r="I1217" s="112" t="s">
        <v>60</v>
      </c>
      <c r="J1217" s="115">
        <v>45435</v>
      </c>
    </row>
    <row r="1218" spans="1:10" ht="14.4">
      <c r="A1218" s="112" t="s">
        <v>140</v>
      </c>
      <c r="B1218" s="112" t="s">
        <v>141</v>
      </c>
      <c r="C1218" s="112" t="s">
        <v>95</v>
      </c>
      <c r="D1218" s="112" t="s">
        <v>142</v>
      </c>
      <c r="E1218" s="112" t="s">
        <v>59</v>
      </c>
      <c r="F1218" s="113">
        <v>1004457</v>
      </c>
      <c r="G1218" s="114">
        <v>400000</v>
      </c>
      <c r="H1218" s="112" t="s">
        <v>65</v>
      </c>
      <c r="I1218" s="112" t="s">
        <v>60</v>
      </c>
      <c r="J1218" s="115">
        <v>45324</v>
      </c>
    </row>
    <row r="1219" spans="1:10" ht="14.4">
      <c r="A1219" s="112" t="s">
        <v>140</v>
      </c>
      <c r="B1219" s="112" t="s">
        <v>141</v>
      </c>
      <c r="C1219" s="112" t="s">
        <v>95</v>
      </c>
      <c r="D1219" s="112" t="s">
        <v>142</v>
      </c>
      <c r="E1219" s="112" t="s">
        <v>59</v>
      </c>
      <c r="F1219" s="113">
        <v>1003670</v>
      </c>
      <c r="G1219" s="114">
        <v>881500</v>
      </c>
      <c r="H1219" s="112" t="s">
        <v>65</v>
      </c>
      <c r="I1219" s="112" t="s">
        <v>60</v>
      </c>
      <c r="J1219" s="115">
        <v>45296</v>
      </c>
    </row>
    <row r="1220" spans="1:10" ht="14.4">
      <c r="A1220" s="112" t="s">
        <v>140</v>
      </c>
      <c r="B1220" s="112" t="s">
        <v>141</v>
      </c>
      <c r="C1220" s="112" t="s">
        <v>95</v>
      </c>
      <c r="D1220" s="112" t="s">
        <v>142</v>
      </c>
      <c r="E1220" s="112" t="s">
        <v>59</v>
      </c>
      <c r="F1220" s="113">
        <v>1013333</v>
      </c>
      <c r="G1220" s="114">
        <v>558000</v>
      </c>
      <c r="H1220" s="112" t="s">
        <v>65</v>
      </c>
      <c r="I1220" s="112" t="s">
        <v>60</v>
      </c>
      <c r="J1220" s="115">
        <v>45575</v>
      </c>
    </row>
    <row r="1221" spans="1:10" ht="14.4">
      <c r="A1221" s="112" t="s">
        <v>140</v>
      </c>
      <c r="B1221" s="112" t="s">
        <v>141</v>
      </c>
      <c r="C1221" s="112" t="s">
        <v>95</v>
      </c>
      <c r="D1221" s="112" t="s">
        <v>142</v>
      </c>
      <c r="E1221" s="112" t="s">
        <v>59</v>
      </c>
      <c r="F1221" s="113">
        <v>1004446</v>
      </c>
      <c r="G1221" s="114">
        <v>1815000</v>
      </c>
      <c r="H1221" s="112" t="s">
        <v>65</v>
      </c>
      <c r="I1221" s="112" t="s">
        <v>60</v>
      </c>
      <c r="J1221" s="115">
        <v>45323</v>
      </c>
    </row>
    <row r="1222" spans="1:10" ht="14.4">
      <c r="A1222" s="112" t="s">
        <v>140</v>
      </c>
      <c r="B1222" s="112" t="s">
        <v>141</v>
      </c>
      <c r="C1222" s="112" t="s">
        <v>66</v>
      </c>
      <c r="D1222" s="112" t="s">
        <v>143</v>
      </c>
      <c r="E1222" s="112" t="s">
        <v>59</v>
      </c>
      <c r="F1222" s="113">
        <v>1009648</v>
      </c>
      <c r="G1222" s="114">
        <v>695000</v>
      </c>
      <c r="H1222" s="112" t="s">
        <v>65</v>
      </c>
      <c r="I1222" s="112" t="s">
        <v>60</v>
      </c>
      <c r="J1222" s="115">
        <v>45475</v>
      </c>
    </row>
    <row r="1223" spans="1:10" ht="14.4">
      <c r="A1223" s="112" t="s">
        <v>140</v>
      </c>
      <c r="B1223" s="112" t="s">
        <v>141</v>
      </c>
      <c r="C1223" s="112" t="s">
        <v>95</v>
      </c>
      <c r="D1223" s="112" t="s">
        <v>142</v>
      </c>
      <c r="E1223" s="112" t="s">
        <v>59</v>
      </c>
      <c r="F1223" s="113">
        <v>1008469</v>
      </c>
      <c r="G1223" s="114">
        <v>775000</v>
      </c>
      <c r="H1223" s="112" t="s">
        <v>65</v>
      </c>
      <c r="I1223" s="112" t="s">
        <v>60</v>
      </c>
      <c r="J1223" s="115">
        <v>45435</v>
      </c>
    </row>
    <row r="1224" spans="1:10" ht="14.4">
      <c r="A1224" s="112" t="s">
        <v>140</v>
      </c>
      <c r="B1224" s="112" t="s">
        <v>141</v>
      </c>
      <c r="C1224" s="112" t="s">
        <v>145</v>
      </c>
      <c r="D1224" s="112" t="s">
        <v>146</v>
      </c>
      <c r="E1224" s="112" t="s">
        <v>59</v>
      </c>
      <c r="F1224" s="113">
        <v>1003681</v>
      </c>
      <c r="G1224" s="114">
        <v>590000</v>
      </c>
      <c r="H1224" s="112" t="s">
        <v>65</v>
      </c>
      <c r="I1224" s="112" t="s">
        <v>60</v>
      </c>
      <c r="J1224" s="115">
        <v>45296</v>
      </c>
    </row>
    <row r="1225" spans="1:10" ht="14.4">
      <c r="A1225" s="112" t="s">
        <v>140</v>
      </c>
      <c r="B1225" s="112" t="s">
        <v>141</v>
      </c>
      <c r="C1225" s="112" t="s">
        <v>95</v>
      </c>
      <c r="D1225" s="112" t="s">
        <v>142</v>
      </c>
      <c r="E1225" s="112" t="s">
        <v>73</v>
      </c>
      <c r="F1225" s="113">
        <v>1010868</v>
      </c>
      <c r="G1225" s="114">
        <v>450000</v>
      </c>
      <c r="H1225" s="112" t="s">
        <v>65</v>
      </c>
      <c r="I1225" s="112" t="s">
        <v>60</v>
      </c>
      <c r="J1225" s="115">
        <v>45513</v>
      </c>
    </row>
    <row r="1226" spans="1:10" ht="14.4">
      <c r="A1226" s="112" t="s">
        <v>140</v>
      </c>
      <c r="B1226" s="112" t="s">
        <v>141</v>
      </c>
      <c r="C1226" s="112" t="s">
        <v>66</v>
      </c>
      <c r="D1226" s="112" t="s">
        <v>143</v>
      </c>
      <c r="E1226" s="112" t="s">
        <v>59</v>
      </c>
      <c r="F1226" s="113">
        <v>1006849</v>
      </c>
      <c r="G1226" s="114">
        <v>1050000</v>
      </c>
      <c r="H1226" s="112" t="s">
        <v>65</v>
      </c>
      <c r="I1226" s="112" t="s">
        <v>60</v>
      </c>
      <c r="J1226" s="115">
        <v>45401</v>
      </c>
    </row>
    <row r="1227" spans="1:10" ht="14.4">
      <c r="A1227" s="112" t="s">
        <v>140</v>
      </c>
      <c r="B1227" s="112" t="s">
        <v>141</v>
      </c>
      <c r="C1227" s="112" t="s">
        <v>95</v>
      </c>
      <c r="D1227" s="112" t="s">
        <v>142</v>
      </c>
      <c r="E1227" s="112" t="s">
        <v>73</v>
      </c>
      <c r="F1227" s="113">
        <v>1008504</v>
      </c>
      <c r="G1227" s="114">
        <v>55000</v>
      </c>
      <c r="H1227" s="112" t="s">
        <v>65</v>
      </c>
      <c r="I1227" s="112" t="s">
        <v>60</v>
      </c>
      <c r="J1227" s="115">
        <v>45436</v>
      </c>
    </row>
    <row r="1228" spans="1:10" ht="14.4">
      <c r="A1228" s="112" t="s">
        <v>140</v>
      </c>
      <c r="B1228" s="112" t="s">
        <v>141</v>
      </c>
      <c r="C1228" s="112" t="s">
        <v>95</v>
      </c>
      <c r="D1228" s="112" t="s">
        <v>142</v>
      </c>
      <c r="E1228" s="112" t="s">
        <v>72</v>
      </c>
      <c r="F1228" s="113">
        <v>1006862</v>
      </c>
      <c r="G1228" s="114">
        <v>515000</v>
      </c>
      <c r="H1228" s="112" t="s">
        <v>65</v>
      </c>
      <c r="I1228" s="112" t="s">
        <v>60</v>
      </c>
      <c r="J1228" s="115">
        <v>45401</v>
      </c>
    </row>
    <row r="1229" spans="1:10" ht="14.4">
      <c r="A1229" s="112" t="s">
        <v>140</v>
      </c>
      <c r="B1229" s="112" t="s">
        <v>141</v>
      </c>
      <c r="C1229" s="112" t="s">
        <v>95</v>
      </c>
      <c r="D1229" s="112" t="s">
        <v>144</v>
      </c>
      <c r="E1229" s="112" t="s">
        <v>59</v>
      </c>
      <c r="F1229" s="113">
        <v>1016022</v>
      </c>
      <c r="G1229" s="114">
        <v>650000</v>
      </c>
      <c r="H1229" s="112" t="s">
        <v>65</v>
      </c>
      <c r="I1229" s="112" t="s">
        <v>60</v>
      </c>
      <c r="J1229" s="115">
        <v>45646</v>
      </c>
    </row>
    <row r="1230" spans="1:10" ht="14.4">
      <c r="A1230" s="112" t="s">
        <v>140</v>
      </c>
      <c r="B1230" s="112" t="s">
        <v>141</v>
      </c>
      <c r="C1230" s="112" t="s">
        <v>95</v>
      </c>
      <c r="D1230" s="112" t="s">
        <v>142</v>
      </c>
      <c r="E1230" s="112" t="s">
        <v>59</v>
      </c>
      <c r="F1230" s="113">
        <v>1011090</v>
      </c>
      <c r="G1230" s="114">
        <v>550000</v>
      </c>
      <c r="H1230" s="112" t="s">
        <v>65</v>
      </c>
      <c r="I1230" s="112" t="s">
        <v>60</v>
      </c>
      <c r="J1230" s="115">
        <v>45523</v>
      </c>
    </row>
    <row r="1231" spans="1:10" ht="14.4">
      <c r="A1231" s="112" t="s">
        <v>140</v>
      </c>
      <c r="B1231" s="112" t="s">
        <v>141</v>
      </c>
      <c r="C1231" s="112" t="s">
        <v>95</v>
      </c>
      <c r="D1231" s="112" t="s">
        <v>142</v>
      </c>
      <c r="E1231" s="112" t="s">
        <v>59</v>
      </c>
      <c r="F1231" s="113">
        <v>1003853</v>
      </c>
      <c r="G1231" s="114">
        <v>435000</v>
      </c>
      <c r="H1231" s="112" t="s">
        <v>65</v>
      </c>
      <c r="I1231" s="112" t="s">
        <v>60</v>
      </c>
      <c r="J1231" s="115">
        <v>45302</v>
      </c>
    </row>
    <row r="1232" spans="1:10" ht="14.4">
      <c r="A1232" s="112" t="s">
        <v>140</v>
      </c>
      <c r="B1232" s="112" t="s">
        <v>141</v>
      </c>
      <c r="C1232" s="112" t="s">
        <v>95</v>
      </c>
      <c r="D1232" s="112" t="s">
        <v>142</v>
      </c>
      <c r="E1232" s="112" t="s">
        <v>59</v>
      </c>
      <c r="F1232" s="113">
        <v>1009620</v>
      </c>
      <c r="G1232" s="114">
        <v>1745000</v>
      </c>
      <c r="H1232" s="112" t="s">
        <v>65</v>
      </c>
      <c r="I1232" s="112" t="s">
        <v>60</v>
      </c>
      <c r="J1232" s="115">
        <v>45474</v>
      </c>
    </row>
    <row r="1233" spans="1:10" ht="14.4">
      <c r="A1233" s="112" t="s">
        <v>140</v>
      </c>
      <c r="B1233" s="112" t="s">
        <v>141</v>
      </c>
      <c r="C1233" s="112" t="s">
        <v>84</v>
      </c>
      <c r="D1233" s="112" t="s">
        <v>151</v>
      </c>
      <c r="E1233" s="112" t="s">
        <v>59</v>
      </c>
      <c r="F1233" s="113">
        <v>1009767</v>
      </c>
      <c r="G1233" s="114">
        <v>712000</v>
      </c>
      <c r="H1233" s="112" t="s">
        <v>65</v>
      </c>
      <c r="I1233" s="112" t="s">
        <v>60</v>
      </c>
      <c r="J1233" s="115">
        <v>45478</v>
      </c>
    </row>
    <row r="1234" spans="1:10" ht="14.4">
      <c r="A1234" s="112" t="s">
        <v>140</v>
      </c>
      <c r="B1234" s="112" t="s">
        <v>141</v>
      </c>
      <c r="C1234" s="112" t="s">
        <v>95</v>
      </c>
      <c r="D1234" s="112" t="s">
        <v>142</v>
      </c>
      <c r="E1234" s="112" t="s">
        <v>73</v>
      </c>
      <c r="F1234" s="113">
        <v>1007778</v>
      </c>
      <c r="G1234" s="114">
        <v>2500000</v>
      </c>
      <c r="H1234" s="112" t="s">
        <v>65</v>
      </c>
      <c r="I1234" s="112" t="s">
        <v>60</v>
      </c>
      <c r="J1234" s="115">
        <v>45426</v>
      </c>
    </row>
    <row r="1235" spans="1:10" ht="14.4">
      <c r="A1235" s="112" t="s">
        <v>140</v>
      </c>
      <c r="B1235" s="112" t="s">
        <v>141</v>
      </c>
      <c r="C1235" s="112" t="s">
        <v>95</v>
      </c>
      <c r="D1235" s="112" t="s">
        <v>142</v>
      </c>
      <c r="E1235" s="112" t="s">
        <v>59</v>
      </c>
      <c r="F1235" s="113">
        <v>1010751</v>
      </c>
      <c r="G1235" s="114">
        <v>850000</v>
      </c>
      <c r="H1235" s="112" t="s">
        <v>65</v>
      </c>
      <c r="I1235" s="112" t="s">
        <v>60</v>
      </c>
      <c r="J1235" s="115">
        <v>45510</v>
      </c>
    </row>
    <row r="1236" spans="1:10" ht="14.4">
      <c r="A1236" s="112" t="s">
        <v>140</v>
      </c>
      <c r="B1236" s="112" t="s">
        <v>141</v>
      </c>
      <c r="C1236" s="112" t="s">
        <v>95</v>
      </c>
      <c r="D1236" s="112" t="s">
        <v>142</v>
      </c>
      <c r="E1236" s="112" t="s">
        <v>59</v>
      </c>
      <c r="F1236" s="113">
        <v>1010903</v>
      </c>
      <c r="G1236" s="114">
        <v>985000</v>
      </c>
      <c r="H1236" s="112" t="s">
        <v>65</v>
      </c>
      <c r="I1236" s="112" t="s">
        <v>60</v>
      </c>
      <c r="J1236" s="115">
        <v>45516</v>
      </c>
    </row>
    <row r="1237" spans="1:10" ht="14.4">
      <c r="A1237" s="112" t="s">
        <v>140</v>
      </c>
      <c r="B1237" s="112" t="s">
        <v>141</v>
      </c>
      <c r="C1237" s="112" t="s">
        <v>95</v>
      </c>
      <c r="D1237" s="112" t="s">
        <v>142</v>
      </c>
      <c r="E1237" s="112" t="s">
        <v>59</v>
      </c>
      <c r="F1237" s="113">
        <v>1003792</v>
      </c>
      <c r="G1237" s="114">
        <v>525000</v>
      </c>
      <c r="H1237" s="112" t="s">
        <v>65</v>
      </c>
      <c r="I1237" s="112" t="s">
        <v>60</v>
      </c>
      <c r="J1237" s="115">
        <v>45300</v>
      </c>
    </row>
    <row r="1238" spans="1:10" ht="14.4">
      <c r="A1238" s="112" t="s">
        <v>140</v>
      </c>
      <c r="B1238" s="112" t="s">
        <v>141</v>
      </c>
      <c r="C1238" s="112" t="s">
        <v>95</v>
      </c>
      <c r="D1238" s="112" t="s">
        <v>142</v>
      </c>
      <c r="E1238" s="112" t="s">
        <v>59</v>
      </c>
      <c r="F1238" s="113">
        <v>1013154</v>
      </c>
      <c r="G1238" s="114">
        <v>1200000</v>
      </c>
      <c r="H1238" s="112" t="s">
        <v>65</v>
      </c>
      <c r="I1238" s="112" t="s">
        <v>60</v>
      </c>
      <c r="J1238" s="115">
        <v>45568</v>
      </c>
    </row>
    <row r="1239" spans="1:10" ht="14.4">
      <c r="A1239" s="112" t="s">
        <v>140</v>
      </c>
      <c r="B1239" s="112" t="s">
        <v>141</v>
      </c>
      <c r="C1239" s="112" t="s">
        <v>95</v>
      </c>
      <c r="D1239" s="112" t="s">
        <v>142</v>
      </c>
      <c r="E1239" s="112" t="s">
        <v>59</v>
      </c>
      <c r="F1239" s="113">
        <v>1015953</v>
      </c>
      <c r="G1239" s="114">
        <v>730075</v>
      </c>
      <c r="H1239" s="112" t="s">
        <v>60</v>
      </c>
      <c r="I1239" s="112" t="s">
        <v>60</v>
      </c>
      <c r="J1239" s="115">
        <v>45645</v>
      </c>
    </row>
    <row r="1240" spans="1:10" ht="14.4">
      <c r="A1240" s="112" t="s">
        <v>140</v>
      </c>
      <c r="B1240" s="112" t="s">
        <v>141</v>
      </c>
      <c r="C1240" s="112" t="s">
        <v>66</v>
      </c>
      <c r="D1240" s="112" t="s">
        <v>143</v>
      </c>
      <c r="E1240" s="112" t="s">
        <v>59</v>
      </c>
      <c r="F1240" s="113">
        <v>1007828</v>
      </c>
      <c r="G1240" s="114">
        <v>705000</v>
      </c>
      <c r="H1240" s="112" t="s">
        <v>65</v>
      </c>
      <c r="I1240" s="112" t="s">
        <v>60</v>
      </c>
      <c r="J1240" s="115">
        <v>45427</v>
      </c>
    </row>
    <row r="1241" spans="1:10" ht="14.4">
      <c r="A1241" s="112" t="s">
        <v>140</v>
      </c>
      <c r="B1241" s="112" t="s">
        <v>141</v>
      </c>
      <c r="C1241" s="112" t="s">
        <v>95</v>
      </c>
      <c r="D1241" s="112" t="s">
        <v>142</v>
      </c>
      <c r="E1241" s="112" t="s">
        <v>73</v>
      </c>
      <c r="F1241" s="113">
        <v>1003964</v>
      </c>
      <c r="G1241" s="114">
        <v>599000</v>
      </c>
      <c r="H1241" s="112" t="s">
        <v>65</v>
      </c>
      <c r="I1241" s="112" t="s">
        <v>60</v>
      </c>
      <c r="J1241" s="115">
        <v>45309</v>
      </c>
    </row>
    <row r="1242" spans="1:10" ht="14.4">
      <c r="A1242" s="112" t="s">
        <v>154</v>
      </c>
      <c r="B1242" s="112" t="s">
        <v>155</v>
      </c>
      <c r="C1242" s="112" t="s">
        <v>74</v>
      </c>
      <c r="D1242" s="112" t="s">
        <v>156</v>
      </c>
      <c r="E1242" s="112" t="s">
        <v>59</v>
      </c>
      <c r="F1242" s="113">
        <v>1012209</v>
      </c>
      <c r="G1242" s="114">
        <v>556500</v>
      </c>
      <c r="H1242" s="112" t="s">
        <v>65</v>
      </c>
      <c r="I1242" s="112" t="s">
        <v>60</v>
      </c>
      <c r="J1242" s="115">
        <v>45548</v>
      </c>
    </row>
    <row r="1243" spans="1:10" ht="14.4">
      <c r="A1243" s="112" t="s">
        <v>154</v>
      </c>
      <c r="B1243" s="112" t="s">
        <v>155</v>
      </c>
      <c r="C1243" s="112" t="s">
        <v>74</v>
      </c>
      <c r="D1243" s="112" t="s">
        <v>156</v>
      </c>
      <c r="E1243" s="112" t="s">
        <v>59</v>
      </c>
      <c r="F1243" s="113">
        <v>1013062</v>
      </c>
      <c r="G1243" s="114">
        <v>2000000</v>
      </c>
      <c r="H1243" s="112" t="s">
        <v>65</v>
      </c>
      <c r="I1243" s="112" t="s">
        <v>60</v>
      </c>
      <c r="J1243" s="115">
        <v>45566</v>
      </c>
    </row>
    <row r="1244" spans="1:10" ht="14.4">
      <c r="A1244" s="112" t="s">
        <v>154</v>
      </c>
      <c r="B1244" s="112" t="s">
        <v>155</v>
      </c>
      <c r="C1244" s="112" t="s">
        <v>74</v>
      </c>
      <c r="D1244" s="112" t="s">
        <v>156</v>
      </c>
      <c r="E1244" s="112" t="s">
        <v>73</v>
      </c>
      <c r="F1244" s="113">
        <v>1007610</v>
      </c>
      <c r="G1244" s="114">
        <v>320000</v>
      </c>
      <c r="H1244" s="112" t="s">
        <v>65</v>
      </c>
      <c r="I1244" s="112" t="s">
        <v>60</v>
      </c>
      <c r="J1244" s="115">
        <v>45425</v>
      </c>
    </row>
    <row r="1245" spans="1:10" ht="14.4">
      <c r="A1245" s="112" t="s">
        <v>154</v>
      </c>
      <c r="B1245" s="112" t="s">
        <v>155</v>
      </c>
      <c r="C1245" s="112" t="s">
        <v>74</v>
      </c>
      <c r="D1245" s="112" t="s">
        <v>156</v>
      </c>
      <c r="E1245" s="112" t="s">
        <v>59</v>
      </c>
      <c r="F1245" s="113">
        <v>1015320</v>
      </c>
      <c r="G1245" s="114">
        <v>930000</v>
      </c>
      <c r="H1245" s="112" t="s">
        <v>65</v>
      </c>
      <c r="I1245" s="112" t="s">
        <v>60</v>
      </c>
      <c r="J1245" s="115">
        <v>45623</v>
      </c>
    </row>
    <row r="1246" spans="1:10" ht="14.4">
      <c r="A1246" s="112" t="s">
        <v>154</v>
      </c>
      <c r="B1246" s="112" t="s">
        <v>155</v>
      </c>
      <c r="C1246" s="112" t="s">
        <v>74</v>
      </c>
      <c r="D1246" s="112" t="s">
        <v>156</v>
      </c>
      <c r="E1246" s="112" t="s">
        <v>59</v>
      </c>
      <c r="F1246" s="113">
        <v>1013033</v>
      </c>
      <c r="G1246" s="114">
        <v>575000</v>
      </c>
      <c r="H1246" s="112" t="s">
        <v>65</v>
      </c>
      <c r="I1246" s="112" t="s">
        <v>60</v>
      </c>
      <c r="J1246" s="115">
        <v>45565</v>
      </c>
    </row>
    <row r="1247" spans="1:10" ht="14.4">
      <c r="A1247" s="112" t="s">
        <v>154</v>
      </c>
      <c r="B1247" s="112" t="s">
        <v>155</v>
      </c>
      <c r="C1247" s="112" t="s">
        <v>74</v>
      </c>
      <c r="D1247" s="112" t="s">
        <v>156</v>
      </c>
      <c r="E1247" s="112" t="s">
        <v>59</v>
      </c>
      <c r="F1247" s="113">
        <v>1009530</v>
      </c>
      <c r="G1247" s="114">
        <v>270000</v>
      </c>
      <c r="H1247" s="112" t="s">
        <v>65</v>
      </c>
      <c r="I1247" s="112" t="s">
        <v>60</v>
      </c>
      <c r="J1247" s="115">
        <v>45471</v>
      </c>
    </row>
    <row r="1248" spans="1:10" ht="14.4">
      <c r="A1248" s="112" t="s">
        <v>154</v>
      </c>
      <c r="B1248" s="112" t="s">
        <v>155</v>
      </c>
      <c r="C1248" s="112" t="s">
        <v>74</v>
      </c>
      <c r="D1248" s="112" t="s">
        <v>156</v>
      </c>
      <c r="E1248" s="112" t="s">
        <v>59</v>
      </c>
      <c r="F1248" s="113">
        <v>1007182</v>
      </c>
      <c r="G1248" s="114">
        <v>750000</v>
      </c>
      <c r="H1248" s="112" t="s">
        <v>65</v>
      </c>
      <c r="I1248" s="112" t="s">
        <v>60</v>
      </c>
      <c r="J1248" s="115">
        <v>45411</v>
      </c>
    </row>
    <row r="1249" spans="1:10" ht="14.4">
      <c r="A1249" s="112" t="s">
        <v>154</v>
      </c>
      <c r="B1249" s="112" t="s">
        <v>155</v>
      </c>
      <c r="C1249" s="112" t="s">
        <v>74</v>
      </c>
      <c r="D1249" s="112" t="s">
        <v>156</v>
      </c>
      <c r="E1249" s="112" t="s">
        <v>59</v>
      </c>
      <c r="F1249" s="113">
        <v>1011340</v>
      </c>
      <c r="G1249" s="114">
        <v>18000000</v>
      </c>
      <c r="H1249" s="112" t="s">
        <v>65</v>
      </c>
      <c r="I1249" s="112" t="s">
        <v>60</v>
      </c>
      <c r="J1249" s="115">
        <v>45525</v>
      </c>
    </row>
    <row r="1250" spans="1:10" ht="14.4">
      <c r="A1250" s="112" t="s">
        <v>154</v>
      </c>
      <c r="B1250" s="112" t="s">
        <v>155</v>
      </c>
      <c r="C1250" s="112" t="s">
        <v>74</v>
      </c>
      <c r="D1250" s="112" t="s">
        <v>156</v>
      </c>
      <c r="E1250" s="112" t="s">
        <v>59</v>
      </c>
      <c r="F1250" s="113">
        <v>1011011</v>
      </c>
      <c r="G1250" s="114">
        <v>285000</v>
      </c>
      <c r="H1250" s="112" t="s">
        <v>65</v>
      </c>
      <c r="I1250" s="112" t="s">
        <v>60</v>
      </c>
      <c r="J1250" s="115">
        <v>45519</v>
      </c>
    </row>
    <row r="1251" spans="1:10" ht="14.4">
      <c r="A1251" s="112" t="s">
        <v>154</v>
      </c>
      <c r="B1251" s="112" t="s">
        <v>155</v>
      </c>
      <c r="C1251" s="112" t="s">
        <v>74</v>
      </c>
      <c r="D1251" s="112" t="s">
        <v>156</v>
      </c>
      <c r="E1251" s="112" t="s">
        <v>59</v>
      </c>
      <c r="F1251" s="113">
        <v>1013022</v>
      </c>
      <c r="G1251" s="114">
        <v>464000</v>
      </c>
      <c r="H1251" s="112" t="s">
        <v>65</v>
      </c>
      <c r="I1251" s="112" t="s">
        <v>60</v>
      </c>
      <c r="J1251" s="115">
        <v>45565</v>
      </c>
    </row>
    <row r="1252" spans="1:10" ht="14.4">
      <c r="A1252" s="112" t="s">
        <v>154</v>
      </c>
      <c r="B1252" s="112" t="s">
        <v>155</v>
      </c>
      <c r="C1252" s="112" t="s">
        <v>74</v>
      </c>
      <c r="D1252" s="112" t="s">
        <v>156</v>
      </c>
      <c r="E1252" s="112" t="s">
        <v>59</v>
      </c>
      <c r="F1252" s="113">
        <v>1008568</v>
      </c>
      <c r="G1252" s="114">
        <v>520000</v>
      </c>
      <c r="H1252" s="112" t="s">
        <v>65</v>
      </c>
      <c r="I1252" s="112" t="s">
        <v>60</v>
      </c>
      <c r="J1252" s="115">
        <v>45441</v>
      </c>
    </row>
    <row r="1253" spans="1:10" ht="14.4">
      <c r="A1253" s="112" t="s">
        <v>154</v>
      </c>
      <c r="B1253" s="112" t="s">
        <v>155</v>
      </c>
      <c r="C1253" s="112" t="s">
        <v>74</v>
      </c>
      <c r="D1253" s="112" t="s">
        <v>156</v>
      </c>
      <c r="E1253" s="112" t="s">
        <v>59</v>
      </c>
      <c r="F1253" s="113">
        <v>1009212</v>
      </c>
      <c r="G1253" s="114">
        <v>180000</v>
      </c>
      <c r="H1253" s="112" t="s">
        <v>65</v>
      </c>
      <c r="I1253" s="112" t="s">
        <v>60</v>
      </c>
      <c r="J1253" s="115">
        <v>45461</v>
      </c>
    </row>
    <row r="1254" spans="1:10" ht="14.4">
      <c r="A1254" s="112" t="s">
        <v>154</v>
      </c>
      <c r="B1254" s="112" t="s">
        <v>155</v>
      </c>
      <c r="C1254" s="112" t="s">
        <v>74</v>
      </c>
      <c r="D1254" s="112" t="s">
        <v>156</v>
      </c>
      <c r="E1254" s="112" t="s">
        <v>76</v>
      </c>
      <c r="F1254" s="113">
        <v>1014952</v>
      </c>
      <c r="G1254" s="114">
        <v>330000</v>
      </c>
      <c r="H1254" s="112" t="s">
        <v>65</v>
      </c>
      <c r="I1254" s="112" t="s">
        <v>60</v>
      </c>
      <c r="J1254" s="115">
        <v>45611</v>
      </c>
    </row>
    <row r="1255" spans="1:10" ht="14.4">
      <c r="A1255" s="112" t="s">
        <v>154</v>
      </c>
      <c r="B1255" s="112" t="s">
        <v>155</v>
      </c>
      <c r="C1255" s="112" t="s">
        <v>74</v>
      </c>
      <c r="D1255" s="112" t="s">
        <v>156</v>
      </c>
      <c r="E1255" s="112" t="s">
        <v>59</v>
      </c>
      <c r="F1255" s="113">
        <v>1009113</v>
      </c>
      <c r="G1255" s="114">
        <v>660000</v>
      </c>
      <c r="H1255" s="112" t="s">
        <v>65</v>
      </c>
      <c r="I1255" s="112" t="s">
        <v>60</v>
      </c>
      <c r="J1255" s="115">
        <v>45457</v>
      </c>
    </row>
    <row r="1256" spans="1:10" ht="14.4">
      <c r="A1256" s="112" t="s">
        <v>154</v>
      </c>
      <c r="B1256" s="112" t="s">
        <v>155</v>
      </c>
      <c r="C1256" s="112" t="s">
        <v>157</v>
      </c>
      <c r="D1256" s="112" t="s">
        <v>130</v>
      </c>
      <c r="E1256" s="112" t="s">
        <v>59</v>
      </c>
      <c r="F1256" s="113">
        <v>1005021</v>
      </c>
      <c r="G1256" s="114">
        <v>825000</v>
      </c>
      <c r="H1256" s="112" t="s">
        <v>65</v>
      </c>
      <c r="I1256" s="112" t="s">
        <v>60</v>
      </c>
      <c r="J1256" s="115">
        <v>45345</v>
      </c>
    </row>
    <row r="1257" spans="1:10" ht="14.4">
      <c r="A1257" s="112" t="s">
        <v>154</v>
      </c>
      <c r="B1257" s="112" t="s">
        <v>155</v>
      </c>
      <c r="C1257" s="112" t="s">
        <v>157</v>
      </c>
      <c r="D1257" s="112" t="s">
        <v>130</v>
      </c>
      <c r="E1257" s="112" t="s">
        <v>59</v>
      </c>
      <c r="F1257" s="113">
        <v>1006316</v>
      </c>
      <c r="G1257" s="114">
        <v>762500</v>
      </c>
      <c r="H1257" s="112" t="s">
        <v>65</v>
      </c>
      <c r="I1257" s="112" t="s">
        <v>60</v>
      </c>
      <c r="J1257" s="115">
        <v>45385</v>
      </c>
    </row>
    <row r="1258" spans="1:10" ht="14.4">
      <c r="A1258" s="112" t="s">
        <v>154</v>
      </c>
      <c r="B1258" s="112" t="s">
        <v>155</v>
      </c>
      <c r="C1258" s="112" t="s">
        <v>74</v>
      </c>
      <c r="D1258" s="112" t="s">
        <v>156</v>
      </c>
      <c r="E1258" s="112" t="s">
        <v>73</v>
      </c>
      <c r="F1258" s="113">
        <v>1013068</v>
      </c>
      <c r="G1258" s="114">
        <v>320000</v>
      </c>
      <c r="H1258" s="112" t="s">
        <v>65</v>
      </c>
      <c r="I1258" s="112" t="s">
        <v>60</v>
      </c>
      <c r="J1258" s="115">
        <v>45566</v>
      </c>
    </row>
    <row r="1259" spans="1:10" ht="14.4">
      <c r="A1259" s="112" t="s">
        <v>154</v>
      </c>
      <c r="B1259" s="112" t="s">
        <v>155</v>
      </c>
      <c r="C1259" s="112" t="s">
        <v>74</v>
      </c>
      <c r="D1259" s="112" t="s">
        <v>156</v>
      </c>
      <c r="E1259" s="112" t="s">
        <v>59</v>
      </c>
      <c r="F1259" s="113">
        <v>1015243</v>
      </c>
      <c r="G1259" s="114">
        <v>299800</v>
      </c>
      <c r="H1259" s="112" t="s">
        <v>65</v>
      </c>
      <c r="I1259" s="112" t="s">
        <v>60</v>
      </c>
      <c r="J1259" s="115">
        <v>45622</v>
      </c>
    </row>
    <row r="1260" spans="1:10" ht="14.4">
      <c r="A1260" s="112" t="s">
        <v>154</v>
      </c>
      <c r="B1260" s="112" t="s">
        <v>155</v>
      </c>
      <c r="C1260" s="112" t="s">
        <v>74</v>
      </c>
      <c r="D1260" s="112" t="s">
        <v>156</v>
      </c>
      <c r="E1260" s="112" t="s">
        <v>59</v>
      </c>
      <c r="F1260" s="113">
        <v>1007581</v>
      </c>
      <c r="G1260" s="114">
        <v>1395000</v>
      </c>
      <c r="H1260" s="112" t="s">
        <v>65</v>
      </c>
      <c r="I1260" s="112" t="s">
        <v>60</v>
      </c>
      <c r="J1260" s="115">
        <v>45422</v>
      </c>
    </row>
    <row r="1261" spans="1:10" ht="14.4">
      <c r="A1261" s="112" t="s">
        <v>154</v>
      </c>
      <c r="B1261" s="112" t="s">
        <v>155</v>
      </c>
      <c r="C1261" s="112" t="s">
        <v>74</v>
      </c>
      <c r="D1261" s="112" t="s">
        <v>156</v>
      </c>
      <c r="E1261" s="112" t="s">
        <v>76</v>
      </c>
      <c r="F1261" s="113">
        <v>1015370</v>
      </c>
      <c r="G1261" s="114">
        <v>347000</v>
      </c>
      <c r="H1261" s="112" t="s">
        <v>65</v>
      </c>
      <c r="I1261" s="112" t="s">
        <v>60</v>
      </c>
      <c r="J1261" s="115">
        <v>45628</v>
      </c>
    </row>
    <row r="1262" spans="1:10" ht="14.4">
      <c r="A1262" s="112" t="s">
        <v>154</v>
      </c>
      <c r="B1262" s="112" t="s">
        <v>155</v>
      </c>
      <c r="C1262" s="112" t="s">
        <v>74</v>
      </c>
      <c r="D1262" s="112" t="s">
        <v>156</v>
      </c>
      <c r="E1262" s="112" t="s">
        <v>73</v>
      </c>
      <c r="F1262" s="113">
        <v>1012243</v>
      </c>
      <c r="G1262" s="114">
        <v>750000</v>
      </c>
      <c r="H1262" s="112" t="s">
        <v>65</v>
      </c>
      <c r="I1262" s="112" t="s">
        <v>60</v>
      </c>
      <c r="J1262" s="115">
        <v>45551</v>
      </c>
    </row>
    <row r="1263" spans="1:10" ht="14.4">
      <c r="A1263" s="112" t="s">
        <v>154</v>
      </c>
      <c r="B1263" s="112" t="s">
        <v>155</v>
      </c>
      <c r="C1263" s="112" t="s">
        <v>74</v>
      </c>
      <c r="D1263" s="112" t="s">
        <v>156</v>
      </c>
      <c r="E1263" s="112" t="s">
        <v>59</v>
      </c>
      <c r="F1263" s="113">
        <v>1014608</v>
      </c>
      <c r="G1263" s="114">
        <v>375000</v>
      </c>
      <c r="H1263" s="112" t="s">
        <v>65</v>
      </c>
      <c r="I1263" s="112" t="s">
        <v>60</v>
      </c>
      <c r="J1263" s="115">
        <v>45600</v>
      </c>
    </row>
    <row r="1264" spans="1:10" ht="14.4">
      <c r="A1264" s="112" t="s">
        <v>154</v>
      </c>
      <c r="B1264" s="112" t="s">
        <v>155</v>
      </c>
      <c r="C1264" s="112" t="s">
        <v>74</v>
      </c>
      <c r="D1264" s="112" t="s">
        <v>156</v>
      </c>
      <c r="E1264" s="112" t="s">
        <v>59</v>
      </c>
      <c r="F1264" s="113">
        <v>1015956</v>
      </c>
      <c r="G1264" s="114">
        <v>685000</v>
      </c>
      <c r="H1264" s="112" t="s">
        <v>65</v>
      </c>
      <c r="I1264" s="112" t="s">
        <v>60</v>
      </c>
      <c r="J1264" s="115">
        <v>45645</v>
      </c>
    </row>
    <row r="1265" spans="1:10" ht="14.4">
      <c r="A1265" s="112" t="s">
        <v>154</v>
      </c>
      <c r="B1265" s="112" t="s">
        <v>155</v>
      </c>
      <c r="C1265" s="112" t="s">
        <v>74</v>
      </c>
      <c r="D1265" s="112" t="s">
        <v>156</v>
      </c>
      <c r="E1265" s="112" t="s">
        <v>59</v>
      </c>
      <c r="F1265" s="113">
        <v>1012273</v>
      </c>
      <c r="G1265" s="114">
        <v>1169000</v>
      </c>
      <c r="H1265" s="112" t="s">
        <v>65</v>
      </c>
      <c r="I1265" s="112" t="s">
        <v>60</v>
      </c>
      <c r="J1265" s="115">
        <v>45551</v>
      </c>
    </row>
    <row r="1266" spans="1:10" ht="14.4">
      <c r="A1266" s="112" t="s">
        <v>154</v>
      </c>
      <c r="B1266" s="112" t="s">
        <v>155</v>
      </c>
      <c r="C1266" s="112" t="s">
        <v>157</v>
      </c>
      <c r="D1266" s="112" t="s">
        <v>130</v>
      </c>
      <c r="E1266" s="112" t="s">
        <v>59</v>
      </c>
      <c r="F1266" s="113">
        <v>1007113</v>
      </c>
      <c r="G1266" s="114">
        <v>270000</v>
      </c>
      <c r="H1266" s="112" t="s">
        <v>65</v>
      </c>
      <c r="I1266" s="112" t="s">
        <v>60</v>
      </c>
      <c r="J1266" s="115">
        <v>45408</v>
      </c>
    </row>
    <row r="1267" spans="1:10" ht="14.4">
      <c r="A1267" s="112" t="s">
        <v>154</v>
      </c>
      <c r="B1267" s="112" t="s">
        <v>155</v>
      </c>
      <c r="C1267" s="112" t="s">
        <v>157</v>
      </c>
      <c r="D1267" s="112" t="s">
        <v>130</v>
      </c>
      <c r="E1267" s="112" t="s">
        <v>59</v>
      </c>
      <c r="F1267" s="113">
        <v>1007245</v>
      </c>
      <c r="G1267" s="114">
        <v>1275000</v>
      </c>
      <c r="H1267" s="112" t="s">
        <v>65</v>
      </c>
      <c r="I1267" s="112" t="s">
        <v>60</v>
      </c>
      <c r="J1267" s="115">
        <v>45412</v>
      </c>
    </row>
    <row r="1268" spans="1:10" ht="14.4">
      <c r="A1268" s="112" t="s">
        <v>154</v>
      </c>
      <c r="B1268" s="112" t="s">
        <v>155</v>
      </c>
      <c r="C1268" s="112" t="s">
        <v>74</v>
      </c>
      <c r="D1268" s="112" t="s">
        <v>156</v>
      </c>
      <c r="E1268" s="112" t="s">
        <v>59</v>
      </c>
      <c r="F1268" s="113">
        <v>1012835</v>
      </c>
      <c r="G1268" s="114">
        <v>750000</v>
      </c>
      <c r="H1268" s="112" t="s">
        <v>65</v>
      </c>
      <c r="I1268" s="112" t="s">
        <v>60</v>
      </c>
      <c r="J1268" s="115">
        <v>45562</v>
      </c>
    </row>
    <row r="1269" spans="1:10" ht="14.4">
      <c r="A1269" s="112" t="s">
        <v>154</v>
      </c>
      <c r="B1269" s="112" t="s">
        <v>155</v>
      </c>
      <c r="C1269" s="112" t="s">
        <v>74</v>
      </c>
      <c r="D1269" s="112" t="s">
        <v>156</v>
      </c>
      <c r="E1269" s="112" t="s">
        <v>59</v>
      </c>
      <c r="F1269" s="113">
        <v>1010076</v>
      </c>
      <c r="G1269" s="114">
        <v>560000</v>
      </c>
      <c r="H1269" s="112" t="s">
        <v>65</v>
      </c>
      <c r="I1269" s="112" t="s">
        <v>60</v>
      </c>
      <c r="J1269" s="115">
        <v>45489</v>
      </c>
    </row>
    <row r="1270" spans="1:10" ht="14.4">
      <c r="A1270" s="112" t="s">
        <v>154</v>
      </c>
      <c r="B1270" s="112" t="s">
        <v>155</v>
      </c>
      <c r="C1270" s="112" t="s">
        <v>74</v>
      </c>
      <c r="D1270" s="112" t="s">
        <v>156</v>
      </c>
      <c r="E1270" s="112" t="s">
        <v>59</v>
      </c>
      <c r="F1270" s="113">
        <v>1015083</v>
      </c>
      <c r="G1270" s="114">
        <v>1800000</v>
      </c>
      <c r="H1270" s="112" t="s">
        <v>65</v>
      </c>
      <c r="I1270" s="112" t="s">
        <v>60</v>
      </c>
      <c r="J1270" s="115">
        <v>45616</v>
      </c>
    </row>
    <row r="1271" spans="1:10" ht="14.4">
      <c r="A1271" s="112" t="s">
        <v>154</v>
      </c>
      <c r="B1271" s="112" t="s">
        <v>155</v>
      </c>
      <c r="C1271" s="112" t="s">
        <v>74</v>
      </c>
      <c r="D1271" s="112" t="s">
        <v>156</v>
      </c>
      <c r="E1271" s="112" t="s">
        <v>73</v>
      </c>
      <c r="F1271" s="113">
        <v>1008443</v>
      </c>
      <c r="G1271" s="114">
        <v>35000</v>
      </c>
      <c r="H1271" s="112" t="s">
        <v>65</v>
      </c>
      <c r="I1271" s="112" t="s">
        <v>60</v>
      </c>
      <c r="J1271" s="115">
        <v>45435</v>
      </c>
    </row>
    <row r="1272" spans="1:10" ht="14.4">
      <c r="A1272" s="112" t="s">
        <v>154</v>
      </c>
      <c r="B1272" s="112" t="s">
        <v>155</v>
      </c>
      <c r="C1272" s="112" t="s">
        <v>74</v>
      </c>
      <c r="D1272" s="112" t="s">
        <v>156</v>
      </c>
      <c r="E1272" s="112" t="s">
        <v>73</v>
      </c>
      <c r="F1272" s="113">
        <v>1007539</v>
      </c>
      <c r="G1272" s="114">
        <v>348500</v>
      </c>
      <c r="H1272" s="112" t="s">
        <v>65</v>
      </c>
      <c r="I1272" s="112" t="s">
        <v>60</v>
      </c>
      <c r="J1272" s="115">
        <v>45421</v>
      </c>
    </row>
    <row r="1273" spans="1:10" ht="14.4">
      <c r="A1273" s="112" t="s">
        <v>154</v>
      </c>
      <c r="B1273" s="112" t="s">
        <v>155</v>
      </c>
      <c r="C1273" s="112" t="s">
        <v>74</v>
      </c>
      <c r="D1273" s="112" t="s">
        <v>156</v>
      </c>
      <c r="E1273" s="112" t="s">
        <v>59</v>
      </c>
      <c r="F1273" s="113">
        <v>1007536</v>
      </c>
      <c r="G1273" s="114">
        <v>560000</v>
      </c>
      <c r="H1273" s="112" t="s">
        <v>65</v>
      </c>
      <c r="I1273" s="112" t="s">
        <v>60</v>
      </c>
      <c r="J1273" s="115">
        <v>45421</v>
      </c>
    </row>
    <row r="1274" spans="1:10" ht="14.4">
      <c r="A1274" s="112" t="s">
        <v>154</v>
      </c>
      <c r="B1274" s="112" t="s">
        <v>155</v>
      </c>
      <c r="C1274" s="112" t="s">
        <v>74</v>
      </c>
      <c r="D1274" s="112" t="s">
        <v>156</v>
      </c>
      <c r="E1274" s="112" t="s">
        <v>73</v>
      </c>
      <c r="F1274" s="113">
        <v>1007492</v>
      </c>
      <c r="G1274" s="114">
        <v>150000</v>
      </c>
      <c r="H1274" s="112" t="s">
        <v>65</v>
      </c>
      <c r="I1274" s="112" t="s">
        <v>60</v>
      </c>
      <c r="J1274" s="115">
        <v>45420</v>
      </c>
    </row>
    <row r="1275" spans="1:10" ht="14.4">
      <c r="A1275" s="112" t="s">
        <v>154</v>
      </c>
      <c r="B1275" s="112" t="s">
        <v>155</v>
      </c>
      <c r="C1275" s="112" t="s">
        <v>157</v>
      </c>
      <c r="D1275" s="112" t="s">
        <v>130</v>
      </c>
      <c r="E1275" s="112" t="s">
        <v>72</v>
      </c>
      <c r="F1275" s="113">
        <v>1008550</v>
      </c>
      <c r="G1275" s="114">
        <v>335000</v>
      </c>
      <c r="H1275" s="112" t="s">
        <v>65</v>
      </c>
      <c r="I1275" s="112" t="s">
        <v>60</v>
      </c>
      <c r="J1275" s="115">
        <v>45440</v>
      </c>
    </row>
    <row r="1276" spans="1:10" ht="14.4">
      <c r="A1276" s="112" t="s">
        <v>154</v>
      </c>
      <c r="B1276" s="112" t="s">
        <v>155</v>
      </c>
      <c r="C1276" s="112" t="s">
        <v>157</v>
      </c>
      <c r="D1276" s="112" t="s">
        <v>130</v>
      </c>
      <c r="E1276" s="112" t="s">
        <v>72</v>
      </c>
      <c r="F1276" s="113">
        <v>1006505</v>
      </c>
      <c r="G1276" s="114">
        <v>350000</v>
      </c>
      <c r="H1276" s="112" t="s">
        <v>65</v>
      </c>
      <c r="I1276" s="112" t="s">
        <v>60</v>
      </c>
      <c r="J1276" s="115">
        <v>45392</v>
      </c>
    </row>
    <row r="1277" spans="1:10" ht="14.4">
      <c r="A1277" s="112" t="s">
        <v>154</v>
      </c>
      <c r="B1277" s="112" t="s">
        <v>155</v>
      </c>
      <c r="C1277" s="112" t="s">
        <v>74</v>
      </c>
      <c r="D1277" s="112" t="s">
        <v>156</v>
      </c>
      <c r="E1277" s="112" t="s">
        <v>59</v>
      </c>
      <c r="F1277" s="113">
        <v>1013400</v>
      </c>
      <c r="G1277" s="114">
        <v>1099000</v>
      </c>
      <c r="H1277" s="112" t="s">
        <v>65</v>
      </c>
      <c r="I1277" s="112" t="s">
        <v>60</v>
      </c>
      <c r="J1277" s="115">
        <v>45579</v>
      </c>
    </row>
    <row r="1278" spans="1:10" ht="14.4">
      <c r="A1278" s="112" t="s">
        <v>154</v>
      </c>
      <c r="B1278" s="112" t="s">
        <v>155</v>
      </c>
      <c r="C1278" s="112" t="s">
        <v>74</v>
      </c>
      <c r="D1278" s="112" t="s">
        <v>156</v>
      </c>
      <c r="E1278" s="112" t="s">
        <v>59</v>
      </c>
      <c r="F1278" s="113">
        <v>1008651</v>
      </c>
      <c r="G1278" s="114">
        <v>320000</v>
      </c>
      <c r="H1278" s="112" t="s">
        <v>65</v>
      </c>
      <c r="I1278" s="112" t="s">
        <v>60</v>
      </c>
      <c r="J1278" s="115">
        <v>45443</v>
      </c>
    </row>
    <row r="1279" spans="1:10" ht="14.4">
      <c r="A1279" s="112" t="s">
        <v>154</v>
      </c>
      <c r="B1279" s="112" t="s">
        <v>155</v>
      </c>
      <c r="C1279" s="112" t="s">
        <v>74</v>
      </c>
      <c r="D1279" s="112" t="s">
        <v>156</v>
      </c>
      <c r="E1279" s="112" t="s">
        <v>59</v>
      </c>
      <c r="F1279" s="113">
        <v>1009407</v>
      </c>
      <c r="G1279" s="114">
        <v>965000</v>
      </c>
      <c r="H1279" s="112" t="s">
        <v>65</v>
      </c>
      <c r="I1279" s="112" t="s">
        <v>60</v>
      </c>
      <c r="J1279" s="115">
        <v>45468</v>
      </c>
    </row>
    <row r="1280" spans="1:10" ht="14.4">
      <c r="A1280" s="112" t="s">
        <v>154</v>
      </c>
      <c r="B1280" s="112" t="s">
        <v>155</v>
      </c>
      <c r="C1280" s="112" t="s">
        <v>157</v>
      </c>
      <c r="D1280" s="112" t="s">
        <v>130</v>
      </c>
      <c r="E1280" s="112" t="s">
        <v>59</v>
      </c>
      <c r="F1280" s="113">
        <v>1006945</v>
      </c>
      <c r="G1280" s="114">
        <v>645000</v>
      </c>
      <c r="H1280" s="112" t="s">
        <v>65</v>
      </c>
      <c r="I1280" s="112" t="s">
        <v>60</v>
      </c>
      <c r="J1280" s="115">
        <v>45404</v>
      </c>
    </row>
    <row r="1281" spans="1:10" ht="14.4">
      <c r="A1281" s="112" t="s">
        <v>154</v>
      </c>
      <c r="B1281" s="112" t="s">
        <v>155</v>
      </c>
      <c r="C1281" s="112" t="s">
        <v>74</v>
      </c>
      <c r="D1281" s="112" t="s">
        <v>156</v>
      </c>
      <c r="E1281" s="112" t="s">
        <v>59</v>
      </c>
      <c r="F1281" s="113">
        <v>1015445</v>
      </c>
      <c r="G1281" s="114">
        <v>1850000</v>
      </c>
      <c r="H1281" s="112" t="s">
        <v>65</v>
      </c>
      <c r="I1281" s="112" t="s">
        <v>60</v>
      </c>
      <c r="J1281" s="115">
        <v>45630</v>
      </c>
    </row>
    <row r="1282" spans="1:10" ht="14.4">
      <c r="A1282" s="112" t="s">
        <v>154</v>
      </c>
      <c r="B1282" s="112" t="s">
        <v>155</v>
      </c>
      <c r="C1282" s="112" t="s">
        <v>74</v>
      </c>
      <c r="D1282" s="112" t="s">
        <v>156</v>
      </c>
      <c r="E1282" s="112" t="s">
        <v>76</v>
      </c>
      <c r="F1282" s="113">
        <v>1010758</v>
      </c>
      <c r="G1282" s="114">
        <v>390000</v>
      </c>
      <c r="H1282" s="112" t="s">
        <v>65</v>
      </c>
      <c r="I1282" s="112" t="s">
        <v>60</v>
      </c>
      <c r="J1282" s="115">
        <v>45510</v>
      </c>
    </row>
    <row r="1283" spans="1:10" ht="14.4">
      <c r="A1283" s="112" t="s">
        <v>154</v>
      </c>
      <c r="B1283" s="112" t="s">
        <v>155</v>
      </c>
      <c r="C1283" s="112" t="s">
        <v>74</v>
      </c>
      <c r="D1283" s="112" t="s">
        <v>156</v>
      </c>
      <c r="E1283" s="112" t="s">
        <v>59</v>
      </c>
      <c r="F1283" s="113">
        <v>1016023</v>
      </c>
      <c r="G1283" s="114">
        <v>295000</v>
      </c>
      <c r="H1283" s="112" t="s">
        <v>65</v>
      </c>
      <c r="I1283" s="112" t="s">
        <v>60</v>
      </c>
      <c r="J1283" s="115">
        <v>45646</v>
      </c>
    </row>
    <row r="1284" spans="1:10" ht="14.4">
      <c r="A1284" s="112" t="s">
        <v>154</v>
      </c>
      <c r="B1284" s="112" t="s">
        <v>155</v>
      </c>
      <c r="C1284" s="112" t="s">
        <v>74</v>
      </c>
      <c r="D1284" s="112" t="s">
        <v>156</v>
      </c>
      <c r="E1284" s="112" t="s">
        <v>59</v>
      </c>
      <c r="F1284" s="113">
        <v>1009310</v>
      </c>
      <c r="G1284" s="114">
        <v>256900</v>
      </c>
      <c r="H1284" s="112" t="s">
        <v>65</v>
      </c>
      <c r="I1284" s="112" t="s">
        <v>60</v>
      </c>
      <c r="J1284" s="115">
        <v>45464</v>
      </c>
    </row>
    <row r="1285" spans="1:10" ht="14.4">
      <c r="A1285" s="112" t="s">
        <v>154</v>
      </c>
      <c r="B1285" s="112" t="s">
        <v>155</v>
      </c>
      <c r="C1285" s="112" t="s">
        <v>74</v>
      </c>
      <c r="D1285" s="112" t="s">
        <v>156</v>
      </c>
      <c r="E1285" s="112" t="s">
        <v>59</v>
      </c>
      <c r="F1285" s="113">
        <v>1010789</v>
      </c>
      <c r="G1285" s="114">
        <v>1619000</v>
      </c>
      <c r="H1285" s="112" t="s">
        <v>65</v>
      </c>
      <c r="I1285" s="112" t="s">
        <v>60</v>
      </c>
      <c r="J1285" s="115">
        <v>45511</v>
      </c>
    </row>
    <row r="1286" spans="1:10" ht="14.4">
      <c r="A1286" s="112" t="s">
        <v>154</v>
      </c>
      <c r="B1286" s="112" t="s">
        <v>155</v>
      </c>
      <c r="C1286" s="112" t="s">
        <v>157</v>
      </c>
      <c r="D1286" s="112" t="s">
        <v>130</v>
      </c>
      <c r="E1286" s="112" t="s">
        <v>73</v>
      </c>
      <c r="F1286" s="113">
        <v>1007037</v>
      </c>
      <c r="G1286" s="114">
        <v>560000</v>
      </c>
      <c r="H1286" s="112" t="s">
        <v>65</v>
      </c>
      <c r="I1286" s="112" t="s">
        <v>60</v>
      </c>
      <c r="J1286" s="115">
        <v>45406</v>
      </c>
    </row>
    <row r="1287" spans="1:10" ht="14.4">
      <c r="A1287" s="112" t="s">
        <v>154</v>
      </c>
      <c r="B1287" s="112" t="s">
        <v>155</v>
      </c>
      <c r="C1287" s="112" t="s">
        <v>157</v>
      </c>
      <c r="D1287" s="112" t="s">
        <v>130</v>
      </c>
      <c r="E1287" s="112" t="s">
        <v>59</v>
      </c>
      <c r="F1287" s="113">
        <v>1004689</v>
      </c>
      <c r="G1287" s="114">
        <v>404000</v>
      </c>
      <c r="H1287" s="112" t="s">
        <v>65</v>
      </c>
      <c r="I1287" s="112" t="s">
        <v>60</v>
      </c>
      <c r="J1287" s="115">
        <v>45335</v>
      </c>
    </row>
    <row r="1288" spans="1:10" ht="14.4">
      <c r="A1288" s="112" t="s">
        <v>154</v>
      </c>
      <c r="B1288" s="112" t="s">
        <v>155</v>
      </c>
      <c r="C1288" s="112" t="s">
        <v>74</v>
      </c>
      <c r="D1288" s="112" t="s">
        <v>156</v>
      </c>
      <c r="E1288" s="112" t="s">
        <v>59</v>
      </c>
      <c r="F1288" s="113">
        <v>1010048</v>
      </c>
      <c r="G1288" s="114">
        <v>615000</v>
      </c>
      <c r="H1288" s="112" t="s">
        <v>65</v>
      </c>
      <c r="I1288" s="112" t="s">
        <v>60</v>
      </c>
      <c r="J1288" s="115">
        <v>45488</v>
      </c>
    </row>
    <row r="1289" spans="1:10" ht="14.4">
      <c r="A1289" s="112" t="s">
        <v>154</v>
      </c>
      <c r="B1289" s="112" t="s">
        <v>155</v>
      </c>
      <c r="C1289" s="112" t="s">
        <v>74</v>
      </c>
      <c r="D1289" s="112" t="s">
        <v>130</v>
      </c>
      <c r="E1289" s="112" t="s">
        <v>83</v>
      </c>
      <c r="F1289" s="113">
        <v>1007289</v>
      </c>
      <c r="G1289" s="114">
        <v>816000</v>
      </c>
      <c r="H1289" s="112" t="s">
        <v>65</v>
      </c>
      <c r="I1289" s="112" t="s">
        <v>60</v>
      </c>
      <c r="J1289" s="115">
        <v>45413</v>
      </c>
    </row>
    <row r="1290" spans="1:10" ht="14.4">
      <c r="A1290" s="112" t="s">
        <v>154</v>
      </c>
      <c r="B1290" s="112" t="s">
        <v>155</v>
      </c>
      <c r="C1290" s="112" t="s">
        <v>74</v>
      </c>
      <c r="D1290" s="112" t="s">
        <v>156</v>
      </c>
      <c r="E1290" s="112" t="s">
        <v>59</v>
      </c>
      <c r="F1290" s="113">
        <v>1008633</v>
      </c>
      <c r="G1290" s="114">
        <v>700000</v>
      </c>
      <c r="H1290" s="112" t="s">
        <v>65</v>
      </c>
      <c r="I1290" s="112" t="s">
        <v>60</v>
      </c>
      <c r="J1290" s="115">
        <v>45442</v>
      </c>
    </row>
    <row r="1291" spans="1:10" ht="14.4">
      <c r="A1291" s="112" t="s">
        <v>154</v>
      </c>
      <c r="B1291" s="112" t="s">
        <v>155</v>
      </c>
      <c r="C1291" s="112" t="s">
        <v>74</v>
      </c>
      <c r="D1291" s="112" t="s">
        <v>156</v>
      </c>
      <c r="E1291" s="112" t="s">
        <v>59</v>
      </c>
      <c r="F1291" s="113">
        <v>1013598</v>
      </c>
      <c r="G1291" s="114">
        <v>435000</v>
      </c>
      <c r="H1291" s="112" t="s">
        <v>65</v>
      </c>
      <c r="I1291" s="112" t="s">
        <v>60</v>
      </c>
      <c r="J1291" s="115">
        <v>45582</v>
      </c>
    </row>
    <row r="1292" spans="1:10" ht="14.4">
      <c r="A1292" s="112" t="s">
        <v>154</v>
      </c>
      <c r="B1292" s="112" t="s">
        <v>155</v>
      </c>
      <c r="C1292" s="112" t="s">
        <v>157</v>
      </c>
      <c r="D1292" s="112" t="s">
        <v>130</v>
      </c>
      <c r="E1292" s="112" t="s">
        <v>73</v>
      </c>
      <c r="F1292" s="113">
        <v>1004500</v>
      </c>
      <c r="G1292" s="114">
        <v>800000</v>
      </c>
      <c r="H1292" s="112" t="s">
        <v>65</v>
      </c>
      <c r="I1292" s="112" t="s">
        <v>60</v>
      </c>
      <c r="J1292" s="115">
        <v>45327</v>
      </c>
    </row>
    <row r="1293" spans="1:10" ht="14.4">
      <c r="A1293" s="112" t="s">
        <v>154</v>
      </c>
      <c r="B1293" s="112" t="s">
        <v>155</v>
      </c>
      <c r="C1293" s="112" t="s">
        <v>74</v>
      </c>
      <c r="D1293" s="112" t="s">
        <v>156</v>
      </c>
      <c r="E1293" s="112" t="s">
        <v>59</v>
      </c>
      <c r="F1293" s="113">
        <v>1011978</v>
      </c>
      <c r="G1293" s="114">
        <v>525000</v>
      </c>
      <c r="H1293" s="112" t="s">
        <v>65</v>
      </c>
      <c r="I1293" s="112" t="s">
        <v>60</v>
      </c>
      <c r="J1293" s="115">
        <v>45544</v>
      </c>
    </row>
    <row r="1294" spans="1:10" ht="14.4">
      <c r="A1294" s="112" t="s">
        <v>154</v>
      </c>
      <c r="B1294" s="112" t="s">
        <v>155</v>
      </c>
      <c r="C1294" s="112" t="s">
        <v>74</v>
      </c>
      <c r="D1294" s="112" t="s">
        <v>156</v>
      </c>
      <c r="E1294" s="112" t="s">
        <v>59</v>
      </c>
      <c r="F1294" s="113">
        <v>1008983</v>
      </c>
      <c r="G1294" s="114">
        <v>849000</v>
      </c>
      <c r="H1294" s="112" t="s">
        <v>65</v>
      </c>
      <c r="I1294" s="112" t="s">
        <v>60</v>
      </c>
      <c r="J1294" s="115">
        <v>45455</v>
      </c>
    </row>
    <row r="1295" spans="1:10" ht="14.4">
      <c r="A1295" s="112" t="s">
        <v>154</v>
      </c>
      <c r="B1295" s="112" t="s">
        <v>155</v>
      </c>
      <c r="C1295" s="112" t="s">
        <v>74</v>
      </c>
      <c r="D1295" s="112" t="s">
        <v>156</v>
      </c>
      <c r="E1295" s="112" t="s">
        <v>73</v>
      </c>
      <c r="F1295" s="113">
        <v>1015293</v>
      </c>
      <c r="G1295" s="114">
        <v>225000</v>
      </c>
      <c r="H1295" s="112" t="s">
        <v>65</v>
      </c>
      <c r="I1295" s="112" t="s">
        <v>60</v>
      </c>
      <c r="J1295" s="115">
        <v>45622</v>
      </c>
    </row>
    <row r="1296" spans="1:10" ht="14.4">
      <c r="A1296" s="112" t="s">
        <v>154</v>
      </c>
      <c r="B1296" s="112" t="s">
        <v>155</v>
      </c>
      <c r="C1296" s="112" t="s">
        <v>74</v>
      </c>
      <c r="D1296" s="112" t="s">
        <v>156</v>
      </c>
      <c r="E1296" s="112" t="s">
        <v>59</v>
      </c>
      <c r="F1296" s="113">
        <v>1014335</v>
      </c>
      <c r="G1296" s="114">
        <v>825000</v>
      </c>
      <c r="H1296" s="112" t="s">
        <v>65</v>
      </c>
      <c r="I1296" s="112" t="s">
        <v>60</v>
      </c>
      <c r="J1296" s="115">
        <v>45595</v>
      </c>
    </row>
    <row r="1297" spans="1:10" ht="14.4">
      <c r="A1297" s="112" t="s">
        <v>154</v>
      </c>
      <c r="B1297" s="112" t="s">
        <v>155</v>
      </c>
      <c r="C1297" s="112" t="s">
        <v>157</v>
      </c>
      <c r="D1297" s="112" t="s">
        <v>130</v>
      </c>
      <c r="E1297" s="112" t="s">
        <v>86</v>
      </c>
      <c r="F1297" s="113">
        <v>1004761</v>
      </c>
      <c r="G1297" s="114">
        <v>375000</v>
      </c>
      <c r="H1297" s="112" t="s">
        <v>65</v>
      </c>
      <c r="I1297" s="112" t="s">
        <v>60</v>
      </c>
      <c r="J1297" s="115">
        <v>45336</v>
      </c>
    </row>
    <row r="1298" spans="1:10" ht="14.4">
      <c r="A1298" s="112" t="s">
        <v>154</v>
      </c>
      <c r="B1298" s="112" t="s">
        <v>155</v>
      </c>
      <c r="C1298" s="112" t="s">
        <v>74</v>
      </c>
      <c r="D1298" s="112" t="s">
        <v>156</v>
      </c>
      <c r="E1298" s="112" t="s">
        <v>59</v>
      </c>
      <c r="F1298" s="113">
        <v>1010070</v>
      </c>
      <c r="G1298" s="114">
        <v>575000</v>
      </c>
      <c r="H1298" s="112" t="s">
        <v>65</v>
      </c>
      <c r="I1298" s="112" t="s">
        <v>60</v>
      </c>
      <c r="J1298" s="115">
        <v>45489</v>
      </c>
    </row>
    <row r="1299" spans="1:10" ht="14.4">
      <c r="A1299" s="112" t="s">
        <v>154</v>
      </c>
      <c r="B1299" s="112" t="s">
        <v>155</v>
      </c>
      <c r="C1299" s="112" t="s">
        <v>74</v>
      </c>
      <c r="D1299" s="112" t="s">
        <v>156</v>
      </c>
      <c r="E1299" s="112" t="s">
        <v>59</v>
      </c>
      <c r="F1299" s="113">
        <v>1010720</v>
      </c>
      <c r="G1299" s="114">
        <v>1500000</v>
      </c>
      <c r="H1299" s="112" t="s">
        <v>65</v>
      </c>
      <c r="I1299" s="112" t="s">
        <v>60</v>
      </c>
      <c r="J1299" s="115">
        <v>45509</v>
      </c>
    </row>
    <row r="1300" spans="1:10" ht="14.4">
      <c r="A1300" s="112" t="s">
        <v>154</v>
      </c>
      <c r="B1300" s="112" t="s">
        <v>155</v>
      </c>
      <c r="C1300" s="112" t="s">
        <v>74</v>
      </c>
      <c r="D1300" s="112" t="s">
        <v>156</v>
      </c>
      <c r="E1300" s="112" t="s">
        <v>59</v>
      </c>
      <c r="F1300" s="113">
        <v>1010727</v>
      </c>
      <c r="G1300" s="114">
        <v>625000</v>
      </c>
      <c r="H1300" s="112" t="s">
        <v>65</v>
      </c>
      <c r="I1300" s="112" t="s">
        <v>60</v>
      </c>
      <c r="J1300" s="115">
        <v>45509</v>
      </c>
    </row>
    <row r="1301" spans="1:10" ht="14.4">
      <c r="A1301" s="112" t="s">
        <v>154</v>
      </c>
      <c r="B1301" s="112" t="s">
        <v>155</v>
      </c>
      <c r="C1301" s="112" t="s">
        <v>74</v>
      </c>
      <c r="D1301" s="112" t="s">
        <v>156</v>
      </c>
      <c r="E1301" s="112" t="s">
        <v>59</v>
      </c>
      <c r="F1301" s="113">
        <v>1008282</v>
      </c>
      <c r="G1301" s="114">
        <v>510000</v>
      </c>
      <c r="H1301" s="112" t="s">
        <v>65</v>
      </c>
      <c r="I1301" s="112" t="s">
        <v>60</v>
      </c>
      <c r="J1301" s="115">
        <v>45429</v>
      </c>
    </row>
    <row r="1302" spans="1:10" ht="14.4">
      <c r="A1302" s="112" t="s">
        <v>154</v>
      </c>
      <c r="B1302" s="112" t="s">
        <v>155</v>
      </c>
      <c r="C1302" s="112" t="s">
        <v>74</v>
      </c>
      <c r="D1302" s="112" t="s">
        <v>156</v>
      </c>
      <c r="E1302" s="112" t="s">
        <v>73</v>
      </c>
      <c r="F1302" s="113">
        <v>1011539</v>
      </c>
      <c r="G1302" s="114">
        <v>200000</v>
      </c>
      <c r="H1302" s="112" t="s">
        <v>65</v>
      </c>
      <c r="I1302" s="112" t="s">
        <v>60</v>
      </c>
      <c r="J1302" s="115">
        <v>45532</v>
      </c>
    </row>
    <row r="1303" spans="1:10" ht="14.4">
      <c r="A1303" s="112" t="s">
        <v>154</v>
      </c>
      <c r="B1303" s="112" t="s">
        <v>155</v>
      </c>
      <c r="C1303" s="112" t="s">
        <v>74</v>
      </c>
      <c r="D1303" s="112" t="s">
        <v>156</v>
      </c>
      <c r="E1303" s="112" t="s">
        <v>59</v>
      </c>
      <c r="F1303" s="113">
        <v>1015532</v>
      </c>
      <c r="G1303" s="114">
        <v>385000</v>
      </c>
      <c r="H1303" s="112" t="s">
        <v>65</v>
      </c>
      <c r="I1303" s="112" t="s">
        <v>60</v>
      </c>
      <c r="J1303" s="115">
        <v>45635</v>
      </c>
    </row>
    <row r="1304" spans="1:10" ht="14.4">
      <c r="A1304" s="112" t="s">
        <v>154</v>
      </c>
      <c r="B1304" s="112" t="s">
        <v>155</v>
      </c>
      <c r="C1304" s="112" t="s">
        <v>157</v>
      </c>
      <c r="D1304" s="112" t="s">
        <v>130</v>
      </c>
      <c r="E1304" s="112" t="s">
        <v>59</v>
      </c>
      <c r="F1304" s="113">
        <v>1006969</v>
      </c>
      <c r="G1304" s="114">
        <v>825000</v>
      </c>
      <c r="H1304" s="112" t="s">
        <v>65</v>
      </c>
      <c r="I1304" s="112" t="s">
        <v>60</v>
      </c>
      <c r="J1304" s="115">
        <v>45405</v>
      </c>
    </row>
    <row r="1305" spans="1:10" ht="14.4">
      <c r="A1305" s="112" t="s">
        <v>154</v>
      </c>
      <c r="B1305" s="112" t="s">
        <v>155</v>
      </c>
      <c r="C1305" s="112" t="s">
        <v>74</v>
      </c>
      <c r="D1305" s="112" t="s">
        <v>158</v>
      </c>
      <c r="E1305" s="112" t="s">
        <v>59</v>
      </c>
      <c r="F1305" s="113">
        <v>1011696</v>
      </c>
      <c r="G1305" s="114">
        <v>225000</v>
      </c>
      <c r="H1305" s="112" t="s">
        <v>65</v>
      </c>
      <c r="I1305" s="112" t="s">
        <v>60</v>
      </c>
      <c r="J1305" s="115">
        <v>45534</v>
      </c>
    </row>
    <row r="1306" spans="1:10" ht="14.4">
      <c r="A1306" s="112" t="s">
        <v>159</v>
      </c>
      <c r="B1306" s="112" t="s">
        <v>160</v>
      </c>
      <c r="C1306" s="112" t="s">
        <v>113</v>
      </c>
      <c r="D1306" s="112" t="s">
        <v>161</v>
      </c>
      <c r="E1306" s="112" t="s">
        <v>59</v>
      </c>
      <c r="F1306" s="113">
        <v>1013009</v>
      </c>
      <c r="G1306" s="114">
        <v>452000</v>
      </c>
      <c r="H1306" s="112" t="s">
        <v>65</v>
      </c>
      <c r="I1306" s="112" t="s">
        <v>60</v>
      </c>
      <c r="J1306" s="115">
        <v>45565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234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91" t="s">
        <v>0</v>
      </c>
      <c r="B1" s="91" t="s">
        <v>35</v>
      </c>
      <c r="C1" s="91" t="s">
        <v>1</v>
      </c>
      <c r="D1" s="91" t="s">
        <v>34</v>
      </c>
      <c r="E1" s="91" t="s">
        <v>32</v>
      </c>
      <c r="F1" s="91" t="s">
        <v>36</v>
      </c>
      <c r="G1" s="91" t="s">
        <v>33</v>
      </c>
      <c r="H1" s="91" t="s">
        <v>39</v>
      </c>
      <c r="L1">
        <v>234</v>
      </c>
    </row>
    <row r="2" spans="1:12" ht="28.8">
      <c r="A2" s="116" t="s">
        <v>61</v>
      </c>
      <c r="B2" s="116" t="s">
        <v>62</v>
      </c>
      <c r="C2" s="116" t="s">
        <v>162</v>
      </c>
      <c r="D2" s="116" t="s">
        <v>163</v>
      </c>
      <c r="E2" s="117">
        <v>1013709</v>
      </c>
      <c r="F2" s="118">
        <v>434309</v>
      </c>
      <c r="G2" s="119">
        <v>45586</v>
      </c>
      <c r="H2" s="116" t="s">
        <v>164</v>
      </c>
    </row>
    <row r="3" spans="1:12" ht="14.4">
      <c r="A3" s="116" t="s">
        <v>61</v>
      </c>
      <c r="B3" s="116" t="s">
        <v>62</v>
      </c>
      <c r="C3" s="116" t="s">
        <v>165</v>
      </c>
      <c r="D3" s="116" t="s">
        <v>166</v>
      </c>
      <c r="E3" s="117">
        <v>1013260</v>
      </c>
      <c r="F3" s="118">
        <v>436438</v>
      </c>
      <c r="G3" s="119">
        <v>45573</v>
      </c>
      <c r="H3" s="116" t="s">
        <v>167</v>
      </c>
    </row>
    <row r="4" spans="1:12" ht="14.4">
      <c r="A4" s="116" t="s">
        <v>61</v>
      </c>
      <c r="B4" s="116" t="s">
        <v>62</v>
      </c>
      <c r="C4" s="116" t="s">
        <v>168</v>
      </c>
      <c r="D4" s="116" t="s">
        <v>169</v>
      </c>
      <c r="E4" s="117">
        <v>1011871</v>
      </c>
      <c r="F4" s="118">
        <v>194943.08</v>
      </c>
      <c r="G4" s="119">
        <v>45540</v>
      </c>
      <c r="H4" s="116" t="s">
        <v>170</v>
      </c>
    </row>
    <row r="5" spans="1:12" ht="14.4">
      <c r="A5" s="116" t="s">
        <v>61</v>
      </c>
      <c r="B5" s="116" t="s">
        <v>62</v>
      </c>
      <c r="C5" s="116" t="s">
        <v>168</v>
      </c>
      <c r="D5" s="116" t="s">
        <v>171</v>
      </c>
      <c r="E5" s="117">
        <v>1010308</v>
      </c>
      <c r="F5" s="118">
        <v>345000</v>
      </c>
      <c r="G5" s="119">
        <v>45496</v>
      </c>
      <c r="H5" s="116" t="s">
        <v>172</v>
      </c>
    </row>
    <row r="6" spans="1:12" ht="14.4">
      <c r="A6" s="116" t="s">
        <v>61</v>
      </c>
      <c r="B6" s="116" t="s">
        <v>62</v>
      </c>
      <c r="C6" s="116" t="s">
        <v>168</v>
      </c>
      <c r="D6" s="116" t="s">
        <v>173</v>
      </c>
      <c r="E6" s="117">
        <v>1013974</v>
      </c>
      <c r="F6" s="118">
        <v>388000</v>
      </c>
      <c r="G6" s="119">
        <v>45593</v>
      </c>
      <c r="H6" s="116" t="s">
        <v>174</v>
      </c>
    </row>
    <row r="7" spans="1:12" ht="14.4">
      <c r="A7" s="116" t="s">
        <v>61</v>
      </c>
      <c r="B7" s="116" t="s">
        <v>62</v>
      </c>
      <c r="C7" s="116" t="s">
        <v>168</v>
      </c>
      <c r="D7" s="116" t="s">
        <v>175</v>
      </c>
      <c r="E7" s="117">
        <v>1016046</v>
      </c>
      <c r="F7" s="118">
        <v>309000</v>
      </c>
      <c r="G7" s="119">
        <v>45649</v>
      </c>
      <c r="H7" s="116" t="s">
        <v>167</v>
      </c>
    </row>
    <row r="8" spans="1:12" ht="28.8">
      <c r="A8" s="116" t="s">
        <v>61</v>
      </c>
      <c r="B8" s="116" t="s">
        <v>62</v>
      </c>
      <c r="C8" s="116" t="s">
        <v>162</v>
      </c>
      <c r="D8" s="116" t="s">
        <v>176</v>
      </c>
      <c r="E8" s="117">
        <v>1015061</v>
      </c>
      <c r="F8" s="118">
        <v>376983</v>
      </c>
      <c r="G8" s="119">
        <v>45616</v>
      </c>
      <c r="H8" s="116" t="s">
        <v>164</v>
      </c>
    </row>
    <row r="9" spans="1:12" ht="14.4">
      <c r="A9" s="116" t="s">
        <v>61</v>
      </c>
      <c r="B9" s="116" t="s">
        <v>62</v>
      </c>
      <c r="C9" s="116" t="s">
        <v>168</v>
      </c>
      <c r="D9" s="116" t="s">
        <v>177</v>
      </c>
      <c r="E9" s="117">
        <v>1013979</v>
      </c>
      <c r="F9" s="118">
        <v>455000</v>
      </c>
      <c r="G9" s="119">
        <v>45593</v>
      </c>
      <c r="H9" s="116" t="s">
        <v>178</v>
      </c>
    </row>
    <row r="10" spans="1:12" ht="14.4">
      <c r="A10" s="116" t="s">
        <v>61</v>
      </c>
      <c r="B10" s="116" t="s">
        <v>62</v>
      </c>
      <c r="C10" s="116" t="s">
        <v>179</v>
      </c>
      <c r="D10" s="116" t="s">
        <v>180</v>
      </c>
      <c r="E10" s="117">
        <v>1015162</v>
      </c>
      <c r="F10" s="118">
        <v>159950</v>
      </c>
      <c r="G10" s="119">
        <v>45618</v>
      </c>
      <c r="H10" s="116" t="s">
        <v>181</v>
      </c>
    </row>
    <row r="11" spans="1:12" ht="14.4">
      <c r="A11" s="116" t="s">
        <v>61</v>
      </c>
      <c r="B11" s="116" t="s">
        <v>62</v>
      </c>
      <c r="C11" s="116" t="s">
        <v>165</v>
      </c>
      <c r="D11" s="116" t="s">
        <v>182</v>
      </c>
      <c r="E11" s="117">
        <v>1011681</v>
      </c>
      <c r="F11" s="118">
        <v>436959</v>
      </c>
      <c r="G11" s="119">
        <v>45534</v>
      </c>
      <c r="H11" s="116" t="s">
        <v>167</v>
      </c>
    </row>
    <row r="12" spans="1:12" ht="14.4">
      <c r="A12" s="116" t="s">
        <v>61</v>
      </c>
      <c r="B12" s="116" t="s">
        <v>62</v>
      </c>
      <c r="C12" s="116" t="s">
        <v>168</v>
      </c>
      <c r="D12" s="116" t="s">
        <v>183</v>
      </c>
      <c r="E12" s="117">
        <v>1010945</v>
      </c>
      <c r="F12" s="118">
        <v>449300</v>
      </c>
      <c r="G12" s="119">
        <v>45518</v>
      </c>
      <c r="H12" s="116" t="s">
        <v>167</v>
      </c>
    </row>
    <row r="13" spans="1:12" ht="28.8">
      <c r="A13" s="116" t="s">
        <v>61</v>
      </c>
      <c r="B13" s="116" t="s">
        <v>62</v>
      </c>
      <c r="C13" s="116" t="s">
        <v>179</v>
      </c>
      <c r="D13" s="116" t="s">
        <v>184</v>
      </c>
      <c r="E13" s="117">
        <v>1012642</v>
      </c>
      <c r="F13" s="118">
        <v>400000</v>
      </c>
      <c r="G13" s="119">
        <v>45560</v>
      </c>
      <c r="H13" s="116" t="s">
        <v>185</v>
      </c>
    </row>
    <row r="14" spans="1:12" ht="28.8">
      <c r="A14" s="116" t="s">
        <v>61</v>
      </c>
      <c r="B14" s="116" t="s">
        <v>62</v>
      </c>
      <c r="C14" s="116" t="s">
        <v>162</v>
      </c>
      <c r="D14" s="116" t="s">
        <v>186</v>
      </c>
      <c r="E14" s="117">
        <v>1016090</v>
      </c>
      <c r="F14" s="118">
        <v>446682</v>
      </c>
      <c r="G14" s="119">
        <v>45650</v>
      </c>
      <c r="H14" s="116" t="s">
        <v>164</v>
      </c>
    </row>
    <row r="15" spans="1:12" ht="14.4">
      <c r="A15" s="116" t="s">
        <v>61</v>
      </c>
      <c r="B15" s="116" t="s">
        <v>62</v>
      </c>
      <c r="C15" s="116" t="s">
        <v>179</v>
      </c>
      <c r="D15" s="116" t="s">
        <v>187</v>
      </c>
      <c r="E15" s="117">
        <v>1014434</v>
      </c>
      <c r="F15" s="118">
        <v>600000</v>
      </c>
      <c r="G15" s="119">
        <v>45596</v>
      </c>
      <c r="H15" s="116" t="s">
        <v>188</v>
      </c>
    </row>
    <row r="16" spans="1:12" ht="28.8">
      <c r="A16" s="116" t="s">
        <v>61</v>
      </c>
      <c r="B16" s="116" t="s">
        <v>62</v>
      </c>
      <c r="C16" s="116" t="s">
        <v>168</v>
      </c>
      <c r="D16" s="116" t="s">
        <v>189</v>
      </c>
      <c r="E16" s="117">
        <v>1015574</v>
      </c>
      <c r="F16" s="118">
        <v>400000</v>
      </c>
      <c r="G16" s="119">
        <v>45636</v>
      </c>
      <c r="H16" s="116" t="s">
        <v>164</v>
      </c>
    </row>
    <row r="17" spans="1:8" ht="14.4">
      <c r="A17" s="116" t="s">
        <v>77</v>
      </c>
      <c r="B17" s="116" t="s">
        <v>78</v>
      </c>
      <c r="C17" s="116" t="s">
        <v>168</v>
      </c>
      <c r="D17" s="116" t="s">
        <v>190</v>
      </c>
      <c r="E17" s="117">
        <v>1014458</v>
      </c>
      <c r="F17" s="118">
        <v>245850</v>
      </c>
      <c r="G17" s="119">
        <v>45596</v>
      </c>
      <c r="H17" s="116" t="s">
        <v>191</v>
      </c>
    </row>
    <row r="18" spans="1:8" ht="14.4">
      <c r="A18" s="116" t="s">
        <v>77</v>
      </c>
      <c r="B18" s="116" t="s">
        <v>78</v>
      </c>
      <c r="C18" s="116" t="s">
        <v>162</v>
      </c>
      <c r="D18" s="116" t="s">
        <v>192</v>
      </c>
      <c r="E18" s="117">
        <v>1013349</v>
      </c>
      <c r="F18" s="118">
        <v>178062</v>
      </c>
      <c r="G18" s="119">
        <v>45576</v>
      </c>
      <c r="H18" s="116" t="s">
        <v>167</v>
      </c>
    </row>
    <row r="19" spans="1:8" ht="14.4">
      <c r="A19" s="116" t="s">
        <v>77</v>
      </c>
      <c r="B19" s="116" t="s">
        <v>78</v>
      </c>
      <c r="C19" s="116" t="s">
        <v>168</v>
      </c>
      <c r="D19" s="116" t="s">
        <v>193</v>
      </c>
      <c r="E19" s="117">
        <v>1015297</v>
      </c>
      <c r="F19" s="118">
        <v>87500</v>
      </c>
      <c r="G19" s="119">
        <v>45623</v>
      </c>
      <c r="H19" s="116" t="s">
        <v>167</v>
      </c>
    </row>
    <row r="20" spans="1:8" ht="14.4">
      <c r="A20" s="116" t="s">
        <v>77</v>
      </c>
      <c r="B20" s="116" t="s">
        <v>78</v>
      </c>
      <c r="C20" s="116" t="s">
        <v>194</v>
      </c>
      <c r="D20" s="116" t="s">
        <v>195</v>
      </c>
      <c r="E20" s="117">
        <v>1006638</v>
      </c>
      <c r="F20" s="118">
        <v>350000</v>
      </c>
      <c r="G20" s="119">
        <v>45394</v>
      </c>
      <c r="H20" s="116" t="s">
        <v>196</v>
      </c>
    </row>
    <row r="21" spans="1:8" ht="14.4">
      <c r="A21" s="116" t="s">
        <v>77</v>
      </c>
      <c r="B21" s="116" t="s">
        <v>78</v>
      </c>
      <c r="C21" s="116" t="s">
        <v>168</v>
      </c>
      <c r="D21" s="116" t="s">
        <v>197</v>
      </c>
      <c r="E21" s="117">
        <v>1014896</v>
      </c>
      <c r="F21" s="118">
        <v>375000</v>
      </c>
      <c r="G21" s="119">
        <v>45610</v>
      </c>
      <c r="H21" s="116" t="s">
        <v>198</v>
      </c>
    </row>
    <row r="22" spans="1:8" ht="28.8">
      <c r="A22" s="116" t="s">
        <v>77</v>
      </c>
      <c r="B22" s="116" t="s">
        <v>78</v>
      </c>
      <c r="C22" s="116" t="s">
        <v>179</v>
      </c>
      <c r="D22" s="116" t="s">
        <v>199</v>
      </c>
      <c r="E22" s="117">
        <v>1005712</v>
      </c>
      <c r="F22" s="118">
        <v>48000</v>
      </c>
      <c r="G22" s="119">
        <v>45369</v>
      </c>
      <c r="H22" s="116" t="s">
        <v>200</v>
      </c>
    </row>
    <row r="23" spans="1:8" ht="14.4">
      <c r="A23" s="116" t="s">
        <v>77</v>
      </c>
      <c r="B23" s="116" t="s">
        <v>78</v>
      </c>
      <c r="C23" s="116" t="s">
        <v>86</v>
      </c>
      <c r="D23" s="116" t="s">
        <v>201</v>
      </c>
      <c r="E23" s="117">
        <v>1006676</v>
      </c>
      <c r="F23" s="118">
        <v>15000000</v>
      </c>
      <c r="G23" s="119">
        <v>45397</v>
      </c>
      <c r="H23" s="116" t="s">
        <v>202</v>
      </c>
    </row>
    <row r="24" spans="1:8" ht="14.4">
      <c r="A24" s="116" t="s">
        <v>77</v>
      </c>
      <c r="B24" s="116" t="s">
        <v>78</v>
      </c>
      <c r="C24" s="116" t="s">
        <v>162</v>
      </c>
      <c r="D24" s="116" t="s">
        <v>203</v>
      </c>
      <c r="E24" s="117">
        <v>1009106</v>
      </c>
      <c r="F24" s="118">
        <v>366300</v>
      </c>
      <c r="G24" s="119">
        <v>45457</v>
      </c>
      <c r="H24" s="116" t="s">
        <v>167</v>
      </c>
    </row>
    <row r="25" spans="1:8" ht="14.4">
      <c r="A25" s="116" t="s">
        <v>77</v>
      </c>
      <c r="B25" s="116" t="s">
        <v>78</v>
      </c>
      <c r="C25" s="116" t="s">
        <v>168</v>
      </c>
      <c r="D25" s="116" t="s">
        <v>204</v>
      </c>
      <c r="E25" s="117">
        <v>1003579</v>
      </c>
      <c r="F25" s="118">
        <v>132000</v>
      </c>
      <c r="G25" s="119">
        <v>45293</v>
      </c>
      <c r="H25" s="116" t="s">
        <v>205</v>
      </c>
    </row>
    <row r="26" spans="1:8" ht="14.4">
      <c r="A26" s="116" t="s">
        <v>77</v>
      </c>
      <c r="B26" s="116" t="s">
        <v>78</v>
      </c>
      <c r="C26" s="116" t="s">
        <v>206</v>
      </c>
      <c r="D26" s="116" t="s">
        <v>207</v>
      </c>
      <c r="E26" s="117">
        <v>1014590</v>
      </c>
      <c r="F26" s="118">
        <v>1820000</v>
      </c>
      <c r="G26" s="119">
        <v>45597</v>
      </c>
      <c r="H26" s="116" t="s">
        <v>208</v>
      </c>
    </row>
    <row r="27" spans="1:8" ht="14.4">
      <c r="A27" s="116" t="s">
        <v>77</v>
      </c>
      <c r="B27" s="116" t="s">
        <v>78</v>
      </c>
      <c r="C27" s="116" t="s">
        <v>86</v>
      </c>
      <c r="D27" s="116" t="s">
        <v>209</v>
      </c>
      <c r="E27" s="117">
        <v>1009883</v>
      </c>
      <c r="F27" s="118">
        <v>15000000</v>
      </c>
      <c r="G27" s="119">
        <v>45482</v>
      </c>
      <c r="H27" s="116" t="s">
        <v>210</v>
      </c>
    </row>
    <row r="28" spans="1:8" ht="28.8">
      <c r="A28" s="116" t="s">
        <v>77</v>
      </c>
      <c r="B28" s="116" t="s">
        <v>78</v>
      </c>
      <c r="C28" s="116" t="s">
        <v>179</v>
      </c>
      <c r="D28" s="116" t="s">
        <v>211</v>
      </c>
      <c r="E28" s="117">
        <v>1014768</v>
      </c>
      <c r="F28" s="118">
        <v>2720000</v>
      </c>
      <c r="G28" s="119">
        <v>45604</v>
      </c>
      <c r="H28" s="116" t="s">
        <v>212</v>
      </c>
    </row>
    <row r="29" spans="1:8" ht="14.4">
      <c r="A29" s="116" t="s">
        <v>77</v>
      </c>
      <c r="B29" s="116" t="s">
        <v>78</v>
      </c>
      <c r="C29" s="116" t="s">
        <v>179</v>
      </c>
      <c r="D29" s="116" t="s">
        <v>213</v>
      </c>
      <c r="E29" s="117">
        <v>1009254</v>
      </c>
      <c r="F29" s="118">
        <v>1200000</v>
      </c>
      <c r="G29" s="119">
        <v>45463</v>
      </c>
      <c r="H29" s="116" t="s">
        <v>214</v>
      </c>
    </row>
    <row r="30" spans="1:8" ht="14.4">
      <c r="A30" s="116" t="s">
        <v>77</v>
      </c>
      <c r="B30" s="116" t="s">
        <v>78</v>
      </c>
      <c r="C30" s="116" t="s">
        <v>168</v>
      </c>
      <c r="D30" s="116" t="s">
        <v>215</v>
      </c>
      <c r="E30" s="117">
        <v>1008292</v>
      </c>
      <c r="F30" s="118">
        <v>285388</v>
      </c>
      <c r="G30" s="119">
        <v>45429</v>
      </c>
      <c r="H30" s="116" t="s">
        <v>167</v>
      </c>
    </row>
    <row r="31" spans="1:8" ht="14.4">
      <c r="A31" s="116" t="s">
        <v>77</v>
      </c>
      <c r="B31" s="116" t="s">
        <v>78</v>
      </c>
      <c r="C31" s="116" t="s">
        <v>168</v>
      </c>
      <c r="D31" s="116" t="s">
        <v>216</v>
      </c>
      <c r="E31" s="117">
        <v>1005752</v>
      </c>
      <c r="F31" s="118">
        <v>92000</v>
      </c>
      <c r="G31" s="119">
        <v>45370</v>
      </c>
      <c r="H31" s="116" t="s">
        <v>167</v>
      </c>
    </row>
    <row r="32" spans="1:8" ht="14.4">
      <c r="A32" s="116" t="s">
        <v>77</v>
      </c>
      <c r="B32" s="116" t="s">
        <v>78</v>
      </c>
      <c r="C32" s="116" t="s">
        <v>86</v>
      </c>
      <c r="D32" s="116" t="s">
        <v>217</v>
      </c>
      <c r="E32" s="117">
        <v>1015259</v>
      </c>
      <c r="F32" s="118">
        <v>3442500</v>
      </c>
      <c r="G32" s="119">
        <v>45622</v>
      </c>
      <c r="H32" s="116" t="s">
        <v>218</v>
      </c>
    </row>
    <row r="33" spans="1:8" ht="14.4">
      <c r="A33" s="116" t="s">
        <v>77</v>
      </c>
      <c r="B33" s="116" t="s">
        <v>78</v>
      </c>
      <c r="C33" s="116" t="s">
        <v>168</v>
      </c>
      <c r="D33" s="116" t="s">
        <v>219</v>
      </c>
      <c r="E33" s="117">
        <v>1012005</v>
      </c>
      <c r="F33" s="118">
        <v>82500</v>
      </c>
      <c r="G33" s="119">
        <v>45545</v>
      </c>
      <c r="H33" s="116" t="s">
        <v>167</v>
      </c>
    </row>
    <row r="34" spans="1:8" ht="14.4">
      <c r="A34" s="116" t="s">
        <v>77</v>
      </c>
      <c r="B34" s="116" t="s">
        <v>78</v>
      </c>
      <c r="C34" s="116" t="s">
        <v>168</v>
      </c>
      <c r="D34" s="116" t="s">
        <v>220</v>
      </c>
      <c r="E34" s="117">
        <v>1006342</v>
      </c>
      <c r="F34" s="118">
        <v>600000</v>
      </c>
      <c r="G34" s="119">
        <v>45386</v>
      </c>
      <c r="H34" s="116" t="s">
        <v>167</v>
      </c>
    </row>
    <row r="35" spans="1:8" ht="14.4">
      <c r="A35" s="116" t="s">
        <v>77</v>
      </c>
      <c r="B35" s="116" t="s">
        <v>78</v>
      </c>
      <c r="C35" s="116" t="s">
        <v>168</v>
      </c>
      <c r="D35" s="116" t="s">
        <v>221</v>
      </c>
      <c r="E35" s="117">
        <v>1016203</v>
      </c>
      <c r="F35" s="118">
        <v>150000</v>
      </c>
      <c r="G35" s="119">
        <v>45657</v>
      </c>
      <c r="H35" s="116" t="s">
        <v>222</v>
      </c>
    </row>
    <row r="36" spans="1:8" ht="14.4">
      <c r="A36" s="116" t="s">
        <v>77</v>
      </c>
      <c r="B36" s="116" t="s">
        <v>78</v>
      </c>
      <c r="C36" s="116" t="s">
        <v>206</v>
      </c>
      <c r="D36" s="116" t="s">
        <v>223</v>
      </c>
      <c r="E36" s="117">
        <v>1004312</v>
      </c>
      <c r="F36" s="118">
        <v>1050000</v>
      </c>
      <c r="G36" s="119">
        <v>45317</v>
      </c>
      <c r="H36" s="116" t="s">
        <v>224</v>
      </c>
    </row>
    <row r="37" spans="1:8" ht="14.4">
      <c r="A37" s="116" t="s">
        <v>77</v>
      </c>
      <c r="B37" s="116" t="s">
        <v>78</v>
      </c>
      <c r="C37" s="116" t="s">
        <v>168</v>
      </c>
      <c r="D37" s="116" t="s">
        <v>225</v>
      </c>
      <c r="E37" s="117">
        <v>1012197</v>
      </c>
      <c r="F37" s="118">
        <v>271000</v>
      </c>
      <c r="G37" s="119">
        <v>45548</v>
      </c>
      <c r="H37" s="116" t="s">
        <v>167</v>
      </c>
    </row>
    <row r="38" spans="1:8" ht="14.4">
      <c r="A38" s="116" t="s">
        <v>93</v>
      </c>
      <c r="B38" s="116" t="s">
        <v>94</v>
      </c>
      <c r="C38" s="116" t="s">
        <v>206</v>
      </c>
      <c r="D38" s="116" t="s">
        <v>226</v>
      </c>
      <c r="E38" s="117">
        <v>1006903</v>
      </c>
      <c r="F38" s="118">
        <v>900000</v>
      </c>
      <c r="G38" s="119">
        <v>45404</v>
      </c>
      <c r="H38" s="116" t="s">
        <v>227</v>
      </c>
    </row>
    <row r="39" spans="1:8" ht="14.4">
      <c r="A39" s="116" t="s">
        <v>93</v>
      </c>
      <c r="B39" s="116" t="s">
        <v>94</v>
      </c>
      <c r="C39" s="116" t="s">
        <v>206</v>
      </c>
      <c r="D39" s="116" t="s">
        <v>228</v>
      </c>
      <c r="E39" s="117">
        <v>1015704</v>
      </c>
      <c r="F39" s="118">
        <v>1500000</v>
      </c>
      <c r="G39" s="119">
        <v>45639</v>
      </c>
      <c r="H39" s="116" t="s">
        <v>227</v>
      </c>
    </row>
    <row r="40" spans="1:8" ht="14.4">
      <c r="A40" s="116" t="s">
        <v>93</v>
      </c>
      <c r="B40" s="116" t="s">
        <v>94</v>
      </c>
      <c r="C40" s="116" t="s">
        <v>168</v>
      </c>
      <c r="D40" s="116" t="s">
        <v>229</v>
      </c>
      <c r="E40" s="117">
        <v>1009745</v>
      </c>
      <c r="F40" s="118">
        <v>308000</v>
      </c>
      <c r="G40" s="119">
        <v>45478</v>
      </c>
      <c r="H40" s="116" t="s">
        <v>230</v>
      </c>
    </row>
    <row r="41" spans="1:8" ht="14.4">
      <c r="A41" s="116" t="s">
        <v>93</v>
      </c>
      <c r="B41" s="116" t="s">
        <v>94</v>
      </c>
      <c r="C41" s="116" t="s">
        <v>165</v>
      </c>
      <c r="D41" s="116" t="s">
        <v>231</v>
      </c>
      <c r="E41" s="117">
        <v>1014596</v>
      </c>
      <c r="F41" s="118">
        <v>384000</v>
      </c>
      <c r="G41" s="119">
        <v>45600</v>
      </c>
      <c r="H41" s="116" t="s">
        <v>172</v>
      </c>
    </row>
    <row r="42" spans="1:8" ht="14.4">
      <c r="A42" s="116" t="s">
        <v>93</v>
      </c>
      <c r="B42" s="116" t="s">
        <v>94</v>
      </c>
      <c r="C42" s="116" t="s">
        <v>168</v>
      </c>
      <c r="D42" s="116" t="s">
        <v>232</v>
      </c>
      <c r="E42" s="117">
        <v>1010598</v>
      </c>
      <c r="F42" s="118">
        <v>317000</v>
      </c>
      <c r="G42" s="119">
        <v>45504</v>
      </c>
      <c r="H42" s="116" t="s">
        <v>233</v>
      </c>
    </row>
    <row r="43" spans="1:8" ht="28.8">
      <c r="A43" s="116" t="s">
        <v>93</v>
      </c>
      <c r="B43" s="116" t="s">
        <v>94</v>
      </c>
      <c r="C43" s="116" t="s">
        <v>179</v>
      </c>
      <c r="D43" s="116" t="s">
        <v>234</v>
      </c>
      <c r="E43" s="117">
        <v>1013065</v>
      </c>
      <c r="F43" s="118">
        <v>230000</v>
      </c>
      <c r="G43" s="119">
        <v>45566</v>
      </c>
      <c r="H43" s="116" t="s">
        <v>235</v>
      </c>
    </row>
    <row r="44" spans="1:8" ht="14.4">
      <c r="A44" s="116" t="s">
        <v>93</v>
      </c>
      <c r="B44" s="116" t="s">
        <v>94</v>
      </c>
      <c r="C44" s="116" t="s">
        <v>168</v>
      </c>
      <c r="D44" s="116" t="s">
        <v>236</v>
      </c>
      <c r="E44" s="117">
        <v>1010600</v>
      </c>
      <c r="F44" s="118">
        <v>335000</v>
      </c>
      <c r="G44" s="119">
        <v>45504</v>
      </c>
      <c r="H44" s="116" t="s">
        <v>233</v>
      </c>
    </row>
    <row r="45" spans="1:8" ht="14.4">
      <c r="A45" s="116" t="s">
        <v>93</v>
      </c>
      <c r="B45" s="116" t="s">
        <v>94</v>
      </c>
      <c r="C45" s="116" t="s">
        <v>168</v>
      </c>
      <c r="D45" s="116" t="s">
        <v>237</v>
      </c>
      <c r="E45" s="117">
        <v>1010575</v>
      </c>
      <c r="F45" s="118">
        <v>456000</v>
      </c>
      <c r="G45" s="119">
        <v>45504</v>
      </c>
      <c r="H45" s="116" t="s">
        <v>233</v>
      </c>
    </row>
    <row r="46" spans="1:8" ht="28.8">
      <c r="A46" s="116" t="s">
        <v>93</v>
      </c>
      <c r="B46" s="116" t="s">
        <v>94</v>
      </c>
      <c r="C46" s="116" t="s">
        <v>206</v>
      </c>
      <c r="D46" s="116" t="s">
        <v>238</v>
      </c>
      <c r="E46" s="117">
        <v>1015322</v>
      </c>
      <c r="F46" s="118">
        <v>2686681</v>
      </c>
      <c r="G46" s="119">
        <v>45623</v>
      </c>
      <c r="H46" s="116" t="s">
        <v>239</v>
      </c>
    </row>
    <row r="47" spans="1:8" ht="14.4">
      <c r="A47" s="116" t="s">
        <v>93</v>
      </c>
      <c r="B47" s="116" t="s">
        <v>94</v>
      </c>
      <c r="C47" s="116" t="s">
        <v>168</v>
      </c>
      <c r="D47" s="116" t="s">
        <v>240</v>
      </c>
      <c r="E47" s="117">
        <v>1016103</v>
      </c>
      <c r="F47" s="118">
        <v>380000</v>
      </c>
      <c r="G47" s="119">
        <v>45652</v>
      </c>
      <c r="H47" s="116" t="s">
        <v>230</v>
      </c>
    </row>
    <row r="48" spans="1:8" ht="14.4">
      <c r="A48" s="116" t="s">
        <v>93</v>
      </c>
      <c r="B48" s="116" t="s">
        <v>94</v>
      </c>
      <c r="C48" s="116" t="s">
        <v>86</v>
      </c>
      <c r="D48" s="116" t="s">
        <v>241</v>
      </c>
      <c r="E48" s="117">
        <v>1013049</v>
      </c>
      <c r="F48" s="118">
        <v>2413000</v>
      </c>
      <c r="G48" s="119">
        <v>45566</v>
      </c>
      <c r="H48" s="116" t="s">
        <v>242</v>
      </c>
    </row>
    <row r="49" spans="1:8" ht="14.4">
      <c r="A49" s="116" t="s">
        <v>93</v>
      </c>
      <c r="B49" s="116" t="s">
        <v>94</v>
      </c>
      <c r="C49" s="116" t="s">
        <v>168</v>
      </c>
      <c r="D49" s="116" t="s">
        <v>243</v>
      </c>
      <c r="E49" s="117">
        <v>1015295</v>
      </c>
      <c r="F49" s="118">
        <v>600000</v>
      </c>
      <c r="G49" s="119">
        <v>45623</v>
      </c>
      <c r="H49" s="116" t="s">
        <v>167</v>
      </c>
    </row>
    <row r="50" spans="1:8" ht="14.4">
      <c r="A50" s="116" t="s">
        <v>93</v>
      </c>
      <c r="B50" s="116" t="s">
        <v>94</v>
      </c>
      <c r="C50" s="116" t="s">
        <v>168</v>
      </c>
      <c r="D50" s="116" t="s">
        <v>244</v>
      </c>
      <c r="E50" s="117">
        <v>1012506</v>
      </c>
      <c r="F50" s="118">
        <v>53500</v>
      </c>
      <c r="G50" s="119">
        <v>45555</v>
      </c>
      <c r="H50" s="116" t="s">
        <v>167</v>
      </c>
    </row>
    <row r="51" spans="1:8" ht="14.4">
      <c r="A51" s="116" t="s">
        <v>93</v>
      </c>
      <c r="B51" s="116" t="s">
        <v>94</v>
      </c>
      <c r="C51" s="116" t="s">
        <v>168</v>
      </c>
      <c r="D51" s="116" t="s">
        <v>245</v>
      </c>
      <c r="E51" s="117">
        <v>1004565</v>
      </c>
      <c r="F51" s="118">
        <v>460000</v>
      </c>
      <c r="G51" s="119">
        <v>45330</v>
      </c>
      <c r="H51" s="116" t="s">
        <v>198</v>
      </c>
    </row>
    <row r="52" spans="1:8" ht="14.4">
      <c r="A52" s="116" t="s">
        <v>93</v>
      </c>
      <c r="B52" s="116" t="s">
        <v>94</v>
      </c>
      <c r="C52" s="116" t="s">
        <v>168</v>
      </c>
      <c r="D52" s="116" t="s">
        <v>246</v>
      </c>
      <c r="E52" s="117">
        <v>1006926</v>
      </c>
      <c r="F52" s="118">
        <v>470400</v>
      </c>
      <c r="G52" s="119">
        <v>45404</v>
      </c>
      <c r="H52" s="116" t="s">
        <v>247</v>
      </c>
    </row>
    <row r="53" spans="1:8" ht="14.4">
      <c r="A53" s="116" t="s">
        <v>93</v>
      </c>
      <c r="B53" s="116" t="s">
        <v>94</v>
      </c>
      <c r="C53" s="116" t="s">
        <v>179</v>
      </c>
      <c r="D53" s="116" t="s">
        <v>248</v>
      </c>
      <c r="E53" s="117">
        <v>1012354</v>
      </c>
      <c r="F53" s="118">
        <v>500000</v>
      </c>
      <c r="G53" s="119">
        <v>45552</v>
      </c>
      <c r="H53" s="116" t="s">
        <v>249</v>
      </c>
    </row>
    <row r="54" spans="1:8" ht="14.4">
      <c r="A54" s="116" t="s">
        <v>93</v>
      </c>
      <c r="B54" s="116" t="s">
        <v>94</v>
      </c>
      <c r="C54" s="116" t="s">
        <v>168</v>
      </c>
      <c r="D54" s="116" t="s">
        <v>250</v>
      </c>
      <c r="E54" s="117">
        <v>1006930</v>
      </c>
      <c r="F54" s="118">
        <v>590400</v>
      </c>
      <c r="G54" s="119">
        <v>45404</v>
      </c>
      <c r="H54" s="116" t="s">
        <v>247</v>
      </c>
    </row>
    <row r="55" spans="1:8" ht="14.4">
      <c r="A55" s="116" t="s">
        <v>93</v>
      </c>
      <c r="B55" s="116" t="s">
        <v>94</v>
      </c>
      <c r="C55" s="116" t="s">
        <v>168</v>
      </c>
      <c r="D55" s="116" t="s">
        <v>251</v>
      </c>
      <c r="E55" s="117">
        <v>1010571</v>
      </c>
      <c r="F55" s="118">
        <v>490000</v>
      </c>
      <c r="G55" s="119">
        <v>45504</v>
      </c>
      <c r="H55" s="116" t="s">
        <v>233</v>
      </c>
    </row>
    <row r="56" spans="1:8" ht="14.4">
      <c r="A56" s="116" t="s">
        <v>93</v>
      </c>
      <c r="B56" s="116" t="s">
        <v>94</v>
      </c>
      <c r="C56" s="116" t="s">
        <v>168</v>
      </c>
      <c r="D56" s="116" t="s">
        <v>252</v>
      </c>
      <c r="E56" s="117">
        <v>1012606</v>
      </c>
      <c r="F56" s="118">
        <v>441000</v>
      </c>
      <c r="G56" s="119">
        <v>45559</v>
      </c>
      <c r="H56" s="116" t="s">
        <v>253</v>
      </c>
    </row>
    <row r="57" spans="1:8" ht="14.4">
      <c r="A57" s="116" t="s">
        <v>93</v>
      </c>
      <c r="B57" s="116" t="s">
        <v>94</v>
      </c>
      <c r="C57" s="116" t="s">
        <v>168</v>
      </c>
      <c r="D57" s="116" t="s">
        <v>254</v>
      </c>
      <c r="E57" s="117">
        <v>1014838</v>
      </c>
      <c r="F57" s="118">
        <v>45000</v>
      </c>
      <c r="G57" s="119">
        <v>45609</v>
      </c>
      <c r="H57" s="116" t="s">
        <v>167</v>
      </c>
    </row>
    <row r="58" spans="1:8" ht="14.4">
      <c r="A58" s="116" t="s">
        <v>93</v>
      </c>
      <c r="B58" s="116" t="s">
        <v>94</v>
      </c>
      <c r="C58" s="116" t="s">
        <v>168</v>
      </c>
      <c r="D58" s="116" t="s">
        <v>255</v>
      </c>
      <c r="E58" s="117">
        <v>1005399</v>
      </c>
      <c r="F58" s="118">
        <v>125000</v>
      </c>
      <c r="G58" s="119">
        <v>45359</v>
      </c>
      <c r="H58" s="116" t="s">
        <v>205</v>
      </c>
    </row>
    <row r="59" spans="1:8" ht="14.4">
      <c r="A59" s="116" t="s">
        <v>93</v>
      </c>
      <c r="B59" s="116" t="s">
        <v>94</v>
      </c>
      <c r="C59" s="116" t="s">
        <v>162</v>
      </c>
      <c r="D59" s="116" t="s">
        <v>256</v>
      </c>
      <c r="E59" s="117">
        <v>1009534</v>
      </c>
      <c r="F59" s="118">
        <v>423280</v>
      </c>
      <c r="G59" s="119">
        <v>45471</v>
      </c>
      <c r="H59" s="116" t="s">
        <v>257</v>
      </c>
    </row>
    <row r="60" spans="1:8" ht="14.4">
      <c r="A60" s="116" t="s">
        <v>93</v>
      </c>
      <c r="B60" s="116" t="s">
        <v>94</v>
      </c>
      <c r="C60" s="116" t="s">
        <v>194</v>
      </c>
      <c r="D60" s="116" t="s">
        <v>258</v>
      </c>
      <c r="E60" s="117">
        <v>1012136</v>
      </c>
      <c r="F60" s="118">
        <v>50000</v>
      </c>
      <c r="G60" s="119">
        <v>45548</v>
      </c>
      <c r="H60" s="116" t="s">
        <v>259</v>
      </c>
    </row>
    <row r="61" spans="1:8" ht="14.4">
      <c r="A61" s="116" t="s">
        <v>93</v>
      </c>
      <c r="B61" s="116" t="s">
        <v>94</v>
      </c>
      <c r="C61" s="116" t="s">
        <v>168</v>
      </c>
      <c r="D61" s="116" t="s">
        <v>260</v>
      </c>
      <c r="E61" s="117">
        <v>1016156</v>
      </c>
      <c r="F61" s="118">
        <v>704000</v>
      </c>
      <c r="G61" s="119">
        <v>45656</v>
      </c>
      <c r="H61" s="116" t="s">
        <v>198</v>
      </c>
    </row>
    <row r="62" spans="1:8" ht="14.4">
      <c r="A62" s="116" t="s">
        <v>93</v>
      </c>
      <c r="B62" s="116" t="s">
        <v>94</v>
      </c>
      <c r="C62" s="116" t="s">
        <v>168</v>
      </c>
      <c r="D62" s="116" t="s">
        <v>261</v>
      </c>
      <c r="E62" s="117">
        <v>1010572</v>
      </c>
      <c r="F62" s="118">
        <v>532000</v>
      </c>
      <c r="G62" s="119">
        <v>45504</v>
      </c>
      <c r="H62" s="116" t="s">
        <v>233</v>
      </c>
    </row>
    <row r="63" spans="1:8" ht="14.4">
      <c r="A63" s="116" t="s">
        <v>93</v>
      </c>
      <c r="B63" s="116" t="s">
        <v>94</v>
      </c>
      <c r="C63" s="116" t="s">
        <v>206</v>
      </c>
      <c r="D63" s="116" t="s">
        <v>262</v>
      </c>
      <c r="E63" s="117">
        <v>1013355</v>
      </c>
      <c r="F63" s="118">
        <v>2047500</v>
      </c>
      <c r="G63" s="119">
        <v>45576</v>
      </c>
      <c r="H63" s="116" t="s">
        <v>263</v>
      </c>
    </row>
    <row r="64" spans="1:8" ht="28.8">
      <c r="A64" s="116" t="s">
        <v>93</v>
      </c>
      <c r="B64" s="116" t="s">
        <v>94</v>
      </c>
      <c r="C64" s="116" t="s">
        <v>168</v>
      </c>
      <c r="D64" s="116" t="s">
        <v>264</v>
      </c>
      <c r="E64" s="117">
        <v>1016188</v>
      </c>
      <c r="F64" s="118">
        <v>467000</v>
      </c>
      <c r="G64" s="119">
        <v>45657</v>
      </c>
      <c r="H64" s="116" t="s">
        <v>164</v>
      </c>
    </row>
    <row r="65" spans="1:8" ht="14.4">
      <c r="A65" s="116" t="s">
        <v>93</v>
      </c>
      <c r="B65" s="116" t="s">
        <v>94</v>
      </c>
      <c r="C65" s="116" t="s">
        <v>194</v>
      </c>
      <c r="D65" s="116" t="s">
        <v>265</v>
      </c>
      <c r="E65" s="117">
        <v>1010460</v>
      </c>
      <c r="F65" s="118">
        <v>5000000</v>
      </c>
      <c r="G65" s="119">
        <v>45502</v>
      </c>
      <c r="H65" s="116" t="s">
        <v>266</v>
      </c>
    </row>
    <row r="66" spans="1:8" ht="14.4">
      <c r="A66" s="116" t="s">
        <v>93</v>
      </c>
      <c r="B66" s="116" t="s">
        <v>94</v>
      </c>
      <c r="C66" s="116" t="s">
        <v>86</v>
      </c>
      <c r="D66" s="116" t="s">
        <v>267</v>
      </c>
      <c r="E66" s="117">
        <v>1005444</v>
      </c>
      <c r="F66" s="118">
        <v>960000</v>
      </c>
      <c r="G66" s="119">
        <v>45362</v>
      </c>
      <c r="H66" s="116" t="s">
        <v>268</v>
      </c>
    </row>
    <row r="67" spans="1:8" ht="14.4">
      <c r="A67" s="116" t="s">
        <v>93</v>
      </c>
      <c r="B67" s="116" t="s">
        <v>94</v>
      </c>
      <c r="C67" s="116" t="s">
        <v>165</v>
      </c>
      <c r="D67" s="116" t="s">
        <v>269</v>
      </c>
      <c r="E67" s="117">
        <v>1010695</v>
      </c>
      <c r="F67" s="118">
        <v>410500</v>
      </c>
      <c r="G67" s="119">
        <v>45509</v>
      </c>
      <c r="H67" s="116" t="s">
        <v>270</v>
      </c>
    </row>
    <row r="68" spans="1:8" ht="14.4">
      <c r="A68" s="116" t="s">
        <v>93</v>
      </c>
      <c r="B68" s="116" t="s">
        <v>94</v>
      </c>
      <c r="C68" s="116" t="s">
        <v>206</v>
      </c>
      <c r="D68" s="116" t="s">
        <v>271</v>
      </c>
      <c r="E68" s="117">
        <v>1016142</v>
      </c>
      <c r="F68" s="118">
        <v>12000000</v>
      </c>
      <c r="G68" s="119">
        <v>45653</v>
      </c>
      <c r="H68" s="116" t="s">
        <v>272</v>
      </c>
    </row>
    <row r="69" spans="1:8" ht="14.4">
      <c r="A69" s="116" t="s">
        <v>93</v>
      </c>
      <c r="B69" s="116" t="s">
        <v>94</v>
      </c>
      <c r="C69" s="116" t="s">
        <v>194</v>
      </c>
      <c r="D69" s="116" t="s">
        <v>273</v>
      </c>
      <c r="E69" s="117">
        <v>1014598</v>
      </c>
      <c r="F69" s="118">
        <v>1116700</v>
      </c>
      <c r="G69" s="119">
        <v>45600</v>
      </c>
      <c r="H69" s="116" t="s">
        <v>272</v>
      </c>
    </row>
    <row r="70" spans="1:8" ht="14.4">
      <c r="A70" s="116" t="s">
        <v>93</v>
      </c>
      <c r="B70" s="116" t="s">
        <v>94</v>
      </c>
      <c r="C70" s="116" t="s">
        <v>165</v>
      </c>
      <c r="D70" s="116" t="s">
        <v>274</v>
      </c>
      <c r="E70" s="117">
        <v>1014888</v>
      </c>
      <c r="F70" s="118">
        <v>410000</v>
      </c>
      <c r="G70" s="119">
        <v>45610</v>
      </c>
      <c r="H70" s="116" t="s">
        <v>275</v>
      </c>
    </row>
    <row r="71" spans="1:8" ht="57.6">
      <c r="A71" s="116" t="s">
        <v>93</v>
      </c>
      <c r="B71" s="116" t="s">
        <v>94</v>
      </c>
      <c r="C71" s="116" t="s">
        <v>179</v>
      </c>
      <c r="D71" s="116" t="s">
        <v>276</v>
      </c>
      <c r="E71" s="117">
        <v>1008414</v>
      </c>
      <c r="F71" s="118">
        <v>900000</v>
      </c>
      <c r="G71" s="119">
        <v>45434</v>
      </c>
      <c r="H71" s="116" t="s">
        <v>277</v>
      </c>
    </row>
    <row r="72" spans="1:8" ht="14.4">
      <c r="A72" s="116" t="s">
        <v>93</v>
      </c>
      <c r="B72" s="116" t="s">
        <v>94</v>
      </c>
      <c r="C72" s="116" t="s">
        <v>168</v>
      </c>
      <c r="D72" s="116" t="s">
        <v>278</v>
      </c>
      <c r="E72" s="117">
        <v>1014615</v>
      </c>
      <c r="F72" s="118">
        <v>399000</v>
      </c>
      <c r="G72" s="119">
        <v>45600</v>
      </c>
      <c r="H72" s="116" t="s">
        <v>279</v>
      </c>
    </row>
    <row r="73" spans="1:8" ht="28.8">
      <c r="A73" s="116" t="s">
        <v>93</v>
      </c>
      <c r="B73" s="116" t="s">
        <v>94</v>
      </c>
      <c r="C73" s="116" t="s">
        <v>168</v>
      </c>
      <c r="D73" s="116" t="s">
        <v>280</v>
      </c>
      <c r="E73" s="117">
        <v>1006021</v>
      </c>
      <c r="F73" s="118">
        <v>766550</v>
      </c>
      <c r="G73" s="119">
        <v>45377</v>
      </c>
      <c r="H73" s="116" t="s">
        <v>164</v>
      </c>
    </row>
    <row r="74" spans="1:8" ht="14.4">
      <c r="A74" s="116" t="s">
        <v>93</v>
      </c>
      <c r="B74" s="116" t="s">
        <v>94</v>
      </c>
      <c r="C74" s="116" t="s">
        <v>168</v>
      </c>
      <c r="D74" s="116" t="s">
        <v>281</v>
      </c>
      <c r="E74" s="117">
        <v>1013457</v>
      </c>
      <c r="F74" s="118">
        <v>454000</v>
      </c>
      <c r="G74" s="119">
        <v>45580</v>
      </c>
      <c r="H74" s="116" t="s">
        <v>282</v>
      </c>
    </row>
    <row r="75" spans="1:8" ht="14.4">
      <c r="A75" s="116" t="s">
        <v>93</v>
      </c>
      <c r="B75" s="116" t="s">
        <v>94</v>
      </c>
      <c r="C75" s="116" t="s">
        <v>206</v>
      </c>
      <c r="D75" s="116" t="s">
        <v>283</v>
      </c>
      <c r="E75" s="117">
        <v>1013455</v>
      </c>
      <c r="F75" s="118">
        <v>1500000</v>
      </c>
      <c r="G75" s="119">
        <v>45580</v>
      </c>
      <c r="H75" s="116" t="s">
        <v>227</v>
      </c>
    </row>
    <row r="76" spans="1:8" ht="14.4">
      <c r="A76" s="116" t="s">
        <v>93</v>
      </c>
      <c r="B76" s="116" t="s">
        <v>94</v>
      </c>
      <c r="C76" s="116" t="s">
        <v>168</v>
      </c>
      <c r="D76" s="116" t="s">
        <v>284</v>
      </c>
      <c r="E76" s="117">
        <v>1015949</v>
      </c>
      <c r="F76" s="118">
        <v>2160000</v>
      </c>
      <c r="G76" s="119">
        <v>45645</v>
      </c>
      <c r="H76" s="116" t="s">
        <v>285</v>
      </c>
    </row>
    <row r="77" spans="1:8" ht="14.4">
      <c r="A77" s="116" t="s">
        <v>93</v>
      </c>
      <c r="B77" s="116" t="s">
        <v>94</v>
      </c>
      <c r="C77" s="116" t="s">
        <v>194</v>
      </c>
      <c r="D77" s="116" t="s">
        <v>286</v>
      </c>
      <c r="E77" s="117">
        <v>1011667</v>
      </c>
      <c r="F77" s="118">
        <v>35000</v>
      </c>
      <c r="G77" s="119">
        <v>45534</v>
      </c>
      <c r="H77" s="116" t="s">
        <v>272</v>
      </c>
    </row>
    <row r="78" spans="1:8" ht="14.4">
      <c r="A78" s="116" t="s">
        <v>93</v>
      </c>
      <c r="B78" s="116" t="s">
        <v>94</v>
      </c>
      <c r="C78" s="116" t="s">
        <v>194</v>
      </c>
      <c r="D78" s="116" t="s">
        <v>287</v>
      </c>
      <c r="E78" s="117">
        <v>1011727</v>
      </c>
      <c r="F78" s="118">
        <v>150000</v>
      </c>
      <c r="G78" s="119">
        <v>45538</v>
      </c>
      <c r="H78" s="116" t="s">
        <v>272</v>
      </c>
    </row>
    <row r="79" spans="1:8" ht="14.4">
      <c r="A79" s="116" t="s">
        <v>93</v>
      </c>
      <c r="B79" s="116" t="s">
        <v>94</v>
      </c>
      <c r="C79" s="116" t="s">
        <v>168</v>
      </c>
      <c r="D79" s="116" t="s">
        <v>288</v>
      </c>
      <c r="E79" s="117">
        <v>1004751</v>
      </c>
      <c r="F79" s="118">
        <v>390000</v>
      </c>
      <c r="G79" s="119">
        <v>45336</v>
      </c>
      <c r="H79" s="116" t="s">
        <v>289</v>
      </c>
    </row>
    <row r="80" spans="1:8" ht="14.4">
      <c r="A80" s="116" t="s">
        <v>93</v>
      </c>
      <c r="B80" s="116" t="s">
        <v>94</v>
      </c>
      <c r="C80" s="116" t="s">
        <v>194</v>
      </c>
      <c r="D80" s="116" t="s">
        <v>290</v>
      </c>
      <c r="E80" s="117">
        <v>1005262</v>
      </c>
      <c r="F80" s="118">
        <v>126150</v>
      </c>
      <c r="G80" s="119">
        <v>45355</v>
      </c>
      <c r="H80" s="116" t="s">
        <v>291</v>
      </c>
    </row>
    <row r="81" spans="1:8" ht="14.4">
      <c r="A81" s="116" t="s">
        <v>93</v>
      </c>
      <c r="B81" s="116" t="s">
        <v>94</v>
      </c>
      <c r="C81" s="116" t="s">
        <v>168</v>
      </c>
      <c r="D81" s="116" t="s">
        <v>240</v>
      </c>
      <c r="E81" s="117">
        <v>1009787</v>
      </c>
      <c r="F81" s="118">
        <v>255000</v>
      </c>
      <c r="G81" s="119">
        <v>45481</v>
      </c>
      <c r="H81" s="116" t="s">
        <v>205</v>
      </c>
    </row>
    <row r="82" spans="1:8" ht="28.8">
      <c r="A82" s="116" t="s">
        <v>93</v>
      </c>
      <c r="B82" s="116" t="s">
        <v>94</v>
      </c>
      <c r="C82" s="116" t="s">
        <v>168</v>
      </c>
      <c r="D82" s="116" t="s">
        <v>292</v>
      </c>
      <c r="E82" s="117">
        <v>1009718</v>
      </c>
      <c r="F82" s="118">
        <v>890500</v>
      </c>
      <c r="G82" s="119">
        <v>45476</v>
      </c>
      <c r="H82" s="116" t="s">
        <v>293</v>
      </c>
    </row>
    <row r="83" spans="1:8" ht="14.4">
      <c r="A83" s="116" t="s">
        <v>93</v>
      </c>
      <c r="B83" s="116" t="s">
        <v>94</v>
      </c>
      <c r="C83" s="116" t="s">
        <v>168</v>
      </c>
      <c r="D83" s="116" t="s">
        <v>294</v>
      </c>
      <c r="E83" s="117">
        <v>1011839</v>
      </c>
      <c r="F83" s="118">
        <v>424000</v>
      </c>
      <c r="G83" s="119">
        <v>45539</v>
      </c>
      <c r="H83" s="116" t="s">
        <v>198</v>
      </c>
    </row>
    <row r="84" spans="1:8" ht="14.4">
      <c r="A84" s="116" t="s">
        <v>93</v>
      </c>
      <c r="B84" s="116" t="s">
        <v>94</v>
      </c>
      <c r="C84" s="116" t="s">
        <v>168</v>
      </c>
      <c r="D84" s="116" t="s">
        <v>295</v>
      </c>
      <c r="E84" s="117">
        <v>1011729</v>
      </c>
      <c r="F84" s="118">
        <v>1944000</v>
      </c>
      <c r="G84" s="119">
        <v>45538</v>
      </c>
      <c r="H84" s="116" t="s">
        <v>296</v>
      </c>
    </row>
    <row r="85" spans="1:8" ht="14.4">
      <c r="A85" s="116" t="s">
        <v>93</v>
      </c>
      <c r="B85" s="116" t="s">
        <v>94</v>
      </c>
      <c r="C85" s="116" t="s">
        <v>168</v>
      </c>
      <c r="D85" s="116" t="s">
        <v>297</v>
      </c>
      <c r="E85" s="117">
        <v>1004955</v>
      </c>
      <c r="F85" s="118">
        <v>180000</v>
      </c>
      <c r="G85" s="119">
        <v>45344</v>
      </c>
      <c r="H85" s="116" t="s">
        <v>205</v>
      </c>
    </row>
    <row r="86" spans="1:8" ht="14.4">
      <c r="A86" s="116" t="s">
        <v>93</v>
      </c>
      <c r="B86" s="116" t="s">
        <v>94</v>
      </c>
      <c r="C86" s="116" t="s">
        <v>206</v>
      </c>
      <c r="D86" s="116" t="s">
        <v>298</v>
      </c>
      <c r="E86" s="117">
        <v>1011671</v>
      </c>
      <c r="F86" s="118">
        <v>3446250</v>
      </c>
      <c r="G86" s="119">
        <v>45534</v>
      </c>
      <c r="H86" s="116" t="s">
        <v>227</v>
      </c>
    </row>
    <row r="87" spans="1:8" ht="28.8">
      <c r="A87" s="116" t="s">
        <v>93</v>
      </c>
      <c r="B87" s="116" t="s">
        <v>94</v>
      </c>
      <c r="C87" s="116" t="s">
        <v>168</v>
      </c>
      <c r="D87" s="116" t="s">
        <v>299</v>
      </c>
      <c r="E87" s="117">
        <v>1010438</v>
      </c>
      <c r="F87" s="118">
        <v>1700000</v>
      </c>
      <c r="G87" s="119">
        <v>45502</v>
      </c>
      <c r="H87" s="116" t="s">
        <v>164</v>
      </c>
    </row>
    <row r="88" spans="1:8" ht="28.8">
      <c r="A88" s="116" t="s">
        <v>93</v>
      </c>
      <c r="B88" s="116" t="s">
        <v>94</v>
      </c>
      <c r="C88" s="116" t="s">
        <v>168</v>
      </c>
      <c r="D88" s="116" t="s">
        <v>300</v>
      </c>
      <c r="E88" s="117">
        <v>1011653</v>
      </c>
      <c r="F88" s="118">
        <v>557000</v>
      </c>
      <c r="G88" s="119">
        <v>45534</v>
      </c>
      <c r="H88" s="116" t="s">
        <v>164</v>
      </c>
    </row>
    <row r="89" spans="1:8" ht="14.4">
      <c r="A89" s="116" t="s">
        <v>93</v>
      </c>
      <c r="B89" s="116" t="s">
        <v>94</v>
      </c>
      <c r="C89" s="116" t="s">
        <v>206</v>
      </c>
      <c r="D89" s="116" t="s">
        <v>301</v>
      </c>
      <c r="E89" s="117">
        <v>1011439</v>
      </c>
      <c r="F89" s="118">
        <v>825000</v>
      </c>
      <c r="G89" s="119">
        <v>45527</v>
      </c>
      <c r="H89" s="116" t="s">
        <v>227</v>
      </c>
    </row>
    <row r="90" spans="1:8" ht="14.4">
      <c r="A90" s="116" t="s">
        <v>93</v>
      </c>
      <c r="B90" s="116" t="s">
        <v>94</v>
      </c>
      <c r="C90" s="116" t="s">
        <v>206</v>
      </c>
      <c r="D90" s="116" t="s">
        <v>302</v>
      </c>
      <c r="E90" s="117">
        <v>1011435</v>
      </c>
      <c r="F90" s="118">
        <v>825000</v>
      </c>
      <c r="G90" s="119">
        <v>45527</v>
      </c>
      <c r="H90" s="116" t="s">
        <v>227</v>
      </c>
    </row>
    <row r="91" spans="1:8" ht="28.8">
      <c r="A91" s="116" t="s">
        <v>93</v>
      </c>
      <c r="B91" s="116" t="s">
        <v>94</v>
      </c>
      <c r="C91" s="116" t="s">
        <v>168</v>
      </c>
      <c r="D91" s="116" t="s">
        <v>303</v>
      </c>
      <c r="E91" s="117">
        <v>1011358</v>
      </c>
      <c r="F91" s="118">
        <v>155000</v>
      </c>
      <c r="G91" s="119">
        <v>45525</v>
      </c>
      <c r="H91" s="116" t="s">
        <v>164</v>
      </c>
    </row>
    <row r="92" spans="1:8" ht="14.4">
      <c r="A92" s="116" t="s">
        <v>93</v>
      </c>
      <c r="B92" s="116" t="s">
        <v>94</v>
      </c>
      <c r="C92" s="116" t="s">
        <v>194</v>
      </c>
      <c r="D92" s="116" t="s">
        <v>304</v>
      </c>
      <c r="E92" s="117">
        <v>1011426</v>
      </c>
      <c r="F92" s="118">
        <v>750000</v>
      </c>
      <c r="G92" s="119">
        <v>45527</v>
      </c>
      <c r="H92" s="116" t="s">
        <v>272</v>
      </c>
    </row>
    <row r="93" spans="1:8" ht="14.4">
      <c r="A93" s="116" t="s">
        <v>93</v>
      </c>
      <c r="B93" s="116" t="s">
        <v>94</v>
      </c>
      <c r="C93" s="116" t="s">
        <v>206</v>
      </c>
      <c r="D93" s="116" t="s">
        <v>305</v>
      </c>
      <c r="E93" s="117">
        <v>1011044</v>
      </c>
      <c r="F93" s="118">
        <v>748000</v>
      </c>
      <c r="G93" s="119">
        <v>45520</v>
      </c>
      <c r="H93" s="116" t="s">
        <v>198</v>
      </c>
    </row>
    <row r="94" spans="1:8" ht="28.8">
      <c r="A94" s="116" t="s">
        <v>93</v>
      </c>
      <c r="B94" s="116" t="s">
        <v>94</v>
      </c>
      <c r="C94" s="116" t="s">
        <v>168</v>
      </c>
      <c r="D94" s="116" t="s">
        <v>306</v>
      </c>
      <c r="E94" s="117">
        <v>1011363</v>
      </c>
      <c r="F94" s="118">
        <v>405000</v>
      </c>
      <c r="G94" s="119">
        <v>45525</v>
      </c>
      <c r="H94" s="116" t="s">
        <v>164</v>
      </c>
    </row>
    <row r="95" spans="1:8" ht="14.4">
      <c r="A95" s="116" t="s">
        <v>93</v>
      </c>
      <c r="B95" s="116" t="s">
        <v>94</v>
      </c>
      <c r="C95" s="116" t="s">
        <v>206</v>
      </c>
      <c r="D95" s="116" t="s">
        <v>307</v>
      </c>
      <c r="E95" s="117">
        <v>1004433</v>
      </c>
      <c r="F95" s="118">
        <v>3148500</v>
      </c>
      <c r="G95" s="119">
        <v>45323</v>
      </c>
      <c r="H95" s="116" t="s">
        <v>227</v>
      </c>
    </row>
    <row r="96" spans="1:8" ht="14.4">
      <c r="A96" s="116" t="s">
        <v>93</v>
      </c>
      <c r="B96" s="116" t="s">
        <v>94</v>
      </c>
      <c r="C96" s="116" t="s">
        <v>206</v>
      </c>
      <c r="D96" s="116" t="s">
        <v>308</v>
      </c>
      <c r="E96" s="117">
        <v>1006974</v>
      </c>
      <c r="F96" s="118">
        <v>1500000</v>
      </c>
      <c r="G96" s="119">
        <v>45405</v>
      </c>
      <c r="H96" s="116" t="s">
        <v>198</v>
      </c>
    </row>
    <row r="97" spans="1:8" ht="14.4">
      <c r="A97" s="116" t="s">
        <v>93</v>
      </c>
      <c r="B97" s="116" t="s">
        <v>94</v>
      </c>
      <c r="C97" s="116" t="s">
        <v>86</v>
      </c>
      <c r="D97" s="116" t="s">
        <v>309</v>
      </c>
      <c r="E97" s="117">
        <v>1008644</v>
      </c>
      <c r="F97" s="118">
        <v>1190000</v>
      </c>
      <c r="G97" s="119">
        <v>45442</v>
      </c>
      <c r="H97" s="116" t="s">
        <v>310</v>
      </c>
    </row>
    <row r="98" spans="1:8" ht="14.4">
      <c r="A98" s="116" t="s">
        <v>93</v>
      </c>
      <c r="B98" s="116" t="s">
        <v>94</v>
      </c>
      <c r="C98" s="116" t="s">
        <v>194</v>
      </c>
      <c r="D98" s="116" t="s">
        <v>311</v>
      </c>
      <c r="E98" s="117">
        <v>1004071</v>
      </c>
      <c r="F98" s="118">
        <v>927400</v>
      </c>
      <c r="G98" s="119">
        <v>45313</v>
      </c>
      <c r="H98" s="116" t="s">
        <v>312</v>
      </c>
    </row>
    <row r="99" spans="1:8" ht="14.4">
      <c r="A99" s="116" t="s">
        <v>93</v>
      </c>
      <c r="B99" s="116" t="s">
        <v>94</v>
      </c>
      <c r="C99" s="116" t="s">
        <v>86</v>
      </c>
      <c r="D99" s="116" t="s">
        <v>313</v>
      </c>
      <c r="E99" s="117">
        <v>1004059</v>
      </c>
      <c r="F99" s="118">
        <v>815000</v>
      </c>
      <c r="G99" s="119">
        <v>45313</v>
      </c>
      <c r="H99" s="116" t="s">
        <v>314</v>
      </c>
    </row>
    <row r="100" spans="1:8" ht="14.4">
      <c r="A100" s="116" t="s">
        <v>93</v>
      </c>
      <c r="B100" s="116" t="s">
        <v>94</v>
      </c>
      <c r="C100" s="116" t="s">
        <v>168</v>
      </c>
      <c r="D100" s="116" t="s">
        <v>315</v>
      </c>
      <c r="E100" s="117">
        <v>1004051</v>
      </c>
      <c r="F100" s="118">
        <v>678400</v>
      </c>
      <c r="G100" s="119">
        <v>45313</v>
      </c>
      <c r="H100" s="116" t="s">
        <v>316</v>
      </c>
    </row>
    <row r="101" spans="1:8" ht="14.4">
      <c r="A101" s="116" t="s">
        <v>93</v>
      </c>
      <c r="B101" s="116" t="s">
        <v>94</v>
      </c>
      <c r="C101" s="116" t="s">
        <v>168</v>
      </c>
      <c r="D101" s="116" t="s">
        <v>317</v>
      </c>
      <c r="E101" s="117">
        <v>1006928</v>
      </c>
      <c r="F101" s="118">
        <v>552000</v>
      </c>
      <c r="G101" s="119">
        <v>45404</v>
      </c>
      <c r="H101" s="116" t="s">
        <v>247</v>
      </c>
    </row>
    <row r="102" spans="1:8" ht="14.4">
      <c r="A102" s="116" t="s">
        <v>93</v>
      </c>
      <c r="B102" s="116" t="s">
        <v>94</v>
      </c>
      <c r="C102" s="116" t="s">
        <v>168</v>
      </c>
      <c r="D102" s="116" t="s">
        <v>318</v>
      </c>
      <c r="E102" s="117">
        <v>1004135</v>
      </c>
      <c r="F102" s="118">
        <v>200000</v>
      </c>
      <c r="G102" s="119">
        <v>45315</v>
      </c>
      <c r="H102" s="116" t="s">
        <v>167</v>
      </c>
    </row>
    <row r="103" spans="1:8" ht="14.4">
      <c r="A103" s="116" t="s">
        <v>93</v>
      </c>
      <c r="B103" s="116" t="s">
        <v>94</v>
      </c>
      <c r="C103" s="116" t="s">
        <v>168</v>
      </c>
      <c r="D103" s="116" t="s">
        <v>319</v>
      </c>
      <c r="E103" s="117">
        <v>1007460</v>
      </c>
      <c r="F103" s="118">
        <v>424000</v>
      </c>
      <c r="G103" s="119">
        <v>45419</v>
      </c>
      <c r="H103" s="116" t="s">
        <v>198</v>
      </c>
    </row>
    <row r="104" spans="1:8" ht="14.4">
      <c r="A104" s="116" t="s">
        <v>93</v>
      </c>
      <c r="B104" s="116" t="s">
        <v>94</v>
      </c>
      <c r="C104" s="116" t="s">
        <v>206</v>
      </c>
      <c r="D104" s="116" t="s">
        <v>320</v>
      </c>
      <c r="E104" s="117">
        <v>1012435</v>
      </c>
      <c r="F104" s="118">
        <v>1500000</v>
      </c>
      <c r="G104" s="119">
        <v>45554</v>
      </c>
      <c r="H104" s="116" t="s">
        <v>227</v>
      </c>
    </row>
    <row r="105" spans="1:8" ht="43.2">
      <c r="A105" s="116" t="s">
        <v>93</v>
      </c>
      <c r="B105" s="116" t="s">
        <v>94</v>
      </c>
      <c r="C105" s="116" t="s">
        <v>179</v>
      </c>
      <c r="D105" s="116" t="s">
        <v>321</v>
      </c>
      <c r="E105" s="117">
        <v>1006984</v>
      </c>
      <c r="F105" s="118">
        <v>200000</v>
      </c>
      <c r="G105" s="119">
        <v>45405</v>
      </c>
      <c r="H105" s="116" t="s">
        <v>322</v>
      </c>
    </row>
    <row r="106" spans="1:8" ht="43.2">
      <c r="A106" s="116" t="s">
        <v>93</v>
      </c>
      <c r="B106" s="116" t="s">
        <v>94</v>
      </c>
      <c r="C106" s="116" t="s">
        <v>206</v>
      </c>
      <c r="D106" s="116" t="s">
        <v>323</v>
      </c>
      <c r="E106" s="117">
        <v>1005813</v>
      </c>
      <c r="F106" s="118">
        <v>11600000</v>
      </c>
      <c r="G106" s="119">
        <v>45371</v>
      </c>
      <c r="H106" s="116" t="s">
        <v>324</v>
      </c>
    </row>
    <row r="107" spans="1:8" ht="28.8">
      <c r="A107" s="116" t="s">
        <v>93</v>
      </c>
      <c r="B107" s="116" t="s">
        <v>94</v>
      </c>
      <c r="C107" s="116" t="s">
        <v>179</v>
      </c>
      <c r="D107" s="116" t="s">
        <v>325</v>
      </c>
      <c r="E107" s="117">
        <v>1006822</v>
      </c>
      <c r="F107" s="118">
        <v>405000</v>
      </c>
      <c r="G107" s="119">
        <v>45400</v>
      </c>
      <c r="H107" s="116" t="s">
        <v>326</v>
      </c>
    </row>
    <row r="108" spans="1:8" ht="14.4">
      <c r="A108" s="116" t="s">
        <v>93</v>
      </c>
      <c r="B108" s="116" t="s">
        <v>94</v>
      </c>
      <c r="C108" s="116" t="s">
        <v>194</v>
      </c>
      <c r="D108" s="116" t="s">
        <v>327</v>
      </c>
      <c r="E108" s="117">
        <v>1006687</v>
      </c>
      <c r="F108" s="118">
        <v>127200</v>
      </c>
      <c r="G108" s="119">
        <v>45397</v>
      </c>
      <c r="H108" s="116" t="s">
        <v>272</v>
      </c>
    </row>
    <row r="109" spans="1:8" ht="14.4">
      <c r="A109" s="116" t="s">
        <v>93</v>
      </c>
      <c r="B109" s="116" t="s">
        <v>94</v>
      </c>
      <c r="C109" s="116" t="s">
        <v>162</v>
      </c>
      <c r="D109" s="116" t="s">
        <v>328</v>
      </c>
      <c r="E109" s="117">
        <v>1006642</v>
      </c>
      <c r="F109" s="118">
        <v>1287000</v>
      </c>
      <c r="G109" s="119">
        <v>45394</v>
      </c>
      <c r="H109" s="116" t="s">
        <v>329</v>
      </c>
    </row>
    <row r="110" spans="1:8" ht="14.4">
      <c r="A110" s="116" t="s">
        <v>93</v>
      </c>
      <c r="B110" s="116" t="s">
        <v>94</v>
      </c>
      <c r="C110" s="116" t="s">
        <v>168</v>
      </c>
      <c r="D110" s="116" t="s">
        <v>330</v>
      </c>
      <c r="E110" s="117">
        <v>1005199</v>
      </c>
      <c r="F110" s="118">
        <v>335000</v>
      </c>
      <c r="G110" s="119">
        <v>45352</v>
      </c>
      <c r="H110" s="116" t="s">
        <v>331</v>
      </c>
    </row>
    <row r="111" spans="1:8" ht="28.8">
      <c r="A111" s="116" t="s">
        <v>93</v>
      </c>
      <c r="B111" s="116" t="s">
        <v>94</v>
      </c>
      <c r="C111" s="116" t="s">
        <v>168</v>
      </c>
      <c r="D111" s="116" t="s">
        <v>332</v>
      </c>
      <c r="E111" s="117">
        <v>1005146</v>
      </c>
      <c r="F111" s="118">
        <v>75000</v>
      </c>
      <c r="G111" s="119">
        <v>45351</v>
      </c>
      <c r="H111" s="116" t="s">
        <v>333</v>
      </c>
    </row>
    <row r="112" spans="1:8" ht="14.4">
      <c r="A112" s="116" t="s">
        <v>93</v>
      </c>
      <c r="B112" s="116" t="s">
        <v>94</v>
      </c>
      <c r="C112" s="116" t="s">
        <v>179</v>
      </c>
      <c r="D112" s="116" t="s">
        <v>334</v>
      </c>
      <c r="E112" s="117">
        <v>1016114</v>
      </c>
      <c r="F112" s="118">
        <v>650000</v>
      </c>
      <c r="G112" s="119">
        <v>45652</v>
      </c>
      <c r="H112" s="116" t="s">
        <v>335</v>
      </c>
    </row>
    <row r="113" spans="1:8" ht="14.4">
      <c r="A113" s="116" t="s">
        <v>93</v>
      </c>
      <c r="B113" s="116" t="s">
        <v>94</v>
      </c>
      <c r="C113" s="116" t="s">
        <v>206</v>
      </c>
      <c r="D113" s="116" t="s">
        <v>336</v>
      </c>
      <c r="E113" s="117">
        <v>1004541</v>
      </c>
      <c r="F113" s="118">
        <v>1010000</v>
      </c>
      <c r="G113" s="119">
        <v>45329</v>
      </c>
      <c r="H113" s="116" t="s">
        <v>268</v>
      </c>
    </row>
    <row r="114" spans="1:8" ht="28.8">
      <c r="A114" s="116" t="s">
        <v>93</v>
      </c>
      <c r="B114" s="116" t="s">
        <v>94</v>
      </c>
      <c r="C114" s="116" t="s">
        <v>179</v>
      </c>
      <c r="D114" s="116" t="s">
        <v>337</v>
      </c>
      <c r="E114" s="117">
        <v>1004117</v>
      </c>
      <c r="F114" s="118">
        <v>305000</v>
      </c>
      <c r="G114" s="119">
        <v>45314</v>
      </c>
      <c r="H114" s="116" t="s">
        <v>338</v>
      </c>
    </row>
    <row r="115" spans="1:8" ht="14.4">
      <c r="A115" s="116" t="s">
        <v>93</v>
      </c>
      <c r="B115" s="116" t="s">
        <v>94</v>
      </c>
      <c r="C115" s="116" t="s">
        <v>206</v>
      </c>
      <c r="D115" s="116" t="s">
        <v>339</v>
      </c>
      <c r="E115" s="117">
        <v>1007287</v>
      </c>
      <c r="F115" s="118">
        <v>3092250</v>
      </c>
      <c r="G115" s="119">
        <v>45413</v>
      </c>
      <c r="H115" s="116" t="s">
        <v>227</v>
      </c>
    </row>
    <row r="116" spans="1:8" ht="14.4">
      <c r="A116" s="116" t="s">
        <v>93</v>
      </c>
      <c r="B116" s="116" t="s">
        <v>94</v>
      </c>
      <c r="C116" s="116" t="s">
        <v>179</v>
      </c>
      <c r="D116" s="116" t="s">
        <v>340</v>
      </c>
      <c r="E116" s="117">
        <v>1013385</v>
      </c>
      <c r="F116" s="118">
        <v>350000</v>
      </c>
      <c r="G116" s="119">
        <v>45576</v>
      </c>
      <c r="H116" s="116" t="s">
        <v>341</v>
      </c>
    </row>
    <row r="117" spans="1:8" ht="14.4">
      <c r="A117" s="116" t="s">
        <v>93</v>
      </c>
      <c r="B117" s="116" t="s">
        <v>94</v>
      </c>
      <c r="C117" s="116" t="s">
        <v>168</v>
      </c>
      <c r="D117" s="116" t="s">
        <v>342</v>
      </c>
      <c r="E117" s="117">
        <v>1010601</v>
      </c>
      <c r="F117" s="118">
        <v>293000</v>
      </c>
      <c r="G117" s="119">
        <v>45504</v>
      </c>
      <c r="H117" s="116" t="s">
        <v>233</v>
      </c>
    </row>
    <row r="118" spans="1:8" ht="28.8">
      <c r="A118" s="116" t="s">
        <v>93</v>
      </c>
      <c r="B118" s="116" t="s">
        <v>94</v>
      </c>
      <c r="C118" s="116" t="s">
        <v>168</v>
      </c>
      <c r="D118" s="116" t="s">
        <v>343</v>
      </c>
      <c r="E118" s="117">
        <v>1006227</v>
      </c>
      <c r="F118" s="118">
        <v>460000</v>
      </c>
      <c r="G118" s="119">
        <v>45383</v>
      </c>
      <c r="H118" s="116" t="s">
        <v>164</v>
      </c>
    </row>
    <row r="119" spans="1:8" ht="28.8">
      <c r="A119" s="116" t="s">
        <v>111</v>
      </c>
      <c r="B119" s="116" t="s">
        <v>112</v>
      </c>
      <c r="C119" s="116" t="s">
        <v>168</v>
      </c>
      <c r="D119" s="116" t="s">
        <v>344</v>
      </c>
      <c r="E119" s="117">
        <v>1013104</v>
      </c>
      <c r="F119" s="118">
        <v>300000</v>
      </c>
      <c r="G119" s="119">
        <v>45567</v>
      </c>
      <c r="H119" s="116" t="s">
        <v>345</v>
      </c>
    </row>
    <row r="120" spans="1:8" ht="14.4">
      <c r="A120" s="116" t="s">
        <v>111</v>
      </c>
      <c r="B120" s="116" t="s">
        <v>112</v>
      </c>
      <c r="C120" s="116" t="s">
        <v>168</v>
      </c>
      <c r="D120" s="116" t="s">
        <v>346</v>
      </c>
      <c r="E120" s="117">
        <v>1012279</v>
      </c>
      <c r="F120" s="118">
        <v>150000</v>
      </c>
      <c r="G120" s="119">
        <v>45551</v>
      </c>
      <c r="H120" s="116" t="s">
        <v>174</v>
      </c>
    </row>
    <row r="121" spans="1:8" ht="14.4">
      <c r="A121" s="116" t="s">
        <v>115</v>
      </c>
      <c r="B121" s="116" t="s">
        <v>116</v>
      </c>
      <c r="C121" s="116" t="s">
        <v>206</v>
      </c>
      <c r="D121" s="116" t="s">
        <v>347</v>
      </c>
      <c r="E121" s="117">
        <v>1010702</v>
      </c>
      <c r="F121" s="118">
        <v>2000000</v>
      </c>
      <c r="G121" s="119">
        <v>45509</v>
      </c>
      <c r="H121" s="116" t="s">
        <v>272</v>
      </c>
    </row>
    <row r="122" spans="1:8" ht="14.4">
      <c r="A122" s="116" t="s">
        <v>115</v>
      </c>
      <c r="B122" s="116" t="s">
        <v>116</v>
      </c>
      <c r="C122" s="116" t="s">
        <v>206</v>
      </c>
      <c r="D122" s="116" t="s">
        <v>348</v>
      </c>
      <c r="E122" s="117">
        <v>1008798</v>
      </c>
      <c r="F122" s="118">
        <v>13070000</v>
      </c>
      <c r="G122" s="119">
        <v>45449</v>
      </c>
      <c r="H122" s="116" t="s">
        <v>198</v>
      </c>
    </row>
    <row r="123" spans="1:8" ht="14.4">
      <c r="A123" s="116" t="s">
        <v>115</v>
      </c>
      <c r="B123" s="116" t="s">
        <v>116</v>
      </c>
      <c r="C123" s="116" t="s">
        <v>194</v>
      </c>
      <c r="D123" s="116" t="s">
        <v>349</v>
      </c>
      <c r="E123" s="117">
        <v>1003822</v>
      </c>
      <c r="F123" s="118">
        <v>250000</v>
      </c>
      <c r="G123" s="119">
        <v>45301</v>
      </c>
      <c r="H123" s="116" t="s">
        <v>282</v>
      </c>
    </row>
    <row r="124" spans="1:8" ht="14.4">
      <c r="A124" s="116" t="s">
        <v>115</v>
      </c>
      <c r="B124" s="116" t="s">
        <v>116</v>
      </c>
      <c r="C124" s="116" t="s">
        <v>206</v>
      </c>
      <c r="D124" s="116" t="s">
        <v>350</v>
      </c>
      <c r="E124" s="117">
        <v>1011658</v>
      </c>
      <c r="F124" s="118">
        <v>2583750</v>
      </c>
      <c r="G124" s="119">
        <v>45534</v>
      </c>
      <c r="H124" s="116" t="s">
        <v>351</v>
      </c>
    </row>
    <row r="125" spans="1:8" ht="14.4">
      <c r="A125" s="116" t="s">
        <v>115</v>
      </c>
      <c r="B125" s="116" t="s">
        <v>116</v>
      </c>
      <c r="C125" s="116" t="s">
        <v>206</v>
      </c>
      <c r="D125" s="116" t="s">
        <v>352</v>
      </c>
      <c r="E125" s="117">
        <v>1010478</v>
      </c>
      <c r="F125" s="118">
        <v>2000000</v>
      </c>
      <c r="G125" s="119">
        <v>45503</v>
      </c>
      <c r="H125" s="116" t="s">
        <v>351</v>
      </c>
    </row>
    <row r="126" spans="1:8" ht="14.4">
      <c r="A126" s="116" t="s">
        <v>115</v>
      </c>
      <c r="B126" s="116" t="s">
        <v>116</v>
      </c>
      <c r="C126" s="116" t="s">
        <v>206</v>
      </c>
      <c r="D126" s="116" t="s">
        <v>353</v>
      </c>
      <c r="E126" s="117">
        <v>1008637</v>
      </c>
      <c r="F126" s="118">
        <v>2000000</v>
      </c>
      <c r="G126" s="119">
        <v>45442</v>
      </c>
      <c r="H126" s="116" t="s">
        <v>351</v>
      </c>
    </row>
    <row r="127" spans="1:8" ht="14.4">
      <c r="A127" s="116" t="s">
        <v>115</v>
      </c>
      <c r="B127" s="116" t="s">
        <v>116</v>
      </c>
      <c r="C127" s="116" t="s">
        <v>168</v>
      </c>
      <c r="D127" s="116" t="s">
        <v>354</v>
      </c>
      <c r="E127" s="117">
        <v>1005917</v>
      </c>
      <c r="F127" s="118">
        <v>5000000</v>
      </c>
      <c r="G127" s="119">
        <v>45373</v>
      </c>
      <c r="H127" s="116" t="s">
        <v>355</v>
      </c>
    </row>
    <row r="128" spans="1:8" ht="14.4">
      <c r="A128" s="116" t="s">
        <v>115</v>
      </c>
      <c r="B128" s="116" t="s">
        <v>116</v>
      </c>
      <c r="C128" s="116" t="s">
        <v>168</v>
      </c>
      <c r="D128" s="116" t="s">
        <v>356</v>
      </c>
      <c r="E128" s="117">
        <v>1014334</v>
      </c>
      <c r="F128" s="118">
        <v>280000</v>
      </c>
      <c r="G128" s="119">
        <v>45595</v>
      </c>
      <c r="H128" s="116" t="s">
        <v>167</v>
      </c>
    </row>
    <row r="129" spans="1:8" ht="14.4">
      <c r="A129" s="116" t="s">
        <v>115</v>
      </c>
      <c r="B129" s="116" t="s">
        <v>116</v>
      </c>
      <c r="C129" s="116" t="s">
        <v>168</v>
      </c>
      <c r="D129" s="116" t="s">
        <v>357</v>
      </c>
      <c r="E129" s="117">
        <v>1006013</v>
      </c>
      <c r="F129" s="118">
        <v>5000000</v>
      </c>
      <c r="G129" s="119">
        <v>45377</v>
      </c>
      <c r="H129" s="116" t="s">
        <v>358</v>
      </c>
    </row>
    <row r="130" spans="1:8" ht="14.4">
      <c r="A130" s="116" t="s">
        <v>115</v>
      </c>
      <c r="B130" s="116" t="s">
        <v>116</v>
      </c>
      <c r="C130" s="116" t="s">
        <v>206</v>
      </c>
      <c r="D130" s="116" t="s">
        <v>359</v>
      </c>
      <c r="E130" s="117">
        <v>1015722</v>
      </c>
      <c r="F130" s="118">
        <v>5823500</v>
      </c>
      <c r="G130" s="119">
        <v>45639</v>
      </c>
      <c r="H130" s="116" t="s">
        <v>360</v>
      </c>
    </row>
    <row r="131" spans="1:8" ht="14.4">
      <c r="A131" s="116" t="s">
        <v>115</v>
      </c>
      <c r="B131" s="116" t="s">
        <v>116</v>
      </c>
      <c r="C131" s="116" t="s">
        <v>194</v>
      </c>
      <c r="D131" s="116" t="s">
        <v>361</v>
      </c>
      <c r="E131" s="117">
        <v>1016130</v>
      </c>
      <c r="F131" s="118">
        <v>125000</v>
      </c>
      <c r="G131" s="119">
        <v>45653</v>
      </c>
      <c r="H131" s="116" t="s">
        <v>259</v>
      </c>
    </row>
    <row r="132" spans="1:8" ht="14.4">
      <c r="A132" s="116" t="s">
        <v>115</v>
      </c>
      <c r="B132" s="116" t="s">
        <v>116</v>
      </c>
      <c r="C132" s="116" t="s">
        <v>168</v>
      </c>
      <c r="D132" s="116" t="s">
        <v>362</v>
      </c>
      <c r="E132" s="117">
        <v>1014205</v>
      </c>
      <c r="F132" s="118">
        <v>750000</v>
      </c>
      <c r="G132" s="119">
        <v>45594</v>
      </c>
      <c r="H132" s="116" t="s">
        <v>191</v>
      </c>
    </row>
    <row r="133" spans="1:8" ht="14.4">
      <c r="A133" s="116" t="s">
        <v>115</v>
      </c>
      <c r="B133" s="116" t="s">
        <v>116</v>
      </c>
      <c r="C133" s="116" t="s">
        <v>165</v>
      </c>
      <c r="D133" s="116" t="s">
        <v>363</v>
      </c>
      <c r="E133" s="117">
        <v>1011918</v>
      </c>
      <c r="F133" s="118">
        <v>511000</v>
      </c>
      <c r="G133" s="119">
        <v>45544</v>
      </c>
      <c r="H133" s="116" t="s">
        <v>167</v>
      </c>
    </row>
    <row r="134" spans="1:8" ht="14.4">
      <c r="A134" s="116" t="s">
        <v>115</v>
      </c>
      <c r="B134" s="116" t="s">
        <v>116</v>
      </c>
      <c r="C134" s="116" t="s">
        <v>179</v>
      </c>
      <c r="D134" s="116" t="s">
        <v>364</v>
      </c>
      <c r="E134" s="117">
        <v>1015171</v>
      </c>
      <c r="F134" s="118">
        <v>900000</v>
      </c>
      <c r="G134" s="119">
        <v>45618</v>
      </c>
      <c r="H134" s="116" t="s">
        <v>365</v>
      </c>
    </row>
    <row r="135" spans="1:8" ht="14.4">
      <c r="A135" s="116" t="s">
        <v>115</v>
      </c>
      <c r="B135" s="116" t="s">
        <v>116</v>
      </c>
      <c r="C135" s="116" t="s">
        <v>194</v>
      </c>
      <c r="D135" s="116" t="s">
        <v>366</v>
      </c>
      <c r="E135" s="117">
        <v>1012656</v>
      </c>
      <c r="F135" s="118">
        <v>396000</v>
      </c>
      <c r="G135" s="119">
        <v>45560</v>
      </c>
      <c r="H135" s="116" t="s">
        <v>259</v>
      </c>
    </row>
    <row r="136" spans="1:8" ht="14.4">
      <c r="A136" s="116" t="s">
        <v>115</v>
      </c>
      <c r="B136" s="116" t="s">
        <v>116</v>
      </c>
      <c r="C136" s="116" t="s">
        <v>206</v>
      </c>
      <c r="D136" s="116" t="s">
        <v>367</v>
      </c>
      <c r="E136" s="117">
        <v>1006028</v>
      </c>
      <c r="F136" s="118">
        <v>3500000</v>
      </c>
      <c r="G136" s="119">
        <v>45377</v>
      </c>
      <c r="H136" s="116" t="s">
        <v>351</v>
      </c>
    </row>
    <row r="137" spans="1:8" ht="14.4">
      <c r="A137" s="116" t="s">
        <v>115</v>
      </c>
      <c r="B137" s="116" t="s">
        <v>116</v>
      </c>
      <c r="C137" s="116" t="s">
        <v>168</v>
      </c>
      <c r="D137" s="116" t="s">
        <v>366</v>
      </c>
      <c r="E137" s="117">
        <v>1011460</v>
      </c>
      <c r="F137" s="118">
        <v>1500000</v>
      </c>
      <c r="G137" s="119">
        <v>45530</v>
      </c>
      <c r="H137" s="116" t="s">
        <v>167</v>
      </c>
    </row>
    <row r="138" spans="1:8" ht="57.6">
      <c r="A138" s="116" t="s">
        <v>119</v>
      </c>
      <c r="B138" s="116" t="s">
        <v>120</v>
      </c>
      <c r="C138" s="116" t="s">
        <v>179</v>
      </c>
      <c r="D138" s="116" t="s">
        <v>368</v>
      </c>
      <c r="E138" s="117">
        <v>1009247</v>
      </c>
      <c r="F138" s="118">
        <v>350000</v>
      </c>
      <c r="G138" s="119">
        <v>45463</v>
      </c>
      <c r="H138" s="116" t="s">
        <v>369</v>
      </c>
    </row>
    <row r="139" spans="1:8" ht="14.4">
      <c r="A139" s="116" t="s">
        <v>119</v>
      </c>
      <c r="B139" s="116" t="s">
        <v>120</v>
      </c>
      <c r="C139" s="116" t="s">
        <v>194</v>
      </c>
      <c r="D139" s="116" t="s">
        <v>370</v>
      </c>
      <c r="E139" s="117">
        <v>1015499</v>
      </c>
      <c r="F139" s="118">
        <v>200000</v>
      </c>
      <c r="G139" s="119">
        <v>45632</v>
      </c>
      <c r="H139" s="116" t="s">
        <v>222</v>
      </c>
    </row>
    <row r="140" spans="1:8" ht="28.8">
      <c r="A140" s="116" t="s">
        <v>119</v>
      </c>
      <c r="B140" s="116" t="s">
        <v>120</v>
      </c>
      <c r="C140" s="116" t="s">
        <v>168</v>
      </c>
      <c r="D140" s="116" t="s">
        <v>371</v>
      </c>
      <c r="E140" s="117">
        <v>1012825</v>
      </c>
      <c r="F140" s="118">
        <v>135000</v>
      </c>
      <c r="G140" s="119">
        <v>45562</v>
      </c>
      <c r="H140" s="116" t="s">
        <v>164</v>
      </c>
    </row>
    <row r="141" spans="1:8" ht="14.4">
      <c r="A141" s="116" t="s">
        <v>119</v>
      </c>
      <c r="B141" s="116" t="s">
        <v>120</v>
      </c>
      <c r="C141" s="116" t="s">
        <v>168</v>
      </c>
      <c r="D141" s="116" t="s">
        <v>372</v>
      </c>
      <c r="E141" s="117">
        <v>1012891</v>
      </c>
      <c r="F141" s="118">
        <v>735000</v>
      </c>
      <c r="G141" s="119">
        <v>45562</v>
      </c>
      <c r="H141" s="116" t="s">
        <v>373</v>
      </c>
    </row>
    <row r="142" spans="1:8" ht="14.4">
      <c r="A142" s="116" t="s">
        <v>119</v>
      </c>
      <c r="B142" s="116" t="s">
        <v>120</v>
      </c>
      <c r="C142" s="116" t="s">
        <v>194</v>
      </c>
      <c r="D142" s="116" t="s">
        <v>374</v>
      </c>
      <c r="E142" s="117">
        <v>1009961</v>
      </c>
      <c r="F142" s="118">
        <v>50000</v>
      </c>
      <c r="G142" s="119">
        <v>45484</v>
      </c>
      <c r="H142" s="116" t="s">
        <v>375</v>
      </c>
    </row>
    <row r="143" spans="1:8" ht="72">
      <c r="A143" s="116" t="s">
        <v>119</v>
      </c>
      <c r="B143" s="116" t="s">
        <v>120</v>
      </c>
      <c r="C143" s="116" t="s">
        <v>179</v>
      </c>
      <c r="D143" s="116" t="s">
        <v>376</v>
      </c>
      <c r="E143" s="117">
        <v>1008899</v>
      </c>
      <c r="F143" s="118">
        <v>125000</v>
      </c>
      <c r="G143" s="119">
        <v>45450</v>
      </c>
      <c r="H143" s="116" t="s">
        <v>377</v>
      </c>
    </row>
    <row r="144" spans="1:8" ht="14.4">
      <c r="A144" s="116" t="s">
        <v>119</v>
      </c>
      <c r="B144" s="116" t="s">
        <v>120</v>
      </c>
      <c r="C144" s="116" t="s">
        <v>179</v>
      </c>
      <c r="D144" s="116" t="s">
        <v>187</v>
      </c>
      <c r="E144" s="117">
        <v>1010808</v>
      </c>
      <c r="F144" s="118">
        <v>190000</v>
      </c>
      <c r="G144" s="119">
        <v>45511</v>
      </c>
      <c r="H144" s="116" t="s">
        <v>378</v>
      </c>
    </row>
    <row r="145" spans="1:8" ht="14.4">
      <c r="A145" s="116" t="s">
        <v>119</v>
      </c>
      <c r="B145" s="116" t="s">
        <v>120</v>
      </c>
      <c r="C145" s="116" t="s">
        <v>168</v>
      </c>
      <c r="D145" s="116" t="s">
        <v>379</v>
      </c>
      <c r="E145" s="117">
        <v>1004642</v>
      </c>
      <c r="F145" s="118">
        <v>390000</v>
      </c>
      <c r="G145" s="119">
        <v>45334</v>
      </c>
      <c r="H145" s="116" t="s">
        <v>312</v>
      </c>
    </row>
    <row r="146" spans="1:8" ht="14.4">
      <c r="A146" s="116" t="s">
        <v>119</v>
      </c>
      <c r="B146" s="116" t="s">
        <v>120</v>
      </c>
      <c r="C146" s="116" t="s">
        <v>168</v>
      </c>
      <c r="D146" s="116" t="s">
        <v>380</v>
      </c>
      <c r="E146" s="117">
        <v>1011967</v>
      </c>
      <c r="F146" s="118">
        <v>61500</v>
      </c>
      <c r="G146" s="119">
        <v>45544</v>
      </c>
      <c r="H146" s="116" t="s">
        <v>167</v>
      </c>
    </row>
    <row r="147" spans="1:8" ht="14.4">
      <c r="A147" s="116" t="s">
        <v>119</v>
      </c>
      <c r="B147" s="116" t="s">
        <v>120</v>
      </c>
      <c r="C147" s="116" t="s">
        <v>168</v>
      </c>
      <c r="D147" s="116" t="s">
        <v>381</v>
      </c>
      <c r="E147" s="117">
        <v>1010192</v>
      </c>
      <c r="F147" s="118">
        <v>400000</v>
      </c>
      <c r="G147" s="119">
        <v>45492</v>
      </c>
      <c r="H147" s="116" t="s">
        <v>167</v>
      </c>
    </row>
    <row r="148" spans="1:8" ht="14.4">
      <c r="A148" s="116" t="s">
        <v>119</v>
      </c>
      <c r="B148" s="116" t="s">
        <v>120</v>
      </c>
      <c r="C148" s="116" t="s">
        <v>168</v>
      </c>
      <c r="D148" s="116" t="s">
        <v>382</v>
      </c>
      <c r="E148" s="117">
        <v>1011826</v>
      </c>
      <c r="F148" s="118">
        <v>156000</v>
      </c>
      <c r="G148" s="119">
        <v>45539</v>
      </c>
      <c r="H148" s="116" t="s">
        <v>253</v>
      </c>
    </row>
    <row r="149" spans="1:8" ht="14.4">
      <c r="A149" s="116" t="s">
        <v>119</v>
      </c>
      <c r="B149" s="116" t="s">
        <v>120</v>
      </c>
      <c r="C149" s="116" t="s">
        <v>168</v>
      </c>
      <c r="D149" s="116" t="s">
        <v>383</v>
      </c>
      <c r="E149" s="117">
        <v>1008683</v>
      </c>
      <c r="F149" s="118">
        <v>160000</v>
      </c>
      <c r="G149" s="119">
        <v>45443</v>
      </c>
      <c r="H149" s="116" t="s">
        <v>384</v>
      </c>
    </row>
    <row r="150" spans="1:8" ht="14.4">
      <c r="A150" s="116" t="s">
        <v>119</v>
      </c>
      <c r="B150" s="116" t="s">
        <v>120</v>
      </c>
      <c r="C150" s="116" t="s">
        <v>194</v>
      </c>
      <c r="D150" s="116" t="s">
        <v>385</v>
      </c>
      <c r="E150" s="117">
        <v>1014547</v>
      </c>
      <c r="F150" s="118">
        <v>130000</v>
      </c>
      <c r="G150" s="119">
        <v>45597</v>
      </c>
      <c r="H150" s="116" t="s">
        <v>386</v>
      </c>
    </row>
    <row r="151" spans="1:8" ht="14.4">
      <c r="A151" s="116" t="s">
        <v>119</v>
      </c>
      <c r="B151" s="116" t="s">
        <v>120</v>
      </c>
      <c r="C151" s="116" t="s">
        <v>86</v>
      </c>
      <c r="D151" s="116" t="s">
        <v>387</v>
      </c>
      <c r="E151" s="117">
        <v>1016182</v>
      </c>
      <c r="F151" s="118">
        <v>4000000</v>
      </c>
      <c r="G151" s="119">
        <v>45657</v>
      </c>
      <c r="H151" s="116" t="s">
        <v>263</v>
      </c>
    </row>
    <row r="152" spans="1:8" ht="14.4">
      <c r="A152" s="116" t="s">
        <v>119</v>
      </c>
      <c r="B152" s="116" t="s">
        <v>120</v>
      </c>
      <c r="C152" s="116" t="s">
        <v>194</v>
      </c>
      <c r="D152" s="116" t="s">
        <v>388</v>
      </c>
      <c r="E152" s="117">
        <v>1006150</v>
      </c>
      <c r="F152" s="118">
        <v>50000</v>
      </c>
      <c r="G152" s="119">
        <v>45380</v>
      </c>
      <c r="H152" s="116" t="s">
        <v>275</v>
      </c>
    </row>
    <row r="153" spans="1:8" ht="14.4">
      <c r="A153" s="116" t="s">
        <v>119</v>
      </c>
      <c r="B153" s="116" t="s">
        <v>120</v>
      </c>
      <c r="C153" s="116" t="s">
        <v>168</v>
      </c>
      <c r="D153" s="116" t="s">
        <v>389</v>
      </c>
      <c r="E153" s="117">
        <v>1006204</v>
      </c>
      <c r="F153" s="118">
        <v>212000</v>
      </c>
      <c r="G153" s="119">
        <v>45383</v>
      </c>
      <c r="H153" s="116" t="s">
        <v>282</v>
      </c>
    </row>
    <row r="154" spans="1:8" ht="14.4">
      <c r="A154" s="116" t="s">
        <v>119</v>
      </c>
      <c r="B154" s="116" t="s">
        <v>120</v>
      </c>
      <c r="C154" s="116" t="s">
        <v>194</v>
      </c>
      <c r="D154" s="116" t="s">
        <v>390</v>
      </c>
      <c r="E154" s="117">
        <v>1010590</v>
      </c>
      <c r="F154" s="118">
        <v>68000</v>
      </c>
      <c r="G154" s="119">
        <v>45504</v>
      </c>
      <c r="H154" s="116" t="s">
        <v>222</v>
      </c>
    </row>
    <row r="155" spans="1:8" ht="14.4">
      <c r="A155" s="116" t="s">
        <v>119</v>
      </c>
      <c r="B155" s="116" t="s">
        <v>120</v>
      </c>
      <c r="C155" s="116" t="s">
        <v>168</v>
      </c>
      <c r="D155" s="116" t="s">
        <v>391</v>
      </c>
      <c r="E155" s="117">
        <v>1013723</v>
      </c>
      <c r="F155" s="118">
        <v>75000</v>
      </c>
      <c r="G155" s="119">
        <v>45586</v>
      </c>
      <c r="H155" s="116" t="s">
        <v>222</v>
      </c>
    </row>
    <row r="156" spans="1:8" ht="14.4">
      <c r="A156" s="116" t="s">
        <v>119</v>
      </c>
      <c r="B156" s="116" t="s">
        <v>120</v>
      </c>
      <c r="C156" s="116" t="s">
        <v>194</v>
      </c>
      <c r="D156" s="116" t="s">
        <v>392</v>
      </c>
      <c r="E156" s="117">
        <v>1006863</v>
      </c>
      <c r="F156" s="118">
        <v>250000</v>
      </c>
      <c r="G156" s="119">
        <v>45401</v>
      </c>
      <c r="H156" s="116" t="s">
        <v>272</v>
      </c>
    </row>
    <row r="157" spans="1:8" ht="14.4">
      <c r="A157" s="116" t="s">
        <v>119</v>
      </c>
      <c r="B157" s="116" t="s">
        <v>120</v>
      </c>
      <c r="C157" s="116" t="s">
        <v>168</v>
      </c>
      <c r="D157" s="116" t="s">
        <v>388</v>
      </c>
      <c r="E157" s="117">
        <v>1006149</v>
      </c>
      <c r="F157" s="118">
        <v>592000</v>
      </c>
      <c r="G157" s="119">
        <v>45380</v>
      </c>
      <c r="H157" s="116" t="s">
        <v>282</v>
      </c>
    </row>
    <row r="158" spans="1:8" ht="14.4">
      <c r="A158" s="116" t="s">
        <v>119</v>
      </c>
      <c r="B158" s="116" t="s">
        <v>120</v>
      </c>
      <c r="C158" s="116" t="s">
        <v>168</v>
      </c>
      <c r="D158" s="116" t="s">
        <v>393</v>
      </c>
      <c r="E158" s="117">
        <v>1004648</v>
      </c>
      <c r="F158" s="118">
        <v>761250</v>
      </c>
      <c r="G158" s="119">
        <v>45334</v>
      </c>
      <c r="H158" s="116" t="s">
        <v>172</v>
      </c>
    </row>
    <row r="159" spans="1:8" ht="14.4">
      <c r="A159" s="116" t="s">
        <v>119</v>
      </c>
      <c r="B159" s="116" t="s">
        <v>120</v>
      </c>
      <c r="C159" s="116" t="s">
        <v>179</v>
      </c>
      <c r="D159" s="116" t="s">
        <v>187</v>
      </c>
      <c r="E159" s="117">
        <v>1003582</v>
      </c>
      <c r="F159" s="118">
        <v>77450</v>
      </c>
      <c r="G159" s="119">
        <v>45293</v>
      </c>
      <c r="H159" s="116" t="s">
        <v>394</v>
      </c>
    </row>
    <row r="160" spans="1:8" ht="43.2">
      <c r="A160" s="116" t="s">
        <v>119</v>
      </c>
      <c r="B160" s="116" t="s">
        <v>120</v>
      </c>
      <c r="C160" s="116" t="s">
        <v>395</v>
      </c>
      <c r="D160" s="116" t="s">
        <v>396</v>
      </c>
      <c r="E160" s="117">
        <v>1007294</v>
      </c>
      <c r="F160" s="118">
        <v>1854200</v>
      </c>
      <c r="G160" s="119">
        <v>45413</v>
      </c>
      <c r="H160" s="116" t="s">
        <v>312</v>
      </c>
    </row>
    <row r="161" spans="1:8" ht="14.4">
      <c r="A161" s="116" t="s">
        <v>119</v>
      </c>
      <c r="B161" s="116" t="s">
        <v>120</v>
      </c>
      <c r="C161" s="116" t="s">
        <v>194</v>
      </c>
      <c r="D161" s="116" t="s">
        <v>397</v>
      </c>
      <c r="E161" s="117">
        <v>1016065</v>
      </c>
      <c r="F161" s="118">
        <v>50000</v>
      </c>
      <c r="G161" s="119">
        <v>45649</v>
      </c>
      <c r="H161" s="116" t="s">
        <v>222</v>
      </c>
    </row>
    <row r="162" spans="1:8" ht="14.4">
      <c r="A162" s="116" t="s">
        <v>119</v>
      </c>
      <c r="B162" s="116" t="s">
        <v>120</v>
      </c>
      <c r="C162" s="116" t="s">
        <v>168</v>
      </c>
      <c r="D162" s="116" t="s">
        <v>398</v>
      </c>
      <c r="E162" s="117">
        <v>1004947</v>
      </c>
      <c r="F162" s="118">
        <v>300000</v>
      </c>
      <c r="G162" s="119">
        <v>45344</v>
      </c>
      <c r="H162" s="116" t="s">
        <v>312</v>
      </c>
    </row>
    <row r="163" spans="1:8" ht="14.4">
      <c r="A163" s="116" t="s">
        <v>119</v>
      </c>
      <c r="B163" s="116" t="s">
        <v>120</v>
      </c>
      <c r="C163" s="116" t="s">
        <v>162</v>
      </c>
      <c r="D163" s="116" t="s">
        <v>399</v>
      </c>
      <c r="E163" s="117">
        <v>1005045</v>
      </c>
      <c r="F163" s="118">
        <v>320104</v>
      </c>
      <c r="G163" s="119">
        <v>45348</v>
      </c>
      <c r="H163" s="116" t="s">
        <v>282</v>
      </c>
    </row>
    <row r="164" spans="1:8" ht="43.2">
      <c r="A164" s="116" t="s">
        <v>119</v>
      </c>
      <c r="B164" s="116" t="s">
        <v>120</v>
      </c>
      <c r="C164" s="116" t="s">
        <v>179</v>
      </c>
      <c r="D164" s="116" t="s">
        <v>400</v>
      </c>
      <c r="E164" s="117">
        <v>1004490</v>
      </c>
      <c r="F164" s="118">
        <v>520000</v>
      </c>
      <c r="G164" s="119">
        <v>45327</v>
      </c>
      <c r="H164" s="116" t="s">
        <v>401</v>
      </c>
    </row>
    <row r="165" spans="1:8" ht="14.4">
      <c r="A165" s="116" t="s">
        <v>119</v>
      </c>
      <c r="B165" s="116" t="s">
        <v>120</v>
      </c>
      <c r="C165" s="116" t="s">
        <v>168</v>
      </c>
      <c r="D165" s="116" t="s">
        <v>402</v>
      </c>
      <c r="E165" s="117">
        <v>1005687</v>
      </c>
      <c r="F165" s="118">
        <v>50000</v>
      </c>
      <c r="G165" s="119">
        <v>45369</v>
      </c>
      <c r="H165" s="116" t="s">
        <v>403</v>
      </c>
    </row>
    <row r="166" spans="1:8" ht="14.4">
      <c r="A166" s="116" t="s">
        <v>119</v>
      </c>
      <c r="B166" s="116" t="s">
        <v>120</v>
      </c>
      <c r="C166" s="116" t="s">
        <v>86</v>
      </c>
      <c r="D166" s="116" t="s">
        <v>404</v>
      </c>
      <c r="E166" s="117">
        <v>1013391</v>
      </c>
      <c r="F166" s="118">
        <v>478000</v>
      </c>
      <c r="G166" s="119">
        <v>45576</v>
      </c>
      <c r="H166" s="116" t="s">
        <v>263</v>
      </c>
    </row>
    <row r="167" spans="1:8" ht="14.4">
      <c r="A167" s="116" t="s">
        <v>119</v>
      </c>
      <c r="B167" s="116" t="s">
        <v>120</v>
      </c>
      <c r="C167" s="116" t="s">
        <v>168</v>
      </c>
      <c r="D167" s="116" t="s">
        <v>405</v>
      </c>
      <c r="E167" s="117">
        <v>1005508</v>
      </c>
      <c r="F167" s="118">
        <v>405000</v>
      </c>
      <c r="G167" s="119">
        <v>45363</v>
      </c>
      <c r="H167" s="116" t="s">
        <v>272</v>
      </c>
    </row>
    <row r="168" spans="1:8" ht="28.8">
      <c r="A168" s="116" t="s">
        <v>137</v>
      </c>
      <c r="B168" s="116" t="s">
        <v>138</v>
      </c>
      <c r="C168" s="116" t="s">
        <v>406</v>
      </c>
      <c r="D168" s="116" t="s">
        <v>407</v>
      </c>
      <c r="E168" s="117">
        <v>1007398</v>
      </c>
      <c r="F168" s="118">
        <v>39000000</v>
      </c>
      <c r="G168" s="119">
        <v>45418</v>
      </c>
      <c r="H168" s="116" t="s">
        <v>408</v>
      </c>
    </row>
    <row r="169" spans="1:8" ht="14.4">
      <c r="A169" s="116" t="s">
        <v>140</v>
      </c>
      <c r="B169" s="116" t="s">
        <v>141</v>
      </c>
      <c r="C169" s="116" t="s">
        <v>168</v>
      </c>
      <c r="D169" s="116" t="s">
        <v>409</v>
      </c>
      <c r="E169" s="117">
        <v>1008576</v>
      </c>
      <c r="F169" s="118">
        <v>328000</v>
      </c>
      <c r="G169" s="119">
        <v>45441</v>
      </c>
      <c r="H169" s="116" t="s">
        <v>167</v>
      </c>
    </row>
    <row r="170" spans="1:8" ht="14.4">
      <c r="A170" s="116" t="s">
        <v>140</v>
      </c>
      <c r="B170" s="116" t="s">
        <v>141</v>
      </c>
      <c r="C170" s="116" t="s">
        <v>179</v>
      </c>
      <c r="D170" s="116" t="s">
        <v>410</v>
      </c>
      <c r="E170" s="117">
        <v>1012614</v>
      </c>
      <c r="F170" s="118">
        <v>200000</v>
      </c>
      <c r="G170" s="119">
        <v>45559</v>
      </c>
      <c r="H170" s="116" t="s">
        <v>411</v>
      </c>
    </row>
    <row r="171" spans="1:8" ht="14.4">
      <c r="A171" s="116" t="s">
        <v>140</v>
      </c>
      <c r="B171" s="116" t="s">
        <v>141</v>
      </c>
      <c r="C171" s="116" t="s">
        <v>194</v>
      </c>
      <c r="D171" s="116" t="s">
        <v>412</v>
      </c>
      <c r="E171" s="117">
        <v>1012582</v>
      </c>
      <c r="F171" s="118">
        <v>100000</v>
      </c>
      <c r="G171" s="119">
        <v>45558</v>
      </c>
      <c r="H171" s="116" t="s">
        <v>413</v>
      </c>
    </row>
    <row r="172" spans="1:8" ht="14.4">
      <c r="A172" s="116" t="s">
        <v>140</v>
      </c>
      <c r="B172" s="116" t="s">
        <v>141</v>
      </c>
      <c r="C172" s="116" t="s">
        <v>179</v>
      </c>
      <c r="D172" s="116" t="s">
        <v>414</v>
      </c>
      <c r="E172" s="117">
        <v>1008979</v>
      </c>
      <c r="F172" s="118">
        <v>500000</v>
      </c>
      <c r="G172" s="119">
        <v>45454</v>
      </c>
      <c r="H172" s="116" t="s">
        <v>415</v>
      </c>
    </row>
    <row r="173" spans="1:8" ht="14.4">
      <c r="A173" s="116" t="s">
        <v>140</v>
      </c>
      <c r="B173" s="116" t="s">
        <v>141</v>
      </c>
      <c r="C173" s="116" t="s">
        <v>168</v>
      </c>
      <c r="D173" s="116" t="s">
        <v>416</v>
      </c>
      <c r="E173" s="117">
        <v>1014175</v>
      </c>
      <c r="F173" s="118">
        <v>444500</v>
      </c>
      <c r="G173" s="119">
        <v>45594</v>
      </c>
      <c r="H173" s="116" t="s">
        <v>417</v>
      </c>
    </row>
    <row r="174" spans="1:8" ht="14.4">
      <c r="A174" s="116" t="s">
        <v>140</v>
      </c>
      <c r="B174" s="116" t="s">
        <v>141</v>
      </c>
      <c r="C174" s="116" t="s">
        <v>206</v>
      </c>
      <c r="D174" s="116" t="s">
        <v>418</v>
      </c>
      <c r="E174" s="117">
        <v>1015138</v>
      </c>
      <c r="F174" s="118">
        <v>2000000</v>
      </c>
      <c r="G174" s="119">
        <v>45618</v>
      </c>
      <c r="H174" s="116" t="s">
        <v>272</v>
      </c>
    </row>
    <row r="175" spans="1:8" ht="28.8">
      <c r="A175" s="116" t="s">
        <v>140</v>
      </c>
      <c r="B175" s="116" t="s">
        <v>141</v>
      </c>
      <c r="C175" s="116" t="s">
        <v>179</v>
      </c>
      <c r="D175" s="116" t="s">
        <v>419</v>
      </c>
      <c r="E175" s="117">
        <v>1015714</v>
      </c>
      <c r="F175" s="118">
        <v>550000</v>
      </c>
      <c r="G175" s="119">
        <v>45639</v>
      </c>
      <c r="H175" s="116" t="s">
        <v>420</v>
      </c>
    </row>
    <row r="176" spans="1:8" ht="14.4">
      <c r="A176" s="116" t="s">
        <v>140</v>
      </c>
      <c r="B176" s="116" t="s">
        <v>141</v>
      </c>
      <c r="C176" s="116" t="s">
        <v>168</v>
      </c>
      <c r="D176" s="116" t="s">
        <v>421</v>
      </c>
      <c r="E176" s="117">
        <v>1015296</v>
      </c>
      <c r="F176" s="118">
        <v>215000</v>
      </c>
      <c r="G176" s="119">
        <v>45623</v>
      </c>
      <c r="H176" s="116" t="s">
        <v>178</v>
      </c>
    </row>
    <row r="177" spans="1:8" ht="14.4">
      <c r="A177" s="116" t="s">
        <v>140</v>
      </c>
      <c r="B177" s="116" t="s">
        <v>141</v>
      </c>
      <c r="C177" s="116" t="s">
        <v>194</v>
      </c>
      <c r="D177" s="116" t="s">
        <v>422</v>
      </c>
      <c r="E177" s="117">
        <v>1013495</v>
      </c>
      <c r="F177" s="118">
        <v>1250000</v>
      </c>
      <c r="G177" s="119">
        <v>45581</v>
      </c>
      <c r="H177" s="116" t="s">
        <v>423</v>
      </c>
    </row>
    <row r="178" spans="1:8" ht="14.4">
      <c r="A178" s="116" t="s">
        <v>140</v>
      </c>
      <c r="B178" s="116" t="s">
        <v>141</v>
      </c>
      <c r="C178" s="116" t="s">
        <v>168</v>
      </c>
      <c r="D178" s="116" t="s">
        <v>424</v>
      </c>
      <c r="E178" s="117">
        <v>1009978</v>
      </c>
      <c r="F178" s="118">
        <v>343000</v>
      </c>
      <c r="G178" s="119">
        <v>45485</v>
      </c>
      <c r="H178" s="116" t="s">
        <v>205</v>
      </c>
    </row>
    <row r="179" spans="1:8" ht="14.4">
      <c r="A179" s="116" t="s">
        <v>140</v>
      </c>
      <c r="B179" s="116" t="s">
        <v>141</v>
      </c>
      <c r="C179" s="116" t="s">
        <v>168</v>
      </c>
      <c r="D179" s="116" t="s">
        <v>425</v>
      </c>
      <c r="E179" s="117">
        <v>1013473</v>
      </c>
      <c r="F179" s="118">
        <v>336500</v>
      </c>
      <c r="G179" s="119">
        <v>45581</v>
      </c>
      <c r="H179" s="116" t="s">
        <v>167</v>
      </c>
    </row>
    <row r="180" spans="1:8" ht="14.4">
      <c r="A180" s="116" t="s">
        <v>140</v>
      </c>
      <c r="B180" s="116" t="s">
        <v>141</v>
      </c>
      <c r="C180" s="116" t="s">
        <v>165</v>
      </c>
      <c r="D180" s="116" t="s">
        <v>426</v>
      </c>
      <c r="E180" s="117">
        <v>1015271</v>
      </c>
      <c r="F180" s="118">
        <v>464850</v>
      </c>
      <c r="G180" s="119">
        <v>45622</v>
      </c>
      <c r="H180" s="116" t="s">
        <v>167</v>
      </c>
    </row>
    <row r="181" spans="1:8" ht="14.4">
      <c r="A181" s="116" t="s">
        <v>140</v>
      </c>
      <c r="B181" s="116" t="s">
        <v>141</v>
      </c>
      <c r="C181" s="116" t="s">
        <v>179</v>
      </c>
      <c r="D181" s="116" t="s">
        <v>427</v>
      </c>
      <c r="E181" s="117">
        <v>1006524</v>
      </c>
      <c r="F181" s="118">
        <v>3500000</v>
      </c>
      <c r="G181" s="119">
        <v>45392</v>
      </c>
      <c r="H181" s="116" t="s">
        <v>428</v>
      </c>
    </row>
    <row r="182" spans="1:8" ht="14.4">
      <c r="A182" s="116" t="s">
        <v>140</v>
      </c>
      <c r="B182" s="116" t="s">
        <v>141</v>
      </c>
      <c r="C182" s="116" t="s">
        <v>168</v>
      </c>
      <c r="D182" s="116" t="s">
        <v>429</v>
      </c>
      <c r="E182" s="117">
        <v>1012388</v>
      </c>
      <c r="F182" s="118">
        <v>30000</v>
      </c>
      <c r="G182" s="119">
        <v>45553</v>
      </c>
      <c r="H182" s="116" t="s">
        <v>167</v>
      </c>
    </row>
    <row r="183" spans="1:8" ht="14.4">
      <c r="A183" s="116" t="s">
        <v>140</v>
      </c>
      <c r="B183" s="116" t="s">
        <v>141</v>
      </c>
      <c r="C183" s="116" t="s">
        <v>179</v>
      </c>
      <c r="D183" s="116" t="s">
        <v>430</v>
      </c>
      <c r="E183" s="117">
        <v>1008883</v>
      </c>
      <c r="F183" s="118">
        <v>250000</v>
      </c>
      <c r="G183" s="119">
        <v>45450</v>
      </c>
      <c r="H183" s="116" t="s">
        <v>431</v>
      </c>
    </row>
    <row r="184" spans="1:8" ht="14.4">
      <c r="A184" s="116" t="s">
        <v>140</v>
      </c>
      <c r="B184" s="116" t="s">
        <v>141</v>
      </c>
      <c r="C184" s="116" t="s">
        <v>168</v>
      </c>
      <c r="D184" s="116" t="s">
        <v>432</v>
      </c>
      <c r="E184" s="117">
        <v>1008616</v>
      </c>
      <c r="F184" s="118">
        <v>45000</v>
      </c>
      <c r="G184" s="119">
        <v>45442</v>
      </c>
      <c r="H184" s="116" t="s">
        <v>167</v>
      </c>
    </row>
    <row r="185" spans="1:8" ht="14.4">
      <c r="A185" s="116" t="s">
        <v>140</v>
      </c>
      <c r="B185" s="116" t="s">
        <v>141</v>
      </c>
      <c r="C185" s="116" t="s">
        <v>179</v>
      </c>
      <c r="D185" s="116" t="s">
        <v>433</v>
      </c>
      <c r="E185" s="117">
        <v>1006433</v>
      </c>
      <c r="F185" s="118">
        <v>200000</v>
      </c>
      <c r="G185" s="119">
        <v>45390</v>
      </c>
      <c r="H185" s="116" t="s">
        <v>431</v>
      </c>
    </row>
    <row r="186" spans="1:8" ht="14.4">
      <c r="A186" s="116" t="s">
        <v>140</v>
      </c>
      <c r="B186" s="116" t="s">
        <v>141</v>
      </c>
      <c r="C186" s="116" t="s">
        <v>168</v>
      </c>
      <c r="D186" s="116" t="s">
        <v>434</v>
      </c>
      <c r="E186" s="117">
        <v>1009157</v>
      </c>
      <c r="F186" s="118">
        <v>505000</v>
      </c>
      <c r="G186" s="119">
        <v>45460</v>
      </c>
      <c r="H186" s="116" t="s">
        <v>205</v>
      </c>
    </row>
    <row r="187" spans="1:8" ht="14.4">
      <c r="A187" s="116" t="s">
        <v>140</v>
      </c>
      <c r="B187" s="116" t="s">
        <v>141</v>
      </c>
      <c r="C187" s="116" t="s">
        <v>165</v>
      </c>
      <c r="D187" s="116" t="s">
        <v>435</v>
      </c>
      <c r="E187" s="117">
        <v>1011503</v>
      </c>
      <c r="F187" s="118">
        <v>441470</v>
      </c>
      <c r="G187" s="119">
        <v>45531</v>
      </c>
      <c r="H187" s="116" t="s">
        <v>167</v>
      </c>
    </row>
    <row r="188" spans="1:8" ht="14.4">
      <c r="A188" s="116" t="s">
        <v>140</v>
      </c>
      <c r="B188" s="116" t="s">
        <v>141</v>
      </c>
      <c r="C188" s="116" t="s">
        <v>168</v>
      </c>
      <c r="D188" s="116" t="s">
        <v>436</v>
      </c>
      <c r="E188" s="117">
        <v>1009538</v>
      </c>
      <c r="F188" s="118">
        <v>98000</v>
      </c>
      <c r="G188" s="119">
        <v>45471</v>
      </c>
      <c r="H188" s="116" t="s">
        <v>167</v>
      </c>
    </row>
    <row r="189" spans="1:8" ht="28.8">
      <c r="A189" s="116" t="s">
        <v>140</v>
      </c>
      <c r="B189" s="116" t="s">
        <v>141</v>
      </c>
      <c r="C189" s="116" t="s">
        <v>162</v>
      </c>
      <c r="D189" s="116" t="s">
        <v>437</v>
      </c>
      <c r="E189" s="117">
        <v>1009552</v>
      </c>
      <c r="F189" s="118">
        <v>967500</v>
      </c>
      <c r="G189" s="119">
        <v>45471</v>
      </c>
      <c r="H189" s="116" t="s">
        <v>438</v>
      </c>
    </row>
    <row r="190" spans="1:8" ht="14.4">
      <c r="A190" s="116" t="s">
        <v>140</v>
      </c>
      <c r="B190" s="116" t="s">
        <v>141</v>
      </c>
      <c r="C190" s="116" t="s">
        <v>179</v>
      </c>
      <c r="D190" s="116" t="s">
        <v>439</v>
      </c>
      <c r="E190" s="117">
        <v>1009906</v>
      </c>
      <c r="F190" s="118">
        <v>1500000</v>
      </c>
      <c r="G190" s="119">
        <v>45483</v>
      </c>
      <c r="H190" s="116" t="s">
        <v>428</v>
      </c>
    </row>
    <row r="191" spans="1:8" ht="14.4">
      <c r="A191" s="116" t="s">
        <v>140</v>
      </c>
      <c r="B191" s="116" t="s">
        <v>141</v>
      </c>
      <c r="C191" s="116" t="s">
        <v>165</v>
      </c>
      <c r="D191" s="116" t="s">
        <v>440</v>
      </c>
      <c r="E191" s="117">
        <v>1014502</v>
      </c>
      <c r="F191" s="118">
        <v>779176</v>
      </c>
      <c r="G191" s="119">
        <v>45597</v>
      </c>
      <c r="H191" s="116" t="s">
        <v>441</v>
      </c>
    </row>
    <row r="192" spans="1:8" ht="14.4">
      <c r="A192" s="116" t="s">
        <v>140</v>
      </c>
      <c r="B192" s="116" t="s">
        <v>141</v>
      </c>
      <c r="C192" s="116" t="s">
        <v>168</v>
      </c>
      <c r="D192" s="116" t="s">
        <v>442</v>
      </c>
      <c r="E192" s="117">
        <v>1004030</v>
      </c>
      <c r="F192" s="118">
        <v>540000</v>
      </c>
      <c r="G192" s="119">
        <v>45310</v>
      </c>
      <c r="H192" s="116" t="s">
        <v>172</v>
      </c>
    </row>
    <row r="193" spans="1:8" ht="14.4">
      <c r="A193" s="116" t="s">
        <v>140</v>
      </c>
      <c r="B193" s="116" t="s">
        <v>141</v>
      </c>
      <c r="C193" s="116" t="s">
        <v>162</v>
      </c>
      <c r="D193" s="116" t="s">
        <v>443</v>
      </c>
      <c r="E193" s="117">
        <v>1014815</v>
      </c>
      <c r="F193" s="118">
        <v>667500</v>
      </c>
      <c r="G193" s="119">
        <v>45608</v>
      </c>
      <c r="H193" s="116" t="s">
        <v>444</v>
      </c>
    </row>
    <row r="194" spans="1:8" ht="14.4">
      <c r="A194" s="116" t="s">
        <v>140</v>
      </c>
      <c r="B194" s="116" t="s">
        <v>141</v>
      </c>
      <c r="C194" s="116" t="s">
        <v>168</v>
      </c>
      <c r="D194" s="116" t="s">
        <v>445</v>
      </c>
      <c r="E194" s="117">
        <v>1010606</v>
      </c>
      <c r="F194" s="118">
        <v>207000</v>
      </c>
      <c r="G194" s="119">
        <v>45504</v>
      </c>
      <c r="H194" s="116" t="s">
        <v>167</v>
      </c>
    </row>
    <row r="195" spans="1:8" ht="14.4">
      <c r="A195" s="116" t="s">
        <v>140</v>
      </c>
      <c r="B195" s="116" t="s">
        <v>141</v>
      </c>
      <c r="C195" s="116" t="s">
        <v>168</v>
      </c>
      <c r="D195" s="116" t="s">
        <v>446</v>
      </c>
      <c r="E195" s="117">
        <v>1010224</v>
      </c>
      <c r="F195" s="118">
        <v>441000</v>
      </c>
      <c r="G195" s="119">
        <v>45492</v>
      </c>
      <c r="H195" s="116" t="s">
        <v>205</v>
      </c>
    </row>
    <row r="196" spans="1:8" ht="14.4">
      <c r="A196" s="116" t="s">
        <v>140</v>
      </c>
      <c r="B196" s="116" t="s">
        <v>141</v>
      </c>
      <c r="C196" s="116" t="s">
        <v>194</v>
      </c>
      <c r="D196" s="116" t="s">
        <v>447</v>
      </c>
      <c r="E196" s="117">
        <v>1005267</v>
      </c>
      <c r="F196" s="118">
        <v>75000</v>
      </c>
      <c r="G196" s="119">
        <v>45355</v>
      </c>
      <c r="H196" s="116" t="s">
        <v>413</v>
      </c>
    </row>
    <row r="197" spans="1:8" ht="14.4">
      <c r="A197" s="116" t="s">
        <v>140</v>
      </c>
      <c r="B197" s="116" t="s">
        <v>141</v>
      </c>
      <c r="C197" s="116" t="s">
        <v>179</v>
      </c>
      <c r="D197" s="116" t="s">
        <v>448</v>
      </c>
      <c r="E197" s="117">
        <v>1005707</v>
      </c>
      <c r="F197" s="118">
        <v>200000</v>
      </c>
      <c r="G197" s="119">
        <v>45369</v>
      </c>
      <c r="H197" s="116" t="s">
        <v>449</v>
      </c>
    </row>
    <row r="198" spans="1:8" ht="14.4">
      <c r="A198" s="116" t="s">
        <v>140</v>
      </c>
      <c r="B198" s="116" t="s">
        <v>141</v>
      </c>
      <c r="C198" s="116" t="s">
        <v>168</v>
      </c>
      <c r="D198" s="116" t="s">
        <v>450</v>
      </c>
      <c r="E198" s="117">
        <v>1014857</v>
      </c>
      <c r="F198" s="118">
        <v>62500</v>
      </c>
      <c r="G198" s="119">
        <v>45609</v>
      </c>
      <c r="H198" s="116" t="s">
        <v>312</v>
      </c>
    </row>
    <row r="199" spans="1:8" ht="14.4">
      <c r="A199" s="116" t="s">
        <v>140</v>
      </c>
      <c r="B199" s="116" t="s">
        <v>141</v>
      </c>
      <c r="C199" s="116" t="s">
        <v>168</v>
      </c>
      <c r="D199" s="116" t="s">
        <v>451</v>
      </c>
      <c r="E199" s="117">
        <v>1006024</v>
      </c>
      <c r="F199" s="118">
        <v>750000</v>
      </c>
      <c r="G199" s="119">
        <v>45377</v>
      </c>
      <c r="H199" s="116" t="s">
        <v>452</v>
      </c>
    </row>
    <row r="200" spans="1:8" ht="14.4">
      <c r="A200" s="116" t="s">
        <v>140</v>
      </c>
      <c r="B200" s="116" t="s">
        <v>141</v>
      </c>
      <c r="C200" s="116" t="s">
        <v>162</v>
      </c>
      <c r="D200" s="116" t="s">
        <v>453</v>
      </c>
      <c r="E200" s="117">
        <v>1005263</v>
      </c>
      <c r="F200" s="118">
        <v>1027500</v>
      </c>
      <c r="G200" s="119">
        <v>45355</v>
      </c>
      <c r="H200" s="116" t="s">
        <v>167</v>
      </c>
    </row>
    <row r="201" spans="1:8" ht="43.2">
      <c r="A201" s="116" t="s">
        <v>140</v>
      </c>
      <c r="B201" s="116" t="s">
        <v>141</v>
      </c>
      <c r="C201" s="116" t="s">
        <v>179</v>
      </c>
      <c r="D201" s="116" t="s">
        <v>448</v>
      </c>
      <c r="E201" s="117">
        <v>1014383</v>
      </c>
      <c r="F201" s="118">
        <v>150000</v>
      </c>
      <c r="G201" s="119">
        <v>45595</v>
      </c>
      <c r="H201" s="116" t="s">
        <v>454</v>
      </c>
    </row>
    <row r="202" spans="1:8" ht="14.4">
      <c r="A202" s="116" t="s">
        <v>140</v>
      </c>
      <c r="B202" s="116" t="s">
        <v>141</v>
      </c>
      <c r="C202" s="116" t="s">
        <v>168</v>
      </c>
      <c r="D202" s="116" t="s">
        <v>455</v>
      </c>
      <c r="E202" s="117">
        <v>1004743</v>
      </c>
      <c r="F202" s="118">
        <v>198700</v>
      </c>
      <c r="G202" s="119">
        <v>45336</v>
      </c>
      <c r="H202" s="116" t="s">
        <v>167</v>
      </c>
    </row>
    <row r="203" spans="1:8" ht="43.2">
      <c r="A203" s="116" t="s">
        <v>140</v>
      </c>
      <c r="B203" s="116" t="s">
        <v>141</v>
      </c>
      <c r="C203" s="116" t="s">
        <v>179</v>
      </c>
      <c r="D203" s="116" t="s">
        <v>456</v>
      </c>
      <c r="E203" s="117">
        <v>1010700</v>
      </c>
      <c r="F203" s="118">
        <v>300000</v>
      </c>
      <c r="G203" s="119">
        <v>45509</v>
      </c>
      <c r="H203" s="116" t="s">
        <v>457</v>
      </c>
    </row>
    <row r="204" spans="1:8" ht="14.4">
      <c r="A204" s="116" t="s">
        <v>140</v>
      </c>
      <c r="B204" s="116" t="s">
        <v>141</v>
      </c>
      <c r="C204" s="116" t="s">
        <v>168</v>
      </c>
      <c r="D204" s="116" t="s">
        <v>458</v>
      </c>
      <c r="E204" s="117">
        <v>1006069</v>
      </c>
      <c r="F204" s="118">
        <v>50000</v>
      </c>
      <c r="G204" s="119">
        <v>45378</v>
      </c>
      <c r="H204" s="116" t="s">
        <v>167</v>
      </c>
    </row>
    <row r="205" spans="1:8" ht="14.4">
      <c r="A205" s="116" t="s">
        <v>140</v>
      </c>
      <c r="B205" s="116" t="s">
        <v>141</v>
      </c>
      <c r="C205" s="116" t="s">
        <v>162</v>
      </c>
      <c r="D205" s="116" t="s">
        <v>459</v>
      </c>
      <c r="E205" s="117">
        <v>1006038</v>
      </c>
      <c r="F205" s="118">
        <v>982500</v>
      </c>
      <c r="G205" s="119">
        <v>45377</v>
      </c>
      <c r="H205" s="116" t="s">
        <v>167</v>
      </c>
    </row>
    <row r="206" spans="1:8" ht="14.4">
      <c r="A206" s="116" t="s">
        <v>140</v>
      </c>
      <c r="B206" s="116" t="s">
        <v>141</v>
      </c>
      <c r="C206" s="116" t="s">
        <v>168</v>
      </c>
      <c r="D206" s="116" t="s">
        <v>460</v>
      </c>
      <c r="E206" s="117">
        <v>1006065</v>
      </c>
      <c r="F206" s="118">
        <v>600000</v>
      </c>
      <c r="G206" s="119">
        <v>45378</v>
      </c>
      <c r="H206" s="116" t="s">
        <v>257</v>
      </c>
    </row>
    <row r="207" spans="1:8" ht="14.4">
      <c r="A207" s="116" t="s">
        <v>140</v>
      </c>
      <c r="B207" s="116" t="s">
        <v>141</v>
      </c>
      <c r="C207" s="116" t="s">
        <v>168</v>
      </c>
      <c r="D207" s="116" t="s">
        <v>461</v>
      </c>
      <c r="E207" s="117">
        <v>1014609</v>
      </c>
      <c r="F207" s="118">
        <v>744300</v>
      </c>
      <c r="G207" s="119">
        <v>45600</v>
      </c>
      <c r="H207" s="116" t="s">
        <v>282</v>
      </c>
    </row>
    <row r="208" spans="1:8" ht="14.4">
      <c r="A208" s="116" t="s">
        <v>140</v>
      </c>
      <c r="B208" s="116" t="s">
        <v>141</v>
      </c>
      <c r="C208" s="116" t="s">
        <v>168</v>
      </c>
      <c r="D208" s="116" t="s">
        <v>462</v>
      </c>
      <c r="E208" s="117">
        <v>1005472</v>
      </c>
      <c r="F208" s="118">
        <v>455000</v>
      </c>
      <c r="G208" s="119">
        <v>45362</v>
      </c>
      <c r="H208" s="116" t="s">
        <v>463</v>
      </c>
    </row>
    <row r="209" spans="1:8" ht="14.4">
      <c r="A209" s="116" t="s">
        <v>140</v>
      </c>
      <c r="B209" s="116" t="s">
        <v>141</v>
      </c>
      <c r="C209" s="116" t="s">
        <v>168</v>
      </c>
      <c r="D209" s="116" t="s">
        <v>464</v>
      </c>
      <c r="E209" s="117">
        <v>1013096</v>
      </c>
      <c r="F209" s="118">
        <v>524300</v>
      </c>
      <c r="G209" s="119">
        <v>45567</v>
      </c>
      <c r="H209" s="116" t="s">
        <v>282</v>
      </c>
    </row>
    <row r="210" spans="1:8" ht="14.4">
      <c r="A210" s="116" t="s">
        <v>140</v>
      </c>
      <c r="B210" s="116" t="s">
        <v>141</v>
      </c>
      <c r="C210" s="116" t="s">
        <v>206</v>
      </c>
      <c r="D210" s="116" t="s">
        <v>465</v>
      </c>
      <c r="E210" s="117">
        <v>1003945</v>
      </c>
      <c r="F210" s="118">
        <v>1566200.07</v>
      </c>
      <c r="G210" s="119">
        <v>45308</v>
      </c>
      <c r="H210" s="116" t="s">
        <v>466</v>
      </c>
    </row>
    <row r="211" spans="1:8" ht="14.4">
      <c r="A211" s="116" t="s">
        <v>140</v>
      </c>
      <c r="B211" s="116" t="s">
        <v>141</v>
      </c>
      <c r="C211" s="116" t="s">
        <v>165</v>
      </c>
      <c r="D211" s="116" t="s">
        <v>467</v>
      </c>
      <c r="E211" s="117">
        <v>1013002</v>
      </c>
      <c r="F211" s="118">
        <v>425079</v>
      </c>
      <c r="G211" s="119">
        <v>45565</v>
      </c>
      <c r="H211" s="116" t="s">
        <v>468</v>
      </c>
    </row>
    <row r="212" spans="1:8" ht="14.4">
      <c r="A212" s="116" t="s">
        <v>140</v>
      </c>
      <c r="B212" s="116" t="s">
        <v>141</v>
      </c>
      <c r="C212" s="116" t="s">
        <v>194</v>
      </c>
      <c r="D212" s="116" t="s">
        <v>469</v>
      </c>
      <c r="E212" s="117">
        <v>1014575</v>
      </c>
      <c r="F212" s="118">
        <v>100000</v>
      </c>
      <c r="G212" s="119">
        <v>45597</v>
      </c>
      <c r="H212" s="116" t="s">
        <v>413</v>
      </c>
    </row>
    <row r="213" spans="1:8" ht="28.8">
      <c r="A213" s="116" t="s">
        <v>140</v>
      </c>
      <c r="B213" s="116" t="s">
        <v>141</v>
      </c>
      <c r="C213" s="116" t="s">
        <v>179</v>
      </c>
      <c r="D213" s="116" t="s">
        <v>470</v>
      </c>
      <c r="E213" s="117">
        <v>1010733</v>
      </c>
      <c r="F213" s="118">
        <v>350000</v>
      </c>
      <c r="G213" s="119">
        <v>45510</v>
      </c>
      <c r="H213" s="116" t="s">
        <v>471</v>
      </c>
    </row>
    <row r="214" spans="1:8" ht="14.4">
      <c r="A214" s="116" t="s">
        <v>140</v>
      </c>
      <c r="B214" s="116" t="s">
        <v>141</v>
      </c>
      <c r="C214" s="116" t="s">
        <v>165</v>
      </c>
      <c r="D214" s="116" t="s">
        <v>472</v>
      </c>
      <c r="E214" s="117">
        <v>1013378</v>
      </c>
      <c r="F214" s="118">
        <v>476302</v>
      </c>
      <c r="G214" s="119">
        <v>45576</v>
      </c>
      <c r="H214" s="116" t="s">
        <v>167</v>
      </c>
    </row>
    <row r="215" spans="1:8" ht="14.4">
      <c r="A215" s="116" t="s">
        <v>140</v>
      </c>
      <c r="B215" s="116" t="s">
        <v>141</v>
      </c>
      <c r="C215" s="116" t="s">
        <v>194</v>
      </c>
      <c r="D215" s="116" t="s">
        <v>473</v>
      </c>
      <c r="E215" s="117">
        <v>1013373</v>
      </c>
      <c r="F215" s="118">
        <v>38000</v>
      </c>
      <c r="G215" s="119">
        <v>45576</v>
      </c>
      <c r="H215" s="116" t="s">
        <v>413</v>
      </c>
    </row>
    <row r="216" spans="1:8" ht="28.8">
      <c r="A216" s="116" t="s">
        <v>140</v>
      </c>
      <c r="B216" s="116" t="s">
        <v>141</v>
      </c>
      <c r="C216" s="116" t="s">
        <v>179</v>
      </c>
      <c r="D216" s="116" t="s">
        <v>474</v>
      </c>
      <c r="E216" s="117">
        <v>1009127</v>
      </c>
      <c r="F216" s="118">
        <v>2500000</v>
      </c>
      <c r="G216" s="119">
        <v>45457</v>
      </c>
      <c r="H216" s="116" t="s">
        <v>475</v>
      </c>
    </row>
    <row r="217" spans="1:8" ht="86.4">
      <c r="A217" s="116" t="s">
        <v>140</v>
      </c>
      <c r="B217" s="116" t="s">
        <v>141</v>
      </c>
      <c r="C217" s="116" t="s">
        <v>179</v>
      </c>
      <c r="D217" s="116" t="s">
        <v>476</v>
      </c>
      <c r="E217" s="117">
        <v>1013229</v>
      </c>
      <c r="F217" s="118">
        <v>315000</v>
      </c>
      <c r="G217" s="119">
        <v>45572</v>
      </c>
      <c r="H217" s="116" t="s">
        <v>477</v>
      </c>
    </row>
    <row r="218" spans="1:8" ht="14.4">
      <c r="A218" s="116" t="s">
        <v>140</v>
      </c>
      <c r="B218" s="116" t="s">
        <v>141</v>
      </c>
      <c r="C218" s="116" t="s">
        <v>165</v>
      </c>
      <c r="D218" s="116" t="s">
        <v>478</v>
      </c>
      <c r="E218" s="117">
        <v>1006143</v>
      </c>
      <c r="F218" s="118">
        <v>380000</v>
      </c>
      <c r="G218" s="119">
        <v>45380</v>
      </c>
      <c r="H218" s="116" t="s">
        <v>174</v>
      </c>
    </row>
    <row r="219" spans="1:8" ht="14.4">
      <c r="A219" s="116" t="s">
        <v>140</v>
      </c>
      <c r="B219" s="116" t="s">
        <v>141</v>
      </c>
      <c r="C219" s="116" t="s">
        <v>168</v>
      </c>
      <c r="D219" s="116" t="s">
        <v>479</v>
      </c>
      <c r="E219" s="117">
        <v>1016040</v>
      </c>
      <c r="F219" s="118">
        <v>500000</v>
      </c>
      <c r="G219" s="119">
        <v>45649</v>
      </c>
      <c r="H219" s="116" t="s">
        <v>480</v>
      </c>
    </row>
    <row r="220" spans="1:8" ht="14.4">
      <c r="A220" s="116" t="s">
        <v>140</v>
      </c>
      <c r="B220" s="116" t="s">
        <v>141</v>
      </c>
      <c r="C220" s="116" t="s">
        <v>179</v>
      </c>
      <c r="D220" s="116" t="s">
        <v>481</v>
      </c>
      <c r="E220" s="117">
        <v>1015486</v>
      </c>
      <c r="F220" s="118">
        <v>700000</v>
      </c>
      <c r="G220" s="119">
        <v>45632</v>
      </c>
      <c r="H220" s="116" t="s">
        <v>482</v>
      </c>
    </row>
    <row r="221" spans="1:8" ht="14.4">
      <c r="A221" s="116" t="s">
        <v>154</v>
      </c>
      <c r="B221" s="116" t="s">
        <v>155</v>
      </c>
      <c r="C221" s="116" t="s">
        <v>206</v>
      </c>
      <c r="D221" s="116" t="s">
        <v>483</v>
      </c>
      <c r="E221" s="117">
        <v>1015533</v>
      </c>
      <c r="F221" s="118">
        <v>1125000</v>
      </c>
      <c r="G221" s="119">
        <v>45635</v>
      </c>
      <c r="H221" s="116" t="s">
        <v>227</v>
      </c>
    </row>
    <row r="222" spans="1:8" ht="14.4">
      <c r="A222" s="116" t="s">
        <v>154</v>
      </c>
      <c r="B222" s="116" t="s">
        <v>155</v>
      </c>
      <c r="C222" s="116" t="s">
        <v>179</v>
      </c>
      <c r="D222" s="116" t="s">
        <v>484</v>
      </c>
      <c r="E222" s="117">
        <v>1007115</v>
      </c>
      <c r="F222" s="118">
        <v>174113</v>
      </c>
      <c r="G222" s="119">
        <v>45408</v>
      </c>
      <c r="H222" s="116" t="s">
        <v>485</v>
      </c>
    </row>
    <row r="223" spans="1:8" ht="14.4">
      <c r="A223" s="116" t="s">
        <v>154</v>
      </c>
      <c r="B223" s="116" t="s">
        <v>155</v>
      </c>
      <c r="C223" s="116" t="s">
        <v>179</v>
      </c>
      <c r="D223" s="116" t="s">
        <v>486</v>
      </c>
      <c r="E223" s="117">
        <v>1016024</v>
      </c>
      <c r="F223" s="118">
        <v>297567.28000000003</v>
      </c>
      <c r="G223" s="119">
        <v>45646</v>
      </c>
      <c r="H223" s="116" t="s">
        <v>487</v>
      </c>
    </row>
    <row r="224" spans="1:8" ht="14.4">
      <c r="A224" s="116" t="s">
        <v>154</v>
      </c>
      <c r="B224" s="116" t="s">
        <v>155</v>
      </c>
      <c r="C224" s="116" t="s">
        <v>206</v>
      </c>
      <c r="D224" s="116" t="s">
        <v>488</v>
      </c>
      <c r="E224" s="117">
        <v>1007540</v>
      </c>
      <c r="F224" s="118">
        <v>900000</v>
      </c>
      <c r="G224" s="119">
        <v>45421</v>
      </c>
      <c r="H224" s="116" t="s">
        <v>227</v>
      </c>
    </row>
    <row r="225" spans="1:8" ht="14.4">
      <c r="A225" s="116" t="s">
        <v>154</v>
      </c>
      <c r="B225" s="116" t="s">
        <v>155</v>
      </c>
      <c r="C225" s="116" t="s">
        <v>206</v>
      </c>
      <c r="D225" s="116" t="s">
        <v>489</v>
      </c>
      <c r="E225" s="117">
        <v>1009531</v>
      </c>
      <c r="F225" s="118">
        <v>731250</v>
      </c>
      <c r="G225" s="119">
        <v>45471</v>
      </c>
      <c r="H225" s="116" t="s">
        <v>227</v>
      </c>
    </row>
    <row r="226" spans="1:8" ht="14.4">
      <c r="A226" s="116" t="s">
        <v>154</v>
      </c>
      <c r="B226" s="116" t="s">
        <v>155</v>
      </c>
      <c r="C226" s="116" t="s">
        <v>194</v>
      </c>
      <c r="D226" s="116" t="s">
        <v>490</v>
      </c>
      <c r="E226" s="117">
        <v>1010442</v>
      </c>
      <c r="F226" s="118">
        <v>500000</v>
      </c>
      <c r="G226" s="119">
        <v>45502</v>
      </c>
      <c r="H226" s="116" t="s">
        <v>491</v>
      </c>
    </row>
    <row r="227" spans="1:8" ht="14.4">
      <c r="A227" s="116" t="s">
        <v>154</v>
      </c>
      <c r="B227" s="116" t="s">
        <v>155</v>
      </c>
      <c r="C227" s="116" t="s">
        <v>179</v>
      </c>
      <c r="D227" s="116" t="s">
        <v>492</v>
      </c>
      <c r="E227" s="117">
        <v>1014738</v>
      </c>
      <c r="F227" s="118">
        <v>400000</v>
      </c>
      <c r="G227" s="119">
        <v>45603</v>
      </c>
      <c r="H227" s="116" t="s">
        <v>493</v>
      </c>
    </row>
    <row r="228" spans="1:8" ht="14.4">
      <c r="A228" s="116" t="s">
        <v>154</v>
      </c>
      <c r="B228" s="116" t="s">
        <v>155</v>
      </c>
      <c r="C228" s="116" t="s">
        <v>206</v>
      </c>
      <c r="D228" s="116" t="s">
        <v>484</v>
      </c>
      <c r="E228" s="117">
        <v>1007114</v>
      </c>
      <c r="F228" s="118">
        <v>700000</v>
      </c>
      <c r="G228" s="119">
        <v>45408</v>
      </c>
      <c r="H228" s="116" t="s">
        <v>494</v>
      </c>
    </row>
    <row r="229" spans="1:8" ht="28.8">
      <c r="A229" s="116" t="s">
        <v>154</v>
      </c>
      <c r="B229" s="116" t="s">
        <v>155</v>
      </c>
      <c r="C229" s="116" t="s">
        <v>168</v>
      </c>
      <c r="D229" s="116" t="s">
        <v>495</v>
      </c>
      <c r="E229" s="117">
        <v>1013067</v>
      </c>
      <c r="F229" s="118">
        <v>500000</v>
      </c>
      <c r="G229" s="119">
        <v>45566</v>
      </c>
      <c r="H229" s="116" t="s">
        <v>496</v>
      </c>
    </row>
    <row r="230" spans="1:8" ht="14.4">
      <c r="A230" s="116" t="s">
        <v>154</v>
      </c>
      <c r="B230" s="116" t="s">
        <v>155</v>
      </c>
      <c r="C230" s="116" t="s">
        <v>206</v>
      </c>
      <c r="D230" s="116" t="s">
        <v>497</v>
      </c>
      <c r="E230" s="117">
        <v>1007611</v>
      </c>
      <c r="F230" s="118">
        <v>862500</v>
      </c>
      <c r="G230" s="119">
        <v>45425</v>
      </c>
      <c r="H230" s="116" t="s">
        <v>227</v>
      </c>
    </row>
    <row r="231" spans="1:8" ht="14.4">
      <c r="A231" s="116" t="s">
        <v>154</v>
      </c>
      <c r="B231" s="116" t="s">
        <v>155</v>
      </c>
      <c r="C231" s="116" t="s">
        <v>206</v>
      </c>
      <c r="D231" s="116" t="s">
        <v>498</v>
      </c>
      <c r="E231" s="117">
        <v>1015244</v>
      </c>
      <c r="F231" s="118">
        <v>900000</v>
      </c>
      <c r="G231" s="119">
        <v>45622</v>
      </c>
      <c r="H231" s="116" t="s">
        <v>227</v>
      </c>
    </row>
    <row r="232" spans="1:8" ht="14.4">
      <c r="A232" s="116" t="s">
        <v>154</v>
      </c>
      <c r="B232" s="116" t="s">
        <v>155</v>
      </c>
      <c r="C232" s="116" t="s">
        <v>168</v>
      </c>
      <c r="D232" s="116" t="s">
        <v>499</v>
      </c>
      <c r="E232" s="117">
        <v>1004674</v>
      </c>
      <c r="F232" s="118">
        <v>488500</v>
      </c>
      <c r="G232" s="119">
        <v>45334</v>
      </c>
      <c r="H232" s="116" t="s">
        <v>230</v>
      </c>
    </row>
    <row r="233" spans="1:8" ht="14.4">
      <c r="A233" s="116" t="s">
        <v>154</v>
      </c>
      <c r="B233" s="116" t="s">
        <v>155</v>
      </c>
      <c r="C233" s="116" t="s">
        <v>206</v>
      </c>
      <c r="D233" s="116" t="s">
        <v>500</v>
      </c>
      <c r="E233" s="117">
        <v>1004501</v>
      </c>
      <c r="F233" s="118">
        <v>1217639</v>
      </c>
      <c r="G233" s="119">
        <v>45327</v>
      </c>
      <c r="H233" s="116" t="s">
        <v>230</v>
      </c>
    </row>
    <row r="234" spans="1:8" ht="14.4">
      <c r="A234" s="116" t="s">
        <v>154</v>
      </c>
      <c r="B234" s="116" t="s">
        <v>155</v>
      </c>
      <c r="C234" s="116" t="s">
        <v>206</v>
      </c>
      <c r="D234" s="116" t="s">
        <v>501</v>
      </c>
      <c r="E234" s="117">
        <v>1015294</v>
      </c>
      <c r="F234" s="118">
        <v>656250</v>
      </c>
      <c r="G234" s="119">
        <v>45622</v>
      </c>
      <c r="H234" s="116" t="s">
        <v>227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539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92" t="s">
        <v>0</v>
      </c>
      <c r="B1" s="93" t="s">
        <v>35</v>
      </c>
      <c r="C1" s="93" t="s">
        <v>36</v>
      </c>
      <c r="D1" s="93" t="s">
        <v>33</v>
      </c>
      <c r="E1" s="94" t="s">
        <v>41</v>
      </c>
      <c r="L1">
        <v>1539</v>
      </c>
    </row>
    <row r="2" spans="1:12" ht="12.75" customHeight="1">
      <c r="A2" s="120" t="s">
        <v>55</v>
      </c>
      <c r="B2" s="120" t="s">
        <v>56</v>
      </c>
      <c r="C2" s="121">
        <v>552434</v>
      </c>
      <c r="D2" s="122">
        <v>45322</v>
      </c>
      <c r="E2" s="120" t="s">
        <v>502</v>
      </c>
    </row>
    <row r="3" spans="1:12" ht="12.75" customHeight="1">
      <c r="A3" s="120" t="s">
        <v>55</v>
      </c>
      <c r="B3" s="120" t="s">
        <v>56</v>
      </c>
      <c r="C3" s="121">
        <v>642085</v>
      </c>
      <c r="D3" s="122">
        <v>45331</v>
      </c>
      <c r="E3" s="120" t="s">
        <v>502</v>
      </c>
    </row>
    <row r="4" spans="1:12" ht="12.75" customHeight="1">
      <c r="A4" s="120" t="s">
        <v>55</v>
      </c>
      <c r="B4" s="120" t="s">
        <v>56</v>
      </c>
      <c r="C4" s="121">
        <v>560000</v>
      </c>
      <c r="D4" s="122">
        <v>45370</v>
      </c>
      <c r="E4" s="120" t="s">
        <v>502</v>
      </c>
    </row>
    <row r="5" spans="1:12" ht="12.75" customHeight="1">
      <c r="A5" s="120" t="s">
        <v>55</v>
      </c>
      <c r="B5" s="120" t="s">
        <v>56</v>
      </c>
      <c r="C5" s="121">
        <v>560000</v>
      </c>
      <c r="D5" s="122">
        <v>45345</v>
      </c>
      <c r="E5" s="120" t="s">
        <v>502</v>
      </c>
    </row>
    <row r="6" spans="1:12" ht="12.75" customHeight="1">
      <c r="A6" s="120" t="s">
        <v>55</v>
      </c>
      <c r="B6" s="120" t="s">
        <v>56</v>
      </c>
      <c r="C6" s="121">
        <v>535000</v>
      </c>
      <c r="D6" s="122">
        <v>45373</v>
      </c>
      <c r="E6" s="120" t="s">
        <v>502</v>
      </c>
    </row>
    <row r="7" spans="1:12" ht="12.75" customHeight="1">
      <c r="A7" s="120" t="s">
        <v>55</v>
      </c>
      <c r="B7" s="120" t="s">
        <v>56</v>
      </c>
      <c r="C7" s="121">
        <v>549950</v>
      </c>
      <c r="D7" s="122">
        <v>45349</v>
      </c>
      <c r="E7" s="120" t="s">
        <v>502</v>
      </c>
    </row>
    <row r="8" spans="1:12" ht="12.75" customHeight="1">
      <c r="A8" s="120" t="s">
        <v>55</v>
      </c>
      <c r="B8" s="120" t="s">
        <v>56</v>
      </c>
      <c r="C8" s="121">
        <v>569950</v>
      </c>
      <c r="D8" s="122">
        <v>45344</v>
      </c>
      <c r="E8" s="120" t="s">
        <v>502</v>
      </c>
    </row>
    <row r="9" spans="1:12" ht="12.75" customHeight="1">
      <c r="A9" s="120" t="s">
        <v>55</v>
      </c>
      <c r="B9" s="120" t="s">
        <v>56</v>
      </c>
      <c r="C9" s="121">
        <v>544950</v>
      </c>
      <c r="D9" s="122">
        <v>45414</v>
      </c>
      <c r="E9" s="120" t="s">
        <v>502</v>
      </c>
    </row>
    <row r="10" spans="1:12" ht="12.75" customHeight="1">
      <c r="A10" s="120" t="s">
        <v>55</v>
      </c>
      <c r="B10" s="120" t="s">
        <v>56</v>
      </c>
      <c r="C10" s="121">
        <v>539950</v>
      </c>
      <c r="D10" s="122">
        <v>45401</v>
      </c>
      <c r="E10" s="120" t="s">
        <v>502</v>
      </c>
    </row>
    <row r="11" spans="1:12" ht="12.75" customHeight="1">
      <c r="A11" s="120" t="s">
        <v>55</v>
      </c>
      <c r="B11" s="120" t="s">
        <v>56</v>
      </c>
      <c r="C11" s="121">
        <v>559950</v>
      </c>
      <c r="D11" s="122">
        <v>45449</v>
      </c>
      <c r="E11" s="120" t="s">
        <v>502</v>
      </c>
    </row>
    <row r="12" spans="1:12" ht="12.75" customHeight="1">
      <c r="A12" s="120" t="s">
        <v>55</v>
      </c>
      <c r="B12" s="120" t="s">
        <v>56</v>
      </c>
      <c r="C12" s="121">
        <v>550000</v>
      </c>
      <c r="D12" s="122">
        <v>45531</v>
      </c>
      <c r="E12" s="120" t="s">
        <v>502</v>
      </c>
    </row>
    <row r="13" spans="1:12" ht="14.4">
      <c r="A13" s="120" t="s">
        <v>55</v>
      </c>
      <c r="B13" s="120" t="s">
        <v>56</v>
      </c>
      <c r="C13" s="121">
        <v>564950</v>
      </c>
      <c r="D13" s="122">
        <v>45397</v>
      </c>
      <c r="E13" s="120" t="s">
        <v>502</v>
      </c>
    </row>
    <row r="14" spans="1:12" ht="14.4">
      <c r="A14" s="120" t="s">
        <v>55</v>
      </c>
      <c r="B14" s="120" t="s">
        <v>56</v>
      </c>
      <c r="C14" s="121">
        <v>549950</v>
      </c>
      <c r="D14" s="122">
        <v>45338</v>
      </c>
      <c r="E14" s="120" t="s">
        <v>502</v>
      </c>
    </row>
    <row r="15" spans="1:12" ht="14.4">
      <c r="A15" s="120" t="s">
        <v>61</v>
      </c>
      <c r="B15" s="120" t="s">
        <v>62</v>
      </c>
      <c r="C15" s="121">
        <v>540000</v>
      </c>
      <c r="D15" s="122">
        <v>45600</v>
      </c>
      <c r="E15" s="120" t="s">
        <v>503</v>
      </c>
    </row>
    <row r="16" spans="1:12" ht="14.4">
      <c r="A16" s="120" t="s">
        <v>61</v>
      </c>
      <c r="B16" s="120" t="s">
        <v>62</v>
      </c>
      <c r="C16" s="121">
        <v>985000</v>
      </c>
      <c r="D16" s="122">
        <v>45589</v>
      </c>
      <c r="E16" s="120" t="s">
        <v>503</v>
      </c>
    </row>
    <row r="17" spans="1:5" ht="14.4">
      <c r="A17" s="120" t="s">
        <v>61</v>
      </c>
      <c r="B17" s="120" t="s">
        <v>62</v>
      </c>
      <c r="C17" s="121">
        <v>530000</v>
      </c>
      <c r="D17" s="122">
        <v>45498</v>
      </c>
      <c r="E17" s="120" t="s">
        <v>503</v>
      </c>
    </row>
    <row r="18" spans="1:5" ht="14.4">
      <c r="A18" s="120" t="s">
        <v>61</v>
      </c>
      <c r="B18" s="120" t="s">
        <v>62</v>
      </c>
      <c r="C18" s="121">
        <v>470000</v>
      </c>
      <c r="D18" s="122">
        <v>45502</v>
      </c>
      <c r="E18" s="120" t="s">
        <v>503</v>
      </c>
    </row>
    <row r="19" spans="1:5" ht="14.4">
      <c r="A19" s="120" t="s">
        <v>61</v>
      </c>
      <c r="B19" s="120" t="s">
        <v>62</v>
      </c>
      <c r="C19" s="121">
        <v>159950</v>
      </c>
      <c r="D19" s="122">
        <v>45618</v>
      </c>
      <c r="E19" s="120" t="s">
        <v>504</v>
      </c>
    </row>
    <row r="20" spans="1:5" ht="14.4">
      <c r="A20" s="120" t="s">
        <v>61</v>
      </c>
      <c r="B20" s="120" t="s">
        <v>62</v>
      </c>
      <c r="C20" s="121">
        <v>334000</v>
      </c>
      <c r="D20" s="122">
        <v>45631</v>
      </c>
      <c r="E20" s="120" t="s">
        <v>503</v>
      </c>
    </row>
    <row r="21" spans="1:5" ht="14.4">
      <c r="A21" s="120" t="s">
        <v>61</v>
      </c>
      <c r="B21" s="120" t="s">
        <v>62</v>
      </c>
      <c r="C21" s="121">
        <v>1334950</v>
      </c>
      <c r="D21" s="122">
        <v>45653</v>
      </c>
      <c r="E21" s="120" t="s">
        <v>503</v>
      </c>
    </row>
    <row r="22" spans="1:5" ht="14.4">
      <c r="A22" s="120" t="s">
        <v>61</v>
      </c>
      <c r="B22" s="120" t="s">
        <v>62</v>
      </c>
      <c r="C22" s="121">
        <v>388000</v>
      </c>
      <c r="D22" s="122">
        <v>45593</v>
      </c>
      <c r="E22" s="120" t="s">
        <v>504</v>
      </c>
    </row>
    <row r="23" spans="1:5" ht="14.4">
      <c r="A23" s="120" t="s">
        <v>61</v>
      </c>
      <c r="B23" s="120" t="s">
        <v>62</v>
      </c>
      <c r="C23" s="121">
        <v>239000</v>
      </c>
      <c r="D23" s="122">
        <v>45645</v>
      </c>
      <c r="E23" s="120" t="s">
        <v>503</v>
      </c>
    </row>
    <row r="24" spans="1:5" ht="14.4">
      <c r="A24" s="120" t="s">
        <v>61</v>
      </c>
      <c r="B24" s="120" t="s">
        <v>62</v>
      </c>
      <c r="C24" s="121">
        <v>660000</v>
      </c>
      <c r="D24" s="122">
        <v>45583</v>
      </c>
      <c r="E24" s="120" t="s">
        <v>503</v>
      </c>
    </row>
    <row r="25" spans="1:5" ht="14.4">
      <c r="A25" s="120" t="s">
        <v>61</v>
      </c>
      <c r="B25" s="120" t="s">
        <v>62</v>
      </c>
      <c r="C25" s="121">
        <v>434000</v>
      </c>
      <c r="D25" s="122">
        <v>45614</v>
      </c>
      <c r="E25" s="120" t="s">
        <v>503</v>
      </c>
    </row>
    <row r="26" spans="1:5" ht="14.4">
      <c r="A26" s="120" t="s">
        <v>61</v>
      </c>
      <c r="B26" s="120" t="s">
        <v>62</v>
      </c>
      <c r="C26" s="121">
        <v>1716662.75</v>
      </c>
      <c r="D26" s="122">
        <v>45573</v>
      </c>
      <c r="E26" s="120" t="s">
        <v>502</v>
      </c>
    </row>
    <row r="27" spans="1:5" ht="14.4">
      <c r="A27" s="120" t="s">
        <v>61</v>
      </c>
      <c r="B27" s="120" t="s">
        <v>62</v>
      </c>
      <c r="C27" s="121">
        <v>1052696</v>
      </c>
      <c r="D27" s="122">
        <v>45638</v>
      </c>
      <c r="E27" s="120" t="s">
        <v>502</v>
      </c>
    </row>
    <row r="28" spans="1:5" ht="14.4">
      <c r="A28" s="120" t="s">
        <v>61</v>
      </c>
      <c r="B28" s="120" t="s">
        <v>62</v>
      </c>
      <c r="C28" s="121">
        <v>376983</v>
      </c>
      <c r="D28" s="122">
        <v>45616</v>
      </c>
      <c r="E28" s="120" t="s">
        <v>504</v>
      </c>
    </row>
    <row r="29" spans="1:5" ht="14.4">
      <c r="A29" s="120" t="s">
        <v>61</v>
      </c>
      <c r="B29" s="120" t="s">
        <v>62</v>
      </c>
      <c r="C29" s="121">
        <v>425000</v>
      </c>
      <c r="D29" s="122">
        <v>45540</v>
      </c>
      <c r="E29" s="120" t="s">
        <v>503</v>
      </c>
    </row>
    <row r="30" spans="1:5" ht="14.4">
      <c r="A30" s="120" t="s">
        <v>61</v>
      </c>
      <c r="B30" s="120" t="s">
        <v>62</v>
      </c>
      <c r="C30" s="121">
        <v>439000</v>
      </c>
      <c r="D30" s="122">
        <v>45490</v>
      </c>
      <c r="E30" s="120" t="s">
        <v>503</v>
      </c>
    </row>
    <row r="31" spans="1:5" ht="14.4">
      <c r="A31" s="120" t="s">
        <v>61</v>
      </c>
      <c r="B31" s="120" t="s">
        <v>62</v>
      </c>
      <c r="C31" s="121">
        <v>710000</v>
      </c>
      <c r="D31" s="122">
        <v>45596</v>
      </c>
      <c r="E31" s="120" t="s">
        <v>503</v>
      </c>
    </row>
    <row r="32" spans="1:5" ht="14.4">
      <c r="A32" s="120" t="s">
        <v>61</v>
      </c>
      <c r="B32" s="120" t="s">
        <v>62</v>
      </c>
      <c r="C32" s="121">
        <v>635000</v>
      </c>
      <c r="D32" s="122">
        <v>45596</v>
      </c>
      <c r="E32" s="120" t="s">
        <v>503</v>
      </c>
    </row>
    <row r="33" spans="1:5" ht="14.4">
      <c r="A33" s="120" t="s">
        <v>61</v>
      </c>
      <c r="B33" s="120" t="s">
        <v>62</v>
      </c>
      <c r="C33" s="121">
        <v>1925000</v>
      </c>
      <c r="D33" s="122">
        <v>45614</v>
      </c>
      <c r="E33" s="120" t="s">
        <v>503</v>
      </c>
    </row>
    <row r="34" spans="1:5" ht="14.4">
      <c r="A34" s="120" t="s">
        <v>61</v>
      </c>
      <c r="B34" s="120" t="s">
        <v>62</v>
      </c>
      <c r="C34" s="121">
        <v>300000</v>
      </c>
      <c r="D34" s="122">
        <v>45645</v>
      </c>
      <c r="E34" s="120" t="s">
        <v>503</v>
      </c>
    </row>
    <row r="35" spans="1:5" ht="14.4">
      <c r="A35" s="120" t="s">
        <v>61</v>
      </c>
      <c r="B35" s="120" t="s">
        <v>62</v>
      </c>
      <c r="C35" s="121">
        <v>276231</v>
      </c>
      <c r="D35" s="122">
        <v>45534</v>
      </c>
      <c r="E35" s="120" t="s">
        <v>503</v>
      </c>
    </row>
    <row r="36" spans="1:5" ht="14.4">
      <c r="A36" s="120" t="s">
        <v>61</v>
      </c>
      <c r="B36" s="120" t="s">
        <v>62</v>
      </c>
      <c r="C36" s="121">
        <v>580000</v>
      </c>
      <c r="D36" s="122">
        <v>45533</v>
      </c>
      <c r="E36" s="120" t="s">
        <v>503</v>
      </c>
    </row>
    <row r="37" spans="1:5" ht="14.4">
      <c r="A37" s="120" t="s">
        <v>61</v>
      </c>
      <c r="B37" s="120" t="s">
        <v>62</v>
      </c>
      <c r="C37" s="121">
        <v>1885100.5</v>
      </c>
      <c r="D37" s="122">
        <v>45635</v>
      </c>
      <c r="E37" s="120" t="s">
        <v>502</v>
      </c>
    </row>
    <row r="38" spans="1:5" ht="14.4">
      <c r="A38" s="120" t="s">
        <v>61</v>
      </c>
      <c r="B38" s="120" t="s">
        <v>62</v>
      </c>
      <c r="C38" s="121">
        <v>400000</v>
      </c>
      <c r="D38" s="122">
        <v>45636</v>
      </c>
      <c r="E38" s="120" t="s">
        <v>504</v>
      </c>
    </row>
    <row r="39" spans="1:5" ht="14.4">
      <c r="A39" s="120" t="s">
        <v>61</v>
      </c>
      <c r="B39" s="120" t="s">
        <v>62</v>
      </c>
      <c r="C39" s="121">
        <v>485000</v>
      </c>
      <c r="D39" s="122">
        <v>45534</v>
      </c>
      <c r="E39" s="120" t="s">
        <v>503</v>
      </c>
    </row>
    <row r="40" spans="1:5" ht="14.4">
      <c r="A40" s="120" t="s">
        <v>61</v>
      </c>
      <c r="B40" s="120" t="s">
        <v>62</v>
      </c>
      <c r="C40" s="121">
        <v>575000</v>
      </c>
      <c r="D40" s="122">
        <v>45527</v>
      </c>
      <c r="E40" s="120" t="s">
        <v>503</v>
      </c>
    </row>
    <row r="41" spans="1:5" ht="14.4">
      <c r="A41" s="120" t="s">
        <v>61</v>
      </c>
      <c r="B41" s="120" t="s">
        <v>62</v>
      </c>
      <c r="C41" s="121">
        <v>608000</v>
      </c>
      <c r="D41" s="122">
        <v>45583</v>
      </c>
      <c r="E41" s="120" t="s">
        <v>503</v>
      </c>
    </row>
    <row r="42" spans="1:5" ht="14.4">
      <c r="A42" s="120" t="s">
        <v>61</v>
      </c>
      <c r="B42" s="120" t="s">
        <v>62</v>
      </c>
      <c r="C42" s="121">
        <v>229000</v>
      </c>
      <c r="D42" s="122">
        <v>45593</v>
      </c>
      <c r="E42" s="120" t="s">
        <v>503</v>
      </c>
    </row>
    <row r="43" spans="1:5" ht="14.4">
      <c r="A43" s="120" t="s">
        <v>61</v>
      </c>
      <c r="B43" s="120" t="s">
        <v>62</v>
      </c>
      <c r="C43" s="121">
        <v>434309</v>
      </c>
      <c r="D43" s="122">
        <v>45586</v>
      </c>
      <c r="E43" s="120" t="s">
        <v>504</v>
      </c>
    </row>
    <row r="44" spans="1:5" ht="14.4">
      <c r="A44" s="120" t="s">
        <v>61</v>
      </c>
      <c r="B44" s="120" t="s">
        <v>62</v>
      </c>
      <c r="C44" s="121">
        <v>575000</v>
      </c>
      <c r="D44" s="122">
        <v>45574</v>
      </c>
      <c r="E44" s="120" t="s">
        <v>503</v>
      </c>
    </row>
    <row r="45" spans="1:5" ht="14.4">
      <c r="A45" s="120" t="s">
        <v>61</v>
      </c>
      <c r="B45" s="120" t="s">
        <v>62</v>
      </c>
      <c r="C45" s="121">
        <v>436959</v>
      </c>
      <c r="D45" s="122">
        <v>45534</v>
      </c>
      <c r="E45" s="120" t="s">
        <v>504</v>
      </c>
    </row>
    <row r="46" spans="1:5" ht="14.4">
      <c r="A46" s="120" t="s">
        <v>61</v>
      </c>
      <c r="B46" s="120" t="s">
        <v>62</v>
      </c>
      <c r="C46" s="121">
        <v>625000</v>
      </c>
      <c r="D46" s="122">
        <v>45603</v>
      </c>
      <c r="E46" s="120" t="s">
        <v>503</v>
      </c>
    </row>
    <row r="47" spans="1:5" ht="14.4">
      <c r="A47" s="120" t="s">
        <v>61</v>
      </c>
      <c r="B47" s="120" t="s">
        <v>62</v>
      </c>
      <c r="C47" s="121">
        <v>455000</v>
      </c>
      <c r="D47" s="122">
        <v>45593</v>
      </c>
      <c r="E47" s="120" t="s">
        <v>504</v>
      </c>
    </row>
    <row r="48" spans="1:5" ht="14.4">
      <c r="A48" s="120" t="s">
        <v>61</v>
      </c>
      <c r="B48" s="120" t="s">
        <v>62</v>
      </c>
      <c r="C48" s="121">
        <v>309000</v>
      </c>
      <c r="D48" s="122">
        <v>45649</v>
      </c>
      <c r="E48" s="120" t="s">
        <v>504</v>
      </c>
    </row>
    <row r="49" spans="1:5" ht="14.4">
      <c r="A49" s="120" t="s">
        <v>61</v>
      </c>
      <c r="B49" s="120" t="s">
        <v>62</v>
      </c>
      <c r="C49" s="121">
        <v>436438</v>
      </c>
      <c r="D49" s="122">
        <v>45573</v>
      </c>
      <c r="E49" s="120" t="s">
        <v>504</v>
      </c>
    </row>
    <row r="50" spans="1:5" ht="14.4">
      <c r="A50" s="120" t="s">
        <v>61</v>
      </c>
      <c r="B50" s="120" t="s">
        <v>62</v>
      </c>
      <c r="C50" s="121">
        <v>619900</v>
      </c>
      <c r="D50" s="122">
        <v>45545</v>
      </c>
      <c r="E50" s="120" t="s">
        <v>503</v>
      </c>
    </row>
    <row r="51" spans="1:5" ht="14.4">
      <c r="A51" s="120" t="s">
        <v>61</v>
      </c>
      <c r="B51" s="120" t="s">
        <v>62</v>
      </c>
      <c r="C51" s="121">
        <v>470000</v>
      </c>
      <c r="D51" s="122">
        <v>45546</v>
      </c>
      <c r="E51" s="120" t="s">
        <v>503</v>
      </c>
    </row>
    <row r="52" spans="1:5" ht="14.4">
      <c r="A52" s="120" t="s">
        <v>61</v>
      </c>
      <c r="B52" s="120" t="s">
        <v>62</v>
      </c>
      <c r="C52" s="121">
        <v>1068000</v>
      </c>
      <c r="D52" s="122">
        <v>45576</v>
      </c>
      <c r="E52" s="120" t="s">
        <v>503</v>
      </c>
    </row>
    <row r="53" spans="1:5" ht="14.4">
      <c r="A53" s="120" t="s">
        <v>61</v>
      </c>
      <c r="B53" s="120" t="s">
        <v>62</v>
      </c>
      <c r="C53" s="121">
        <v>470000</v>
      </c>
      <c r="D53" s="122">
        <v>45552</v>
      </c>
      <c r="E53" s="120" t="s">
        <v>503</v>
      </c>
    </row>
    <row r="54" spans="1:5" ht="14.4">
      <c r="A54" s="120" t="s">
        <v>61</v>
      </c>
      <c r="B54" s="120" t="s">
        <v>62</v>
      </c>
      <c r="C54" s="121">
        <v>720000</v>
      </c>
      <c r="D54" s="122">
        <v>45492</v>
      </c>
      <c r="E54" s="120" t="s">
        <v>503</v>
      </c>
    </row>
    <row r="55" spans="1:5" ht="14.4">
      <c r="A55" s="120" t="s">
        <v>61</v>
      </c>
      <c r="B55" s="120" t="s">
        <v>62</v>
      </c>
      <c r="C55" s="121">
        <v>446682</v>
      </c>
      <c r="D55" s="122">
        <v>45650</v>
      </c>
      <c r="E55" s="120" t="s">
        <v>504</v>
      </c>
    </row>
    <row r="56" spans="1:5" ht="14.4">
      <c r="A56" s="120" t="s">
        <v>61</v>
      </c>
      <c r="B56" s="120" t="s">
        <v>62</v>
      </c>
      <c r="C56" s="121">
        <v>600000</v>
      </c>
      <c r="D56" s="122">
        <v>45596</v>
      </c>
      <c r="E56" s="120" t="s">
        <v>504</v>
      </c>
    </row>
    <row r="57" spans="1:5" ht="14.4">
      <c r="A57" s="120" t="s">
        <v>61</v>
      </c>
      <c r="B57" s="120" t="s">
        <v>62</v>
      </c>
      <c r="C57" s="121">
        <v>1850000</v>
      </c>
      <c r="D57" s="122">
        <v>45580</v>
      </c>
      <c r="E57" s="120" t="s">
        <v>503</v>
      </c>
    </row>
    <row r="58" spans="1:5" ht="14.4">
      <c r="A58" s="120" t="s">
        <v>61</v>
      </c>
      <c r="B58" s="120" t="s">
        <v>62</v>
      </c>
      <c r="C58" s="121">
        <v>750000</v>
      </c>
      <c r="D58" s="122">
        <v>45604</v>
      </c>
      <c r="E58" s="120" t="s">
        <v>503</v>
      </c>
    </row>
    <row r="59" spans="1:5" ht="14.4">
      <c r="A59" s="120" t="s">
        <v>61</v>
      </c>
      <c r="B59" s="120" t="s">
        <v>62</v>
      </c>
      <c r="C59" s="121">
        <v>1650990</v>
      </c>
      <c r="D59" s="122">
        <v>45554</v>
      </c>
      <c r="E59" s="120" t="s">
        <v>502</v>
      </c>
    </row>
    <row r="60" spans="1:5" ht="14.4">
      <c r="A60" s="120" t="s">
        <v>61</v>
      </c>
      <c r="B60" s="120" t="s">
        <v>62</v>
      </c>
      <c r="C60" s="121">
        <v>430000</v>
      </c>
      <c r="D60" s="122">
        <v>45644</v>
      </c>
      <c r="E60" s="120" t="s">
        <v>503</v>
      </c>
    </row>
    <row r="61" spans="1:5" ht="14.4">
      <c r="A61" s="120" t="s">
        <v>61</v>
      </c>
      <c r="B61" s="120" t="s">
        <v>62</v>
      </c>
      <c r="C61" s="121">
        <v>449300</v>
      </c>
      <c r="D61" s="122">
        <v>45518</v>
      </c>
      <c r="E61" s="120" t="s">
        <v>504</v>
      </c>
    </row>
    <row r="62" spans="1:5" ht="14.4">
      <c r="A62" s="120" t="s">
        <v>61</v>
      </c>
      <c r="B62" s="120" t="s">
        <v>62</v>
      </c>
      <c r="C62" s="121">
        <v>1660636</v>
      </c>
      <c r="D62" s="122">
        <v>45497</v>
      </c>
      <c r="E62" s="120" t="s">
        <v>502</v>
      </c>
    </row>
    <row r="63" spans="1:5" ht="14.4">
      <c r="A63" s="120" t="s">
        <v>61</v>
      </c>
      <c r="B63" s="120" t="s">
        <v>62</v>
      </c>
      <c r="C63" s="121">
        <v>345000</v>
      </c>
      <c r="D63" s="122">
        <v>45496</v>
      </c>
      <c r="E63" s="120" t="s">
        <v>504</v>
      </c>
    </row>
    <row r="64" spans="1:5" ht="14.4">
      <c r="A64" s="120" t="s">
        <v>61</v>
      </c>
      <c r="B64" s="120" t="s">
        <v>62</v>
      </c>
      <c r="C64" s="121">
        <v>675000</v>
      </c>
      <c r="D64" s="122">
        <v>45541</v>
      </c>
      <c r="E64" s="120" t="s">
        <v>503</v>
      </c>
    </row>
    <row r="65" spans="1:5" ht="14.4">
      <c r="A65" s="120" t="s">
        <v>61</v>
      </c>
      <c r="B65" s="120" t="s">
        <v>62</v>
      </c>
      <c r="C65" s="121">
        <v>1225000</v>
      </c>
      <c r="D65" s="122">
        <v>45516</v>
      </c>
      <c r="E65" s="120" t="s">
        <v>503</v>
      </c>
    </row>
    <row r="66" spans="1:5" ht="14.4">
      <c r="A66" s="120" t="s">
        <v>61</v>
      </c>
      <c r="B66" s="120" t="s">
        <v>62</v>
      </c>
      <c r="C66" s="121">
        <v>1721257</v>
      </c>
      <c r="D66" s="122">
        <v>45581</v>
      </c>
      <c r="E66" s="120" t="s">
        <v>502</v>
      </c>
    </row>
    <row r="67" spans="1:5" ht="14.4">
      <c r="A67" s="120" t="s">
        <v>61</v>
      </c>
      <c r="B67" s="120" t="s">
        <v>62</v>
      </c>
      <c r="C67" s="121">
        <v>440000</v>
      </c>
      <c r="D67" s="122">
        <v>45650</v>
      </c>
      <c r="E67" s="120" t="s">
        <v>503</v>
      </c>
    </row>
    <row r="68" spans="1:5" ht="14.4">
      <c r="A68" s="120" t="s">
        <v>61</v>
      </c>
      <c r="B68" s="120" t="s">
        <v>62</v>
      </c>
      <c r="C68" s="121">
        <v>1675000</v>
      </c>
      <c r="D68" s="122">
        <v>45560</v>
      </c>
      <c r="E68" s="120" t="s">
        <v>503</v>
      </c>
    </row>
    <row r="69" spans="1:5" ht="14.4">
      <c r="A69" s="120" t="s">
        <v>61</v>
      </c>
      <c r="B69" s="120" t="s">
        <v>62</v>
      </c>
      <c r="C69" s="121">
        <v>400000</v>
      </c>
      <c r="D69" s="122">
        <v>45560</v>
      </c>
      <c r="E69" s="120" t="s">
        <v>504</v>
      </c>
    </row>
    <row r="70" spans="1:5" ht="14.4">
      <c r="A70" s="120" t="s">
        <v>61</v>
      </c>
      <c r="B70" s="120" t="s">
        <v>62</v>
      </c>
      <c r="C70" s="121">
        <v>440000</v>
      </c>
      <c r="D70" s="122">
        <v>45504</v>
      </c>
      <c r="E70" s="120" t="s">
        <v>503</v>
      </c>
    </row>
    <row r="71" spans="1:5" ht="14.4">
      <c r="A71" s="120" t="s">
        <v>61</v>
      </c>
      <c r="B71" s="120" t="s">
        <v>62</v>
      </c>
      <c r="C71" s="121">
        <v>1950000</v>
      </c>
      <c r="D71" s="122">
        <v>45544</v>
      </c>
      <c r="E71" s="120" t="s">
        <v>503</v>
      </c>
    </row>
    <row r="72" spans="1:5" ht="14.4">
      <c r="A72" s="120" t="s">
        <v>61</v>
      </c>
      <c r="B72" s="120" t="s">
        <v>62</v>
      </c>
      <c r="C72" s="121">
        <v>194943.08</v>
      </c>
      <c r="D72" s="122">
        <v>45540</v>
      </c>
      <c r="E72" s="120" t="s">
        <v>504</v>
      </c>
    </row>
    <row r="73" spans="1:5" ht="14.4">
      <c r="A73" s="120" t="s">
        <v>77</v>
      </c>
      <c r="B73" s="120" t="s">
        <v>78</v>
      </c>
      <c r="C73" s="121">
        <v>689000</v>
      </c>
      <c r="D73" s="122">
        <v>45657</v>
      </c>
      <c r="E73" s="120" t="s">
        <v>503</v>
      </c>
    </row>
    <row r="74" spans="1:5" ht="14.4">
      <c r="A74" s="120" t="s">
        <v>77</v>
      </c>
      <c r="B74" s="120" t="s">
        <v>78</v>
      </c>
      <c r="C74" s="121">
        <v>461479</v>
      </c>
      <c r="D74" s="122">
        <v>45614</v>
      </c>
      <c r="E74" s="120" t="s">
        <v>503</v>
      </c>
    </row>
    <row r="75" spans="1:5" ht="14.4">
      <c r="A75" s="120" t="s">
        <v>77</v>
      </c>
      <c r="B75" s="120" t="s">
        <v>78</v>
      </c>
      <c r="C75" s="121">
        <v>940000</v>
      </c>
      <c r="D75" s="122">
        <v>45394</v>
      </c>
      <c r="E75" s="120" t="s">
        <v>503</v>
      </c>
    </row>
    <row r="76" spans="1:5" ht="14.4">
      <c r="A76" s="120" t="s">
        <v>77</v>
      </c>
      <c r="B76" s="120" t="s">
        <v>78</v>
      </c>
      <c r="C76" s="121">
        <v>781395</v>
      </c>
      <c r="D76" s="122">
        <v>45588</v>
      </c>
      <c r="E76" s="120" t="s">
        <v>502</v>
      </c>
    </row>
    <row r="77" spans="1:5" ht="14.4">
      <c r="A77" s="120" t="s">
        <v>77</v>
      </c>
      <c r="B77" s="120" t="s">
        <v>78</v>
      </c>
      <c r="C77" s="121">
        <v>998000</v>
      </c>
      <c r="D77" s="122">
        <v>45580</v>
      </c>
      <c r="E77" s="120" t="s">
        <v>503</v>
      </c>
    </row>
    <row r="78" spans="1:5" ht="14.4">
      <c r="A78" s="120" t="s">
        <v>77</v>
      </c>
      <c r="B78" s="120" t="s">
        <v>78</v>
      </c>
      <c r="C78" s="121">
        <v>529000</v>
      </c>
      <c r="D78" s="122">
        <v>45506</v>
      </c>
      <c r="E78" s="120" t="s">
        <v>503</v>
      </c>
    </row>
    <row r="79" spans="1:5" ht="14.4">
      <c r="A79" s="120" t="s">
        <v>77</v>
      </c>
      <c r="B79" s="120" t="s">
        <v>78</v>
      </c>
      <c r="C79" s="121">
        <v>4619400</v>
      </c>
      <c r="D79" s="122">
        <v>45611</v>
      </c>
      <c r="E79" s="120" t="s">
        <v>502</v>
      </c>
    </row>
    <row r="80" spans="1:5" ht="14.4">
      <c r="A80" s="120" t="s">
        <v>77</v>
      </c>
      <c r="B80" s="120" t="s">
        <v>78</v>
      </c>
      <c r="C80" s="121">
        <v>4850000</v>
      </c>
      <c r="D80" s="122">
        <v>45611</v>
      </c>
      <c r="E80" s="120" t="s">
        <v>502</v>
      </c>
    </row>
    <row r="81" spans="1:5" ht="14.4">
      <c r="A81" s="120" t="s">
        <v>77</v>
      </c>
      <c r="B81" s="120" t="s">
        <v>78</v>
      </c>
      <c r="C81" s="121">
        <v>1115000</v>
      </c>
      <c r="D81" s="122">
        <v>45589</v>
      </c>
      <c r="E81" s="120" t="s">
        <v>503</v>
      </c>
    </row>
    <row r="82" spans="1:5" ht="14.4">
      <c r="A82" s="120" t="s">
        <v>77</v>
      </c>
      <c r="B82" s="120" t="s">
        <v>78</v>
      </c>
      <c r="C82" s="121">
        <v>2100000</v>
      </c>
      <c r="D82" s="122">
        <v>45644</v>
      </c>
      <c r="E82" s="120" t="s">
        <v>503</v>
      </c>
    </row>
    <row r="83" spans="1:5" ht="14.4">
      <c r="A83" s="120" t="s">
        <v>77</v>
      </c>
      <c r="B83" s="120" t="s">
        <v>78</v>
      </c>
      <c r="C83" s="121">
        <v>87500</v>
      </c>
      <c r="D83" s="122">
        <v>45623</v>
      </c>
      <c r="E83" s="120" t="s">
        <v>504</v>
      </c>
    </row>
    <row r="84" spans="1:5" ht="14.4">
      <c r="A84" s="120" t="s">
        <v>77</v>
      </c>
      <c r="B84" s="120" t="s">
        <v>78</v>
      </c>
      <c r="C84" s="121">
        <v>440000</v>
      </c>
      <c r="D84" s="122">
        <v>45420</v>
      </c>
      <c r="E84" s="120" t="s">
        <v>503</v>
      </c>
    </row>
    <row r="85" spans="1:5" ht="14.4">
      <c r="A85" s="120" t="s">
        <v>77</v>
      </c>
      <c r="B85" s="120" t="s">
        <v>78</v>
      </c>
      <c r="C85" s="121">
        <v>1075000</v>
      </c>
      <c r="D85" s="122">
        <v>45509</v>
      </c>
      <c r="E85" s="120" t="s">
        <v>503</v>
      </c>
    </row>
    <row r="86" spans="1:5" ht="14.4">
      <c r="A86" s="120" t="s">
        <v>77</v>
      </c>
      <c r="B86" s="120" t="s">
        <v>78</v>
      </c>
      <c r="C86" s="121">
        <v>115000</v>
      </c>
      <c r="D86" s="122">
        <v>45657</v>
      </c>
      <c r="E86" s="120" t="s">
        <v>503</v>
      </c>
    </row>
    <row r="87" spans="1:5" ht="14.4">
      <c r="A87" s="120" t="s">
        <v>77</v>
      </c>
      <c r="B87" s="120" t="s">
        <v>78</v>
      </c>
      <c r="C87" s="121">
        <v>271000</v>
      </c>
      <c r="D87" s="122">
        <v>45548</v>
      </c>
      <c r="E87" s="120" t="s">
        <v>504</v>
      </c>
    </row>
    <row r="88" spans="1:5" ht="14.4">
      <c r="A88" s="120" t="s">
        <v>77</v>
      </c>
      <c r="B88" s="120" t="s">
        <v>78</v>
      </c>
      <c r="C88" s="121">
        <v>825000</v>
      </c>
      <c r="D88" s="122">
        <v>45588</v>
      </c>
      <c r="E88" s="120" t="s">
        <v>503</v>
      </c>
    </row>
    <row r="89" spans="1:5" ht="14.4">
      <c r="A89" s="120" t="s">
        <v>77</v>
      </c>
      <c r="B89" s="120" t="s">
        <v>78</v>
      </c>
      <c r="C89" s="121">
        <v>732377</v>
      </c>
      <c r="D89" s="122">
        <v>45623</v>
      </c>
      <c r="E89" s="120" t="s">
        <v>502</v>
      </c>
    </row>
    <row r="90" spans="1:5" ht="14.4">
      <c r="A90" s="120" t="s">
        <v>77</v>
      </c>
      <c r="B90" s="120" t="s">
        <v>78</v>
      </c>
      <c r="C90" s="121">
        <v>423000</v>
      </c>
      <c r="D90" s="122">
        <v>45324</v>
      </c>
      <c r="E90" s="120" t="s">
        <v>503</v>
      </c>
    </row>
    <row r="91" spans="1:5" ht="14.4">
      <c r="A91" s="120" t="s">
        <v>77</v>
      </c>
      <c r="B91" s="120" t="s">
        <v>78</v>
      </c>
      <c r="C91" s="121">
        <v>550000</v>
      </c>
      <c r="D91" s="122">
        <v>45623</v>
      </c>
      <c r="E91" s="120" t="s">
        <v>503</v>
      </c>
    </row>
    <row r="92" spans="1:5" ht="14.4">
      <c r="A92" s="120" t="s">
        <v>77</v>
      </c>
      <c r="B92" s="120" t="s">
        <v>78</v>
      </c>
      <c r="C92" s="121">
        <v>590000</v>
      </c>
      <c r="D92" s="122">
        <v>45378</v>
      </c>
      <c r="E92" s="120" t="s">
        <v>503</v>
      </c>
    </row>
    <row r="93" spans="1:5" ht="14.4">
      <c r="A93" s="120" t="s">
        <v>77</v>
      </c>
      <c r="B93" s="120" t="s">
        <v>78</v>
      </c>
      <c r="C93" s="121">
        <v>400000</v>
      </c>
      <c r="D93" s="122">
        <v>45378</v>
      </c>
      <c r="E93" s="120" t="s">
        <v>503</v>
      </c>
    </row>
    <row r="94" spans="1:5" ht="14.4">
      <c r="A94" s="120" t="s">
        <v>77</v>
      </c>
      <c r="B94" s="120" t="s">
        <v>78</v>
      </c>
      <c r="C94" s="121">
        <v>735273</v>
      </c>
      <c r="D94" s="122">
        <v>45638</v>
      </c>
      <c r="E94" s="120" t="s">
        <v>502</v>
      </c>
    </row>
    <row r="95" spans="1:5" ht="14.4">
      <c r="A95" s="120" t="s">
        <v>77</v>
      </c>
      <c r="B95" s="120" t="s">
        <v>78</v>
      </c>
      <c r="C95" s="121">
        <v>2579135</v>
      </c>
      <c r="D95" s="122">
        <v>45569</v>
      </c>
      <c r="E95" s="120" t="s">
        <v>502</v>
      </c>
    </row>
    <row r="96" spans="1:5" ht="14.4">
      <c r="A96" s="120" t="s">
        <v>77</v>
      </c>
      <c r="B96" s="120" t="s">
        <v>78</v>
      </c>
      <c r="C96" s="121">
        <v>15000000</v>
      </c>
      <c r="D96" s="122">
        <v>45397</v>
      </c>
      <c r="E96" s="120" t="s">
        <v>504</v>
      </c>
    </row>
    <row r="97" spans="1:5" ht="14.4">
      <c r="A97" s="120" t="s">
        <v>77</v>
      </c>
      <c r="B97" s="120" t="s">
        <v>78</v>
      </c>
      <c r="C97" s="121">
        <v>1862750</v>
      </c>
      <c r="D97" s="122">
        <v>45307</v>
      </c>
      <c r="E97" s="120" t="s">
        <v>502</v>
      </c>
    </row>
    <row r="98" spans="1:5" ht="14.4">
      <c r="A98" s="120" t="s">
        <v>77</v>
      </c>
      <c r="B98" s="120" t="s">
        <v>78</v>
      </c>
      <c r="C98" s="121">
        <v>3740688</v>
      </c>
      <c r="D98" s="122">
        <v>45548</v>
      </c>
      <c r="E98" s="120" t="s">
        <v>502</v>
      </c>
    </row>
    <row r="99" spans="1:5" ht="14.4">
      <c r="A99" s="120" t="s">
        <v>77</v>
      </c>
      <c r="B99" s="120" t="s">
        <v>78</v>
      </c>
      <c r="C99" s="121">
        <v>180000</v>
      </c>
      <c r="D99" s="122">
        <v>45307</v>
      </c>
      <c r="E99" s="120" t="s">
        <v>503</v>
      </c>
    </row>
    <row r="100" spans="1:5" ht="14.4">
      <c r="A100" s="120" t="s">
        <v>77</v>
      </c>
      <c r="B100" s="120" t="s">
        <v>78</v>
      </c>
      <c r="C100" s="121">
        <v>805000</v>
      </c>
      <c r="D100" s="122">
        <v>45572</v>
      </c>
      <c r="E100" s="120" t="s">
        <v>503</v>
      </c>
    </row>
    <row r="101" spans="1:5" ht="14.4">
      <c r="A101" s="120" t="s">
        <v>77</v>
      </c>
      <c r="B101" s="120" t="s">
        <v>78</v>
      </c>
      <c r="C101" s="121">
        <v>1826200</v>
      </c>
      <c r="D101" s="122">
        <v>45628</v>
      </c>
      <c r="E101" s="120" t="s">
        <v>502</v>
      </c>
    </row>
    <row r="102" spans="1:5" ht="14.4">
      <c r="A102" s="120" t="s">
        <v>77</v>
      </c>
      <c r="B102" s="120" t="s">
        <v>78</v>
      </c>
      <c r="C102" s="121">
        <v>2895750</v>
      </c>
      <c r="D102" s="122">
        <v>45646</v>
      </c>
      <c r="E102" s="120" t="s">
        <v>502</v>
      </c>
    </row>
    <row r="103" spans="1:5" ht="14.4">
      <c r="A103" s="120" t="s">
        <v>77</v>
      </c>
      <c r="B103" s="120" t="s">
        <v>78</v>
      </c>
      <c r="C103" s="121">
        <v>380000</v>
      </c>
      <c r="D103" s="122">
        <v>45411</v>
      </c>
      <c r="E103" s="120" t="s">
        <v>503</v>
      </c>
    </row>
    <row r="104" spans="1:5" ht="14.4">
      <c r="A104" s="120" t="s">
        <v>77</v>
      </c>
      <c r="B104" s="120" t="s">
        <v>78</v>
      </c>
      <c r="C104" s="121">
        <v>3738150</v>
      </c>
      <c r="D104" s="122">
        <v>45447</v>
      </c>
      <c r="E104" s="120" t="s">
        <v>502</v>
      </c>
    </row>
    <row r="105" spans="1:5" ht="14.4">
      <c r="A105" s="120" t="s">
        <v>77</v>
      </c>
      <c r="B105" s="120" t="s">
        <v>78</v>
      </c>
      <c r="C105" s="121">
        <v>3514820</v>
      </c>
      <c r="D105" s="122">
        <v>45455</v>
      </c>
      <c r="E105" s="120" t="s">
        <v>502</v>
      </c>
    </row>
    <row r="106" spans="1:5" ht="14.4">
      <c r="A106" s="120" t="s">
        <v>77</v>
      </c>
      <c r="B106" s="120" t="s">
        <v>78</v>
      </c>
      <c r="C106" s="121">
        <v>581000</v>
      </c>
      <c r="D106" s="122">
        <v>45456</v>
      </c>
      <c r="E106" s="120" t="s">
        <v>503</v>
      </c>
    </row>
    <row r="107" spans="1:5" ht="14.4">
      <c r="A107" s="120" t="s">
        <v>77</v>
      </c>
      <c r="B107" s="120" t="s">
        <v>78</v>
      </c>
      <c r="C107" s="121">
        <v>265000</v>
      </c>
      <c r="D107" s="122">
        <v>45398</v>
      </c>
      <c r="E107" s="120" t="s">
        <v>503</v>
      </c>
    </row>
    <row r="108" spans="1:5" ht="14.4">
      <c r="A108" s="120" t="s">
        <v>77</v>
      </c>
      <c r="B108" s="120" t="s">
        <v>78</v>
      </c>
      <c r="C108" s="121">
        <v>1100000</v>
      </c>
      <c r="D108" s="122">
        <v>45539</v>
      </c>
      <c r="E108" s="120" t="s">
        <v>503</v>
      </c>
    </row>
    <row r="109" spans="1:5" ht="14.4">
      <c r="A109" s="120" t="s">
        <v>77</v>
      </c>
      <c r="B109" s="120" t="s">
        <v>78</v>
      </c>
      <c r="C109" s="121">
        <v>468000</v>
      </c>
      <c r="D109" s="122">
        <v>45492</v>
      </c>
      <c r="E109" s="120" t="s">
        <v>503</v>
      </c>
    </row>
    <row r="110" spans="1:5" ht="14.4">
      <c r="A110" s="120" t="s">
        <v>77</v>
      </c>
      <c r="B110" s="120" t="s">
        <v>78</v>
      </c>
      <c r="C110" s="121">
        <v>383000</v>
      </c>
      <c r="D110" s="122">
        <v>45482</v>
      </c>
      <c r="E110" s="120" t="s">
        <v>503</v>
      </c>
    </row>
    <row r="111" spans="1:5" ht="14.4">
      <c r="A111" s="120" t="s">
        <v>77</v>
      </c>
      <c r="B111" s="120" t="s">
        <v>78</v>
      </c>
      <c r="C111" s="121">
        <v>759603</v>
      </c>
      <c r="D111" s="122">
        <v>45539</v>
      </c>
      <c r="E111" s="120" t="s">
        <v>502</v>
      </c>
    </row>
    <row r="112" spans="1:5" ht="14.4">
      <c r="A112" s="120" t="s">
        <v>77</v>
      </c>
      <c r="B112" s="120" t="s">
        <v>78</v>
      </c>
      <c r="C112" s="121">
        <v>329000</v>
      </c>
      <c r="D112" s="122">
        <v>45434</v>
      </c>
      <c r="E112" s="120" t="s">
        <v>503</v>
      </c>
    </row>
    <row r="113" spans="1:5" ht="14.4">
      <c r="A113" s="120" t="s">
        <v>77</v>
      </c>
      <c r="B113" s="120" t="s">
        <v>78</v>
      </c>
      <c r="C113" s="121">
        <v>555000</v>
      </c>
      <c r="D113" s="122">
        <v>45418</v>
      </c>
      <c r="E113" s="120" t="s">
        <v>503</v>
      </c>
    </row>
    <row r="114" spans="1:5" ht="14.4">
      <c r="A114" s="120" t="s">
        <v>77</v>
      </c>
      <c r="B114" s="120" t="s">
        <v>78</v>
      </c>
      <c r="C114" s="121">
        <v>2307150</v>
      </c>
      <c r="D114" s="122">
        <v>45422</v>
      </c>
      <c r="E114" s="120" t="s">
        <v>502</v>
      </c>
    </row>
    <row r="115" spans="1:5" ht="14.4">
      <c r="A115" s="120" t="s">
        <v>77</v>
      </c>
      <c r="B115" s="120" t="s">
        <v>78</v>
      </c>
      <c r="C115" s="121">
        <v>1500000</v>
      </c>
      <c r="D115" s="122">
        <v>45295</v>
      </c>
      <c r="E115" s="120" t="s">
        <v>503</v>
      </c>
    </row>
    <row r="116" spans="1:5" ht="14.4">
      <c r="A116" s="120" t="s">
        <v>77</v>
      </c>
      <c r="B116" s="120" t="s">
        <v>78</v>
      </c>
      <c r="C116" s="121">
        <v>520000</v>
      </c>
      <c r="D116" s="122">
        <v>45443</v>
      </c>
      <c r="E116" s="120" t="s">
        <v>503</v>
      </c>
    </row>
    <row r="117" spans="1:5" ht="14.4">
      <c r="A117" s="120" t="s">
        <v>77</v>
      </c>
      <c r="B117" s="120" t="s">
        <v>78</v>
      </c>
      <c r="C117" s="121">
        <v>1400000</v>
      </c>
      <c r="D117" s="122">
        <v>45468</v>
      </c>
      <c r="E117" s="120" t="s">
        <v>503</v>
      </c>
    </row>
    <row r="118" spans="1:5" ht="14.4">
      <c r="A118" s="120" t="s">
        <v>77</v>
      </c>
      <c r="B118" s="120" t="s">
        <v>78</v>
      </c>
      <c r="C118" s="121">
        <v>645000</v>
      </c>
      <c r="D118" s="122">
        <v>45401</v>
      </c>
      <c r="E118" s="120" t="s">
        <v>503</v>
      </c>
    </row>
    <row r="119" spans="1:5" ht="14.4">
      <c r="A119" s="120" t="s">
        <v>77</v>
      </c>
      <c r="B119" s="120" t="s">
        <v>78</v>
      </c>
      <c r="C119" s="121">
        <v>900000</v>
      </c>
      <c r="D119" s="122">
        <v>45412</v>
      </c>
      <c r="E119" s="120" t="s">
        <v>503</v>
      </c>
    </row>
    <row r="120" spans="1:5" ht="14.4">
      <c r="A120" s="120" t="s">
        <v>77</v>
      </c>
      <c r="B120" s="120" t="s">
        <v>78</v>
      </c>
      <c r="C120" s="121">
        <v>1721304</v>
      </c>
      <c r="D120" s="122">
        <v>45467</v>
      </c>
      <c r="E120" s="120" t="s">
        <v>502</v>
      </c>
    </row>
    <row r="121" spans="1:5" ht="14.4">
      <c r="A121" s="120" t="s">
        <v>77</v>
      </c>
      <c r="B121" s="120" t="s">
        <v>78</v>
      </c>
      <c r="C121" s="121">
        <v>658071</v>
      </c>
      <c r="D121" s="122">
        <v>45470</v>
      </c>
      <c r="E121" s="120" t="s">
        <v>502</v>
      </c>
    </row>
    <row r="122" spans="1:5" ht="14.4">
      <c r="A122" s="120" t="s">
        <v>77</v>
      </c>
      <c r="B122" s="120" t="s">
        <v>78</v>
      </c>
      <c r="C122" s="121">
        <v>606900</v>
      </c>
      <c r="D122" s="122">
        <v>45415</v>
      </c>
      <c r="E122" s="120" t="s">
        <v>502</v>
      </c>
    </row>
    <row r="123" spans="1:5" ht="14.4">
      <c r="A123" s="120" t="s">
        <v>77</v>
      </c>
      <c r="B123" s="120" t="s">
        <v>78</v>
      </c>
      <c r="C123" s="121">
        <v>369000</v>
      </c>
      <c r="D123" s="122">
        <v>45467</v>
      </c>
      <c r="E123" s="120" t="s">
        <v>503</v>
      </c>
    </row>
    <row r="124" spans="1:5" ht="14.4">
      <c r="A124" s="120" t="s">
        <v>77</v>
      </c>
      <c r="B124" s="120" t="s">
        <v>78</v>
      </c>
      <c r="C124" s="121">
        <v>762395</v>
      </c>
      <c r="D124" s="122">
        <v>45576</v>
      </c>
      <c r="E124" s="120" t="s">
        <v>502</v>
      </c>
    </row>
    <row r="125" spans="1:5" ht="14.4">
      <c r="A125" s="120" t="s">
        <v>77</v>
      </c>
      <c r="B125" s="120" t="s">
        <v>78</v>
      </c>
      <c r="C125" s="121">
        <v>522000</v>
      </c>
      <c r="D125" s="122">
        <v>45447</v>
      </c>
      <c r="E125" s="120" t="s">
        <v>503</v>
      </c>
    </row>
    <row r="126" spans="1:5" ht="14.4">
      <c r="A126" s="120" t="s">
        <v>77</v>
      </c>
      <c r="B126" s="120" t="s">
        <v>78</v>
      </c>
      <c r="C126" s="121">
        <v>375000</v>
      </c>
      <c r="D126" s="122">
        <v>45425</v>
      </c>
      <c r="E126" s="120" t="s">
        <v>503</v>
      </c>
    </row>
    <row r="127" spans="1:5" ht="14.4">
      <c r="A127" s="120" t="s">
        <v>77</v>
      </c>
      <c r="B127" s="120" t="s">
        <v>78</v>
      </c>
      <c r="C127" s="121">
        <v>669000</v>
      </c>
      <c r="D127" s="122">
        <v>45453</v>
      </c>
      <c r="E127" s="120" t="s">
        <v>503</v>
      </c>
    </row>
    <row r="128" spans="1:5" ht="14.4">
      <c r="A128" s="120" t="s">
        <v>77</v>
      </c>
      <c r="B128" s="120" t="s">
        <v>78</v>
      </c>
      <c r="C128" s="121">
        <v>430000</v>
      </c>
      <c r="D128" s="122">
        <v>45650</v>
      </c>
      <c r="E128" s="120" t="s">
        <v>503</v>
      </c>
    </row>
    <row r="129" spans="1:5" ht="14.4">
      <c r="A129" s="120" t="s">
        <v>77</v>
      </c>
      <c r="B129" s="120" t="s">
        <v>78</v>
      </c>
      <c r="C129" s="121">
        <v>658591</v>
      </c>
      <c r="D129" s="122">
        <v>45581</v>
      </c>
      <c r="E129" s="120" t="s">
        <v>502</v>
      </c>
    </row>
    <row r="130" spans="1:5" ht="14.4">
      <c r="A130" s="120" t="s">
        <v>77</v>
      </c>
      <c r="B130" s="120" t="s">
        <v>78</v>
      </c>
      <c r="C130" s="121">
        <v>615000</v>
      </c>
      <c r="D130" s="122">
        <v>45422</v>
      </c>
      <c r="E130" s="120" t="s">
        <v>503</v>
      </c>
    </row>
    <row r="131" spans="1:5" ht="14.4">
      <c r="A131" s="120" t="s">
        <v>77</v>
      </c>
      <c r="B131" s="120" t="s">
        <v>78</v>
      </c>
      <c r="C131" s="121">
        <v>245850</v>
      </c>
      <c r="D131" s="122">
        <v>45596</v>
      </c>
      <c r="E131" s="120" t="s">
        <v>504</v>
      </c>
    </row>
    <row r="132" spans="1:5" ht="14.4">
      <c r="A132" s="120" t="s">
        <v>77</v>
      </c>
      <c r="B132" s="120" t="s">
        <v>78</v>
      </c>
      <c r="C132" s="121">
        <v>90000</v>
      </c>
      <c r="D132" s="122">
        <v>45435</v>
      </c>
      <c r="E132" s="120" t="s">
        <v>503</v>
      </c>
    </row>
    <row r="133" spans="1:5" ht="14.4">
      <c r="A133" s="120" t="s">
        <v>77</v>
      </c>
      <c r="B133" s="120" t="s">
        <v>78</v>
      </c>
      <c r="C133" s="121">
        <v>525000</v>
      </c>
      <c r="D133" s="122">
        <v>45581</v>
      </c>
      <c r="E133" s="120" t="s">
        <v>503</v>
      </c>
    </row>
    <row r="134" spans="1:5" ht="14.4">
      <c r="A134" s="120" t="s">
        <v>77</v>
      </c>
      <c r="B134" s="120" t="s">
        <v>78</v>
      </c>
      <c r="C134" s="121">
        <v>750000</v>
      </c>
      <c r="D134" s="122">
        <v>45433</v>
      </c>
      <c r="E134" s="120" t="s">
        <v>503</v>
      </c>
    </row>
    <row r="135" spans="1:5" ht="14.4">
      <c r="A135" s="120" t="s">
        <v>77</v>
      </c>
      <c r="B135" s="120" t="s">
        <v>78</v>
      </c>
      <c r="C135" s="121">
        <v>430000</v>
      </c>
      <c r="D135" s="122">
        <v>45595</v>
      </c>
      <c r="E135" s="120" t="s">
        <v>503</v>
      </c>
    </row>
    <row r="136" spans="1:5" ht="14.4">
      <c r="A136" s="120" t="s">
        <v>77</v>
      </c>
      <c r="B136" s="120" t="s">
        <v>78</v>
      </c>
      <c r="C136" s="121">
        <v>2050000</v>
      </c>
      <c r="D136" s="122">
        <v>45533</v>
      </c>
      <c r="E136" s="120" t="s">
        <v>503</v>
      </c>
    </row>
    <row r="137" spans="1:5" ht="14.4">
      <c r="A137" s="120" t="s">
        <v>77</v>
      </c>
      <c r="B137" s="120" t="s">
        <v>78</v>
      </c>
      <c r="C137" s="121">
        <v>310000</v>
      </c>
      <c r="D137" s="122">
        <v>45345</v>
      </c>
      <c r="E137" s="120" t="s">
        <v>503</v>
      </c>
    </row>
    <row r="138" spans="1:5" ht="14.4">
      <c r="A138" s="120" t="s">
        <v>77</v>
      </c>
      <c r="B138" s="120" t="s">
        <v>78</v>
      </c>
      <c r="C138" s="121">
        <v>620000</v>
      </c>
      <c r="D138" s="122">
        <v>45516</v>
      </c>
      <c r="E138" s="120" t="s">
        <v>503</v>
      </c>
    </row>
    <row r="139" spans="1:5" ht="14.4">
      <c r="A139" s="120" t="s">
        <v>77</v>
      </c>
      <c r="B139" s="120" t="s">
        <v>78</v>
      </c>
      <c r="C139" s="121">
        <v>1015000</v>
      </c>
      <c r="D139" s="122">
        <v>45376</v>
      </c>
      <c r="E139" s="120" t="s">
        <v>503</v>
      </c>
    </row>
    <row r="140" spans="1:5" ht="14.4">
      <c r="A140" s="120" t="s">
        <v>77</v>
      </c>
      <c r="B140" s="120" t="s">
        <v>78</v>
      </c>
      <c r="C140" s="121">
        <v>3500000</v>
      </c>
      <c r="D140" s="122">
        <v>45435</v>
      </c>
      <c r="E140" s="120" t="s">
        <v>503</v>
      </c>
    </row>
    <row r="141" spans="1:5" ht="14.4">
      <c r="A141" s="120" t="s">
        <v>77</v>
      </c>
      <c r="B141" s="120" t="s">
        <v>78</v>
      </c>
      <c r="C141" s="121">
        <v>370000</v>
      </c>
      <c r="D141" s="122">
        <v>45376</v>
      </c>
      <c r="E141" s="120" t="s">
        <v>503</v>
      </c>
    </row>
    <row r="142" spans="1:5" ht="14.4">
      <c r="A142" s="120" t="s">
        <v>77</v>
      </c>
      <c r="B142" s="120" t="s">
        <v>78</v>
      </c>
      <c r="C142" s="121">
        <v>550000</v>
      </c>
      <c r="D142" s="122">
        <v>45356</v>
      </c>
      <c r="E142" s="120" t="s">
        <v>503</v>
      </c>
    </row>
    <row r="143" spans="1:5" ht="14.4">
      <c r="A143" s="120" t="s">
        <v>77</v>
      </c>
      <c r="B143" s="120" t="s">
        <v>78</v>
      </c>
      <c r="C143" s="121">
        <v>150000</v>
      </c>
      <c r="D143" s="122">
        <v>45657</v>
      </c>
      <c r="E143" s="120" t="s">
        <v>504</v>
      </c>
    </row>
    <row r="144" spans="1:5" ht="14.4">
      <c r="A144" s="120" t="s">
        <v>77</v>
      </c>
      <c r="B144" s="120" t="s">
        <v>78</v>
      </c>
      <c r="C144" s="121">
        <v>2117507</v>
      </c>
      <c r="D144" s="122">
        <v>45310</v>
      </c>
      <c r="E144" s="120" t="s">
        <v>502</v>
      </c>
    </row>
    <row r="145" spans="1:5" ht="14.4">
      <c r="A145" s="120" t="s">
        <v>77</v>
      </c>
      <c r="B145" s="120" t="s">
        <v>78</v>
      </c>
      <c r="C145" s="121">
        <v>3442500</v>
      </c>
      <c r="D145" s="122">
        <v>45622</v>
      </c>
      <c r="E145" s="120" t="s">
        <v>504</v>
      </c>
    </row>
    <row r="146" spans="1:5" ht="14.4">
      <c r="A146" s="120" t="s">
        <v>77</v>
      </c>
      <c r="B146" s="120" t="s">
        <v>78</v>
      </c>
      <c r="C146" s="121">
        <v>2235146</v>
      </c>
      <c r="D146" s="122">
        <v>45309</v>
      </c>
      <c r="E146" s="120" t="s">
        <v>502</v>
      </c>
    </row>
    <row r="147" spans="1:5" ht="14.4">
      <c r="A147" s="120" t="s">
        <v>77</v>
      </c>
      <c r="B147" s="120" t="s">
        <v>78</v>
      </c>
      <c r="C147" s="121">
        <v>4225000</v>
      </c>
      <c r="D147" s="122">
        <v>45380</v>
      </c>
      <c r="E147" s="120" t="s">
        <v>503</v>
      </c>
    </row>
    <row r="148" spans="1:5" ht="14.4">
      <c r="A148" s="120" t="s">
        <v>77</v>
      </c>
      <c r="B148" s="120" t="s">
        <v>78</v>
      </c>
      <c r="C148" s="121">
        <v>2350000</v>
      </c>
      <c r="D148" s="122">
        <v>45638</v>
      </c>
      <c r="E148" s="120" t="s">
        <v>503</v>
      </c>
    </row>
    <row r="149" spans="1:5" ht="14.4">
      <c r="A149" s="120" t="s">
        <v>77</v>
      </c>
      <c r="B149" s="120" t="s">
        <v>78</v>
      </c>
      <c r="C149" s="121">
        <v>625000</v>
      </c>
      <c r="D149" s="122">
        <v>45345</v>
      </c>
      <c r="E149" s="120" t="s">
        <v>503</v>
      </c>
    </row>
    <row r="150" spans="1:5" ht="14.4">
      <c r="A150" s="120" t="s">
        <v>77</v>
      </c>
      <c r="B150" s="120" t="s">
        <v>78</v>
      </c>
      <c r="C150" s="121">
        <v>2500000</v>
      </c>
      <c r="D150" s="122">
        <v>45622</v>
      </c>
      <c r="E150" s="120" t="s">
        <v>503</v>
      </c>
    </row>
    <row r="151" spans="1:5" ht="14.4">
      <c r="A151" s="120" t="s">
        <v>77</v>
      </c>
      <c r="B151" s="120" t="s">
        <v>78</v>
      </c>
      <c r="C151" s="121">
        <v>1400000</v>
      </c>
      <c r="D151" s="122">
        <v>45309</v>
      </c>
      <c r="E151" s="120" t="s">
        <v>503</v>
      </c>
    </row>
    <row r="152" spans="1:5" ht="14.4">
      <c r="A152" s="120" t="s">
        <v>77</v>
      </c>
      <c r="B152" s="120" t="s">
        <v>78</v>
      </c>
      <c r="C152" s="121">
        <v>1523750</v>
      </c>
      <c r="D152" s="122">
        <v>45377</v>
      </c>
      <c r="E152" s="120" t="s">
        <v>503</v>
      </c>
    </row>
    <row r="153" spans="1:5" ht="14.4">
      <c r="A153" s="120" t="s">
        <v>77</v>
      </c>
      <c r="B153" s="120" t="s">
        <v>78</v>
      </c>
      <c r="C153" s="121">
        <v>425000</v>
      </c>
      <c r="D153" s="122">
        <v>45383</v>
      </c>
      <c r="E153" s="120" t="s">
        <v>503</v>
      </c>
    </row>
    <row r="154" spans="1:5" ht="14.4">
      <c r="A154" s="120" t="s">
        <v>77</v>
      </c>
      <c r="B154" s="120" t="s">
        <v>78</v>
      </c>
      <c r="C154" s="121">
        <v>2738842</v>
      </c>
      <c r="D154" s="122">
        <v>45629</v>
      </c>
      <c r="E154" s="120" t="s">
        <v>502</v>
      </c>
    </row>
    <row r="155" spans="1:5" ht="14.4">
      <c r="A155" s="120" t="s">
        <v>77</v>
      </c>
      <c r="B155" s="120" t="s">
        <v>78</v>
      </c>
      <c r="C155" s="121">
        <v>450000</v>
      </c>
      <c r="D155" s="122">
        <v>45597</v>
      </c>
      <c r="E155" s="120" t="s">
        <v>503</v>
      </c>
    </row>
    <row r="156" spans="1:5" ht="14.4">
      <c r="A156" s="120" t="s">
        <v>77</v>
      </c>
      <c r="B156" s="120" t="s">
        <v>78</v>
      </c>
      <c r="C156" s="121">
        <v>430000</v>
      </c>
      <c r="D156" s="122">
        <v>45303</v>
      </c>
      <c r="E156" s="120" t="s">
        <v>503</v>
      </c>
    </row>
    <row r="157" spans="1:5" ht="14.4">
      <c r="A157" s="120" t="s">
        <v>77</v>
      </c>
      <c r="B157" s="120" t="s">
        <v>78</v>
      </c>
      <c r="C157" s="121">
        <v>350000</v>
      </c>
      <c r="D157" s="122">
        <v>45303</v>
      </c>
      <c r="E157" s="120" t="s">
        <v>503</v>
      </c>
    </row>
    <row r="158" spans="1:5" ht="14.4">
      <c r="A158" s="120" t="s">
        <v>77</v>
      </c>
      <c r="B158" s="120" t="s">
        <v>78</v>
      </c>
      <c r="C158" s="121">
        <v>675000</v>
      </c>
      <c r="D158" s="122">
        <v>45551</v>
      </c>
      <c r="E158" s="120" t="s">
        <v>503</v>
      </c>
    </row>
    <row r="159" spans="1:5" ht="14.4">
      <c r="A159" s="120" t="s">
        <v>77</v>
      </c>
      <c r="B159" s="120" t="s">
        <v>78</v>
      </c>
      <c r="C159" s="121">
        <v>3133420</v>
      </c>
      <c r="D159" s="122">
        <v>45532</v>
      </c>
      <c r="E159" s="120" t="s">
        <v>502</v>
      </c>
    </row>
    <row r="160" spans="1:5" ht="14.4">
      <c r="A160" s="120" t="s">
        <v>77</v>
      </c>
      <c r="B160" s="120" t="s">
        <v>78</v>
      </c>
      <c r="C160" s="121">
        <v>4200000</v>
      </c>
      <c r="D160" s="122">
        <v>45623</v>
      </c>
      <c r="E160" s="120" t="s">
        <v>503</v>
      </c>
    </row>
    <row r="161" spans="1:5" ht="14.4">
      <c r="A161" s="120" t="s">
        <v>77</v>
      </c>
      <c r="B161" s="120" t="s">
        <v>78</v>
      </c>
      <c r="C161" s="121">
        <v>529900</v>
      </c>
      <c r="D161" s="122">
        <v>45496</v>
      </c>
      <c r="E161" s="120" t="s">
        <v>503</v>
      </c>
    </row>
    <row r="162" spans="1:5" ht="14.4">
      <c r="A162" s="120" t="s">
        <v>77</v>
      </c>
      <c r="B162" s="120" t="s">
        <v>78</v>
      </c>
      <c r="C162" s="121">
        <v>400000</v>
      </c>
      <c r="D162" s="122">
        <v>45611</v>
      </c>
      <c r="E162" s="120" t="s">
        <v>503</v>
      </c>
    </row>
    <row r="163" spans="1:5" ht="14.4">
      <c r="A163" s="120" t="s">
        <v>77</v>
      </c>
      <c r="B163" s="120" t="s">
        <v>78</v>
      </c>
      <c r="C163" s="121">
        <v>556000</v>
      </c>
      <c r="D163" s="122">
        <v>45362</v>
      </c>
      <c r="E163" s="120" t="s">
        <v>503</v>
      </c>
    </row>
    <row r="164" spans="1:5" ht="14.4">
      <c r="A164" s="120" t="s">
        <v>77</v>
      </c>
      <c r="B164" s="120" t="s">
        <v>78</v>
      </c>
      <c r="C164" s="121">
        <v>665000</v>
      </c>
      <c r="D164" s="122">
        <v>45581</v>
      </c>
      <c r="E164" s="120" t="s">
        <v>503</v>
      </c>
    </row>
    <row r="165" spans="1:5" ht="14.4">
      <c r="A165" s="120" t="s">
        <v>77</v>
      </c>
      <c r="B165" s="120" t="s">
        <v>78</v>
      </c>
      <c r="C165" s="121">
        <v>1190000</v>
      </c>
      <c r="D165" s="122">
        <v>45359</v>
      </c>
      <c r="E165" s="120" t="s">
        <v>503</v>
      </c>
    </row>
    <row r="166" spans="1:5" ht="14.4">
      <c r="A166" s="120" t="s">
        <v>77</v>
      </c>
      <c r="B166" s="120" t="s">
        <v>78</v>
      </c>
      <c r="C166" s="121">
        <v>350000</v>
      </c>
      <c r="D166" s="122">
        <v>45394</v>
      </c>
      <c r="E166" s="120" t="s">
        <v>504</v>
      </c>
    </row>
    <row r="167" spans="1:5" ht="14.4">
      <c r="A167" s="120" t="s">
        <v>77</v>
      </c>
      <c r="B167" s="120" t="s">
        <v>78</v>
      </c>
      <c r="C167" s="121">
        <v>764067</v>
      </c>
      <c r="D167" s="122">
        <v>45636</v>
      </c>
      <c r="E167" s="120" t="s">
        <v>502</v>
      </c>
    </row>
    <row r="168" spans="1:5" ht="14.4">
      <c r="A168" s="120" t="s">
        <v>77</v>
      </c>
      <c r="B168" s="120" t="s">
        <v>78</v>
      </c>
      <c r="C168" s="121">
        <v>3100000</v>
      </c>
      <c r="D168" s="122">
        <v>45492</v>
      </c>
      <c r="E168" s="120" t="s">
        <v>502</v>
      </c>
    </row>
    <row r="169" spans="1:5" ht="14.4">
      <c r="A169" s="120" t="s">
        <v>77</v>
      </c>
      <c r="B169" s="120" t="s">
        <v>78</v>
      </c>
      <c r="C169" s="121">
        <v>340000</v>
      </c>
      <c r="D169" s="122">
        <v>45635</v>
      </c>
      <c r="E169" s="120" t="s">
        <v>503</v>
      </c>
    </row>
    <row r="170" spans="1:5" ht="14.4">
      <c r="A170" s="120" t="s">
        <v>77</v>
      </c>
      <c r="B170" s="120" t="s">
        <v>78</v>
      </c>
      <c r="C170" s="121">
        <v>770000</v>
      </c>
      <c r="D170" s="122">
        <v>45580</v>
      </c>
      <c r="E170" s="120" t="s">
        <v>503</v>
      </c>
    </row>
    <row r="171" spans="1:5" ht="14.4">
      <c r="A171" s="120" t="s">
        <v>77</v>
      </c>
      <c r="B171" s="120" t="s">
        <v>78</v>
      </c>
      <c r="C171" s="121">
        <v>525000</v>
      </c>
      <c r="D171" s="122">
        <v>45394</v>
      </c>
      <c r="E171" s="120" t="s">
        <v>503</v>
      </c>
    </row>
    <row r="172" spans="1:5" ht="14.4">
      <c r="A172" s="120" t="s">
        <v>77</v>
      </c>
      <c r="B172" s="120" t="s">
        <v>78</v>
      </c>
      <c r="C172" s="121">
        <v>1040000</v>
      </c>
      <c r="D172" s="122">
        <v>45594</v>
      </c>
      <c r="E172" s="120" t="s">
        <v>503</v>
      </c>
    </row>
    <row r="173" spans="1:5" ht="14.4">
      <c r="A173" s="120" t="s">
        <v>77</v>
      </c>
      <c r="B173" s="120" t="s">
        <v>78</v>
      </c>
      <c r="C173" s="121">
        <v>435000</v>
      </c>
      <c r="D173" s="122">
        <v>45594</v>
      </c>
      <c r="E173" s="120" t="s">
        <v>503</v>
      </c>
    </row>
    <row r="174" spans="1:5" ht="14.4">
      <c r="A174" s="120" t="s">
        <v>77</v>
      </c>
      <c r="B174" s="120" t="s">
        <v>78</v>
      </c>
      <c r="C174" s="121">
        <v>2307150</v>
      </c>
      <c r="D174" s="122">
        <v>45393</v>
      </c>
      <c r="E174" s="120" t="s">
        <v>502</v>
      </c>
    </row>
    <row r="175" spans="1:5" ht="14.4">
      <c r="A175" s="120" t="s">
        <v>77</v>
      </c>
      <c r="B175" s="120" t="s">
        <v>78</v>
      </c>
      <c r="C175" s="121">
        <v>1782240</v>
      </c>
      <c r="D175" s="122">
        <v>45580</v>
      </c>
      <c r="E175" s="120" t="s">
        <v>502</v>
      </c>
    </row>
    <row r="176" spans="1:5" ht="14.4">
      <c r="A176" s="120" t="s">
        <v>77</v>
      </c>
      <c r="B176" s="120" t="s">
        <v>78</v>
      </c>
      <c r="C176" s="121">
        <v>662500</v>
      </c>
      <c r="D176" s="122">
        <v>45505</v>
      </c>
      <c r="E176" s="120" t="s">
        <v>503</v>
      </c>
    </row>
    <row r="177" spans="1:5" ht="14.4">
      <c r="A177" s="120" t="s">
        <v>77</v>
      </c>
      <c r="B177" s="120" t="s">
        <v>78</v>
      </c>
      <c r="C177" s="121">
        <v>1300000</v>
      </c>
      <c r="D177" s="122">
        <v>45338</v>
      </c>
      <c r="E177" s="120" t="s">
        <v>503</v>
      </c>
    </row>
    <row r="178" spans="1:5" ht="14.4">
      <c r="A178" s="120" t="s">
        <v>77</v>
      </c>
      <c r="B178" s="120" t="s">
        <v>78</v>
      </c>
      <c r="C178" s="121">
        <v>6950000</v>
      </c>
      <c r="D178" s="122">
        <v>45506</v>
      </c>
      <c r="E178" s="120" t="s">
        <v>503</v>
      </c>
    </row>
    <row r="179" spans="1:5" ht="14.4">
      <c r="A179" s="120" t="s">
        <v>77</v>
      </c>
      <c r="B179" s="120" t="s">
        <v>78</v>
      </c>
      <c r="C179" s="121">
        <v>325000</v>
      </c>
      <c r="D179" s="122">
        <v>45611</v>
      </c>
      <c r="E179" s="120" t="s">
        <v>503</v>
      </c>
    </row>
    <row r="180" spans="1:5" ht="14.4">
      <c r="A180" s="120" t="s">
        <v>77</v>
      </c>
      <c r="B180" s="120" t="s">
        <v>78</v>
      </c>
      <c r="C180" s="121">
        <v>3507810</v>
      </c>
      <c r="D180" s="122">
        <v>45589</v>
      </c>
      <c r="E180" s="120" t="s">
        <v>502</v>
      </c>
    </row>
    <row r="181" spans="1:5" ht="14.4">
      <c r="A181" s="120" t="s">
        <v>77</v>
      </c>
      <c r="B181" s="120" t="s">
        <v>78</v>
      </c>
      <c r="C181" s="121">
        <v>2400000</v>
      </c>
      <c r="D181" s="122">
        <v>45303</v>
      </c>
      <c r="E181" s="120" t="s">
        <v>503</v>
      </c>
    </row>
    <row r="182" spans="1:5" ht="14.4">
      <c r="A182" s="120" t="s">
        <v>77</v>
      </c>
      <c r="B182" s="120" t="s">
        <v>78</v>
      </c>
      <c r="C182" s="121">
        <v>570000</v>
      </c>
      <c r="D182" s="122">
        <v>45435</v>
      </c>
      <c r="E182" s="120" t="s">
        <v>503</v>
      </c>
    </row>
    <row r="183" spans="1:5" ht="14.4">
      <c r="A183" s="120" t="s">
        <v>77</v>
      </c>
      <c r="B183" s="120" t="s">
        <v>78</v>
      </c>
      <c r="C183" s="121">
        <v>3825000</v>
      </c>
      <c r="D183" s="122">
        <v>45534</v>
      </c>
      <c r="E183" s="120" t="s">
        <v>503</v>
      </c>
    </row>
    <row r="184" spans="1:5" ht="14.4">
      <c r="A184" s="120" t="s">
        <v>77</v>
      </c>
      <c r="B184" s="120" t="s">
        <v>78</v>
      </c>
      <c r="C184" s="121">
        <v>1090000</v>
      </c>
      <c r="D184" s="122">
        <v>45450</v>
      </c>
      <c r="E184" s="120" t="s">
        <v>503</v>
      </c>
    </row>
    <row r="185" spans="1:5" ht="14.4">
      <c r="A185" s="120" t="s">
        <v>77</v>
      </c>
      <c r="B185" s="120" t="s">
        <v>78</v>
      </c>
      <c r="C185" s="121">
        <v>480000</v>
      </c>
      <c r="D185" s="122">
        <v>45519</v>
      </c>
      <c r="E185" s="120" t="s">
        <v>503</v>
      </c>
    </row>
    <row r="186" spans="1:5" ht="14.4">
      <c r="A186" s="120" t="s">
        <v>77</v>
      </c>
      <c r="B186" s="120" t="s">
        <v>78</v>
      </c>
      <c r="C186" s="121">
        <v>3336299</v>
      </c>
      <c r="D186" s="122">
        <v>45357</v>
      </c>
      <c r="E186" s="120" t="s">
        <v>502</v>
      </c>
    </row>
    <row r="187" spans="1:5" ht="14.4">
      <c r="A187" s="120" t="s">
        <v>77</v>
      </c>
      <c r="B187" s="120" t="s">
        <v>78</v>
      </c>
      <c r="C187" s="121">
        <v>750000</v>
      </c>
      <c r="D187" s="122">
        <v>45344</v>
      </c>
      <c r="E187" s="120" t="s">
        <v>503</v>
      </c>
    </row>
    <row r="188" spans="1:5" ht="14.4">
      <c r="A188" s="120" t="s">
        <v>77</v>
      </c>
      <c r="B188" s="120" t="s">
        <v>78</v>
      </c>
      <c r="C188" s="121">
        <v>525000</v>
      </c>
      <c r="D188" s="122">
        <v>45534</v>
      </c>
      <c r="E188" s="120" t="s">
        <v>503</v>
      </c>
    </row>
    <row r="189" spans="1:5" ht="14.4">
      <c r="A189" s="120" t="s">
        <v>77</v>
      </c>
      <c r="B189" s="120" t="s">
        <v>78</v>
      </c>
      <c r="C189" s="121">
        <v>48000</v>
      </c>
      <c r="D189" s="122">
        <v>45369</v>
      </c>
      <c r="E189" s="120" t="s">
        <v>504</v>
      </c>
    </row>
    <row r="190" spans="1:5" ht="14.4">
      <c r="A190" s="120" t="s">
        <v>77</v>
      </c>
      <c r="B190" s="120" t="s">
        <v>78</v>
      </c>
      <c r="C190" s="121">
        <v>620000</v>
      </c>
      <c r="D190" s="122">
        <v>45336</v>
      </c>
      <c r="E190" s="120" t="s">
        <v>502</v>
      </c>
    </row>
    <row r="191" spans="1:5" ht="14.4">
      <c r="A191" s="120" t="s">
        <v>77</v>
      </c>
      <c r="B191" s="120" t="s">
        <v>78</v>
      </c>
      <c r="C191" s="121">
        <v>51000</v>
      </c>
      <c r="D191" s="122">
        <v>45335</v>
      </c>
      <c r="E191" s="120" t="s">
        <v>503</v>
      </c>
    </row>
    <row r="192" spans="1:5" ht="14.4">
      <c r="A192" s="120" t="s">
        <v>77</v>
      </c>
      <c r="B192" s="120" t="s">
        <v>78</v>
      </c>
      <c r="C192" s="121">
        <v>523000</v>
      </c>
      <c r="D192" s="122">
        <v>45520</v>
      </c>
      <c r="E192" s="120" t="s">
        <v>503</v>
      </c>
    </row>
    <row r="193" spans="1:5" ht="14.4">
      <c r="A193" s="120" t="s">
        <v>77</v>
      </c>
      <c r="B193" s="120" t="s">
        <v>78</v>
      </c>
      <c r="C193" s="121">
        <v>520000</v>
      </c>
      <c r="D193" s="122">
        <v>45618</v>
      </c>
      <c r="E193" s="120" t="s">
        <v>503</v>
      </c>
    </row>
    <row r="194" spans="1:5" ht="14.4">
      <c r="A194" s="120" t="s">
        <v>77</v>
      </c>
      <c r="B194" s="120" t="s">
        <v>78</v>
      </c>
      <c r="C194" s="121">
        <v>1050000</v>
      </c>
      <c r="D194" s="122">
        <v>45317</v>
      </c>
      <c r="E194" s="120" t="s">
        <v>504</v>
      </c>
    </row>
    <row r="195" spans="1:5" ht="14.4">
      <c r="A195" s="120" t="s">
        <v>77</v>
      </c>
      <c r="B195" s="120" t="s">
        <v>78</v>
      </c>
      <c r="C195" s="121">
        <v>89500</v>
      </c>
      <c r="D195" s="122">
        <v>45492</v>
      </c>
      <c r="E195" s="120" t="s">
        <v>503</v>
      </c>
    </row>
    <row r="196" spans="1:5" ht="14.4">
      <c r="A196" s="120" t="s">
        <v>77</v>
      </c>
      <c r="B196" s="120" t="s">
        <v>78</v>
      </c>
      <c r="C196" s="121">
        <v>565000</v>
      </c>
      <c r="D196" s="122">
        <v>45317</v>
      </c>
      <c r="E196" s="120" t="s">
        <v>503</v>
      </c>
    </row>
    <row r="197" spans="1:5" ht="14.4">
      <c r="A197" s="120" t="s">
        <v>77</v>
      </c>
      <c r="B197" s="120" t="s">
        <v>78</v>
      </c>
      <c r="C197" s="121">
        <v>3094589</v>
      </c>
      <c r="D197" s="122">
        <v>45299</v>
      </c>
      <c r="E197" s="120" t="s">
        <v>502</v>
      </c>
    </row>
    <row r="198" spans="1:5" ht="14.4">
      <c r="A198" s="120" t="s">
        <v>77</v>
      </c>
      <c r="B198" s="120" t="s">
        <v>78</v>
      </c>
      <c r="C198" s="121">
        <v>1000000</v>
      </c>
      <c r="D198" s="122">
        <v>45533</v>
      </c>
      <c r="E198" s="120" t="s">
        <v>503</v>
      </c>
    </row>
    <row r="199" spans="1:5" ht="14.4">
      <c r="A199" s="120" t="s">
        <v>77</v>
      </c>
      <c r="B199" s="120" t="s">
        <v>78</v>
      </c>
      <c r="C199" s="121">
        <v>1100000</v>
      </c>
      <c r="D199" s="122">
        <v>45322</v>
      </c>
      <c r="E199" s="120" t="s">
        <v>503</v>
      </c>
    </row>
    <row r="200" spans="1:5" ht="14.4">
      <c r="A200" s="120" t="s">
        <v>77</v>
      </c>
      <c r="B200" s="120" t="s">
        <v>78</v>
      </c>
      <c r="C200" s="121">
        <v>653971</v>
      </c>
      <c r="D200" s="122">
        <v>45527</v>
      </c>
      <c r="E200" s="120" t="s">
        <v>502</v>
      </c>
    </row>
    <row r="201" spans="1:5" ht="14.4">
      <c r="A201" s="120" t="s">
        <v>77</v>
      </c>
      <c r="B201" s="120" t="s">
        <v>78</v>
      </c>
      <c r="C201" s="121">
        <v>1867750</v>
      </c>
      <c r="D201" s="122">
        <v>45321</v>
      </c>
      <c r="E201" s="120" t="s">
        <v>502</v>
      </c>
    </row>
    <row r="202" spans="1:5" ht="14.4">
      <c r="A202" s="120" t="s">
        <v>77</v>
      </c>
      <c r="B202" s="120" t="s">
        <v>78</v>
      </c>
      <c r="C202" s="121">
        <v>745000</v>
      </c>
      <c r="D202" s="122">
        <v>45316</v>
      </c>
      <c r="E202" s="120" t="s">
        <v>503</v>
      </c>
    </row>
    <row r="203" spans="1:5" ht="14.4">
      <c r="A203" s="120" t="s">
        <v>77</v>
      </c>
      <c r="B203" s="120" t="s">
        <v>78</v>
      </c>
      <c r="C203" s="121">
        <v>2100000</v>
      </c>
      <c r="D203" s="122">
        <v>45316</v>
      </c>
      <c r="E203" s="120" t="s">
        <v>503</v>
      </c>
    </row>
    <row r="204" spans="1:5" ht="14.4">
      <c r="A204" s="120" t="s">
        <v>77</v>
      </c>
      <c r="B204" s="120" t="s">
        <v>78</v>
      </c>
      <c r="C204" s="121">
        <v>900000</v>
      </c>
      <c r="D204" s="122">
        <v>45534</v>
      </c>
      <c r="E204" s="120" t="s">
        <v>503</v>
      </c>
    </row>
    <row r="205" spans="1:5" ht="14.4">
      <c r="A205" s="120" t="s">
        <v>77</v>
      </c>
      <c r="B205" s="120" t="s">
        <v>78</v>
      </c>
      <c r="C205" s="121">
        <v>2720000</v>
      </c>
      <c r="D205" s="122">
        <v>45604</v>
      </c>
      <c r="E205" s="120" t="s">
        <v>504</v>
      </c>
    </row>
    <row r="206" spans="1:5" ht="14.4">
      <c r="A206" s="120" t="s">
        <v>77</v>
      </c>
      <c r="B206" s="120" t="s">
        <v>78</v>
      </c>
      <c r="C206" s="121">
        <v>3398834</v>
      </c>
      <c r="D206" s="122">
        <v>45386</v>
      </c>
      <c r="E206" s="120" t="s">
        <v>502</v>
      </c>
    </row>
    <row r="207" spans="1:5" ht="14.4">
      <c r="A207" s="120" t="s">
        <v>77</v>
      </c>
      <c r="B207" s="120" t="s">
        <v>78</v>
      </c>
      <c r="C207" s="121">
        <v>1200000</v>
      </c>
      <c r="D207" s="122">
        <v>45463</v>
      </c>
      <c r="E207" s="120" t="s">
        <v>504</v>
      </c>
    </row>
    <row r="208" spans="1:5" ht="14.4">
      <c r="A208" s="120" t="s">
        <v>77</v>
      </c>
      <c r="B208" s="120" t="s">
        <v>78</v>
      </c>
      <c r="C208" s="121">
        <v>884800</v>
      </c>
      <c r="D208" s="122">
        <v>45380</v>
      </c>
      <c r="E208" s="120" t="s">
        <v>502</v>
      </c>
    </row>
    <row r="209" spans="1:5" ht="14.4">
      <c r="A209" s="120" t="s">
        <v>77</v>
      </c>
      <c r="B209" s="120" t="s">
        <v>78</v>
      </c>
      <c r="C209" s="121">
        <v>3100000</v>
      </c>
      <c r="D209" s="122">
        <v>45602</v>
      </c>
      <c r="E209" s="120" t="s">
        <v>503</v>
      </c>
    </row>
    <row r="210" spans="1:5" ht="14.4">
      <c r="A210" s="120" t="s">
        <v>77</v>
      </c>
      <c r="B210" s="120" t="s">
        <v>78</v>
      </c>
      <c r="C210" s="121">
        <v>4750000</v>
      </c>
      <c r="D210" s="122">
        <v>45534</v>
      </c>
      <c r="E210" s="120" t="s">
        <v>503</v>
      </c>
    </row>
    <row r="211" spans="1:5" ht="14.4">
      <c r="A211" s="120" t="s">
        <v>77</v>
      </c>
      <c r="B211" s="120" t="s">
        <v>78</v>
      </c>
      <c r="C211" s="121">
        <v>475000</v>
      </c>
      <c r="D211" s="122">
        <v>45447</v>
      </c>
      <c r="E211" s="120" t="s">
        <v>503</v>
      </c>
    </row>
    <row r="212" spans="1:5" ht="14.4">
      <c r="A212" s="120" t="s">
        <v>77</v>
      </c>
      <c r="B212" s="120" t="s">
        <v>78</v>
      </c>
      <c r="C212" s="121">
        <v>560000</v>
      </c>
      <c r="D212" s="122">
        <v>45593</v>
      </c>
      <c r="E212" s="120" t="s">
        <v>503</v>
      </c>
    </row>
    <row r="213" spans="1:5" ht="14.4">
      <c r="A213" s="120" t="s">
        <v>77</v>
      </c>
      <c r="B213" s="120" t="s">
        <v>78</v>
      </c>
      <c r="C213" s="121">
        <v>299000</v>
      </c>
      <c r="D213" s="122">
        <v>45373</v>
      </c>
      <c r="E213" s="120" t="s">
        <v>503</v>
      </c>
    </row>
    <row r="214" spans="1:5" ht="14.4">
      <c r="A214" s="120" t="s">
        <v>77</v>
      </c>
      <c r="B214" s="120" t="s">
        <v>78</v>
      </c>
      <c r="C214" s="121">
        <v>375000</v>
      </c>
      <c r="D214" s="122">
        <v>45460</v>
      </c>
      <c r="E214" s="120" t="s">
        <v>503</v>
      </c>
    </row>
    <row r="215" spans="1:5" ht="14.4">
      <c r="A215" s="120" t="s">
        <v>77</v>
      </c>
      <c r="B215" s="120" t="s">
        <v>78</v>
      </c>
      <c r="C215" s="121">
        <v>664900</v>
      </c>
      <c r="D215" s="122">
        <v>45461</v>
      </c>
      <c r="E215" s="120" t="s">
        <v>502</v>
      </c>
    </row>
    <row r="216" spans="1:5" ht="14.4">
      <c r="A216" s="120" t="s">
        <v>77</v>
      </c>
      <c r="B216" s="120" t="s">
        <v>78</v>
      </c>
      <c r="C216" s="121">
        <v>3500000</v>
      </c>
      <c r="D216" s="122">
        <v>45376</v>
      </c>
      <c r="E216" s="120" t="s">
        <v>503</v>
      </c>
    </row>
    <row r="217" spans="1:5" ht="14.4">
      <c r="A217" s="120" t="s">
        <v>77</v>
      </c>
      <c r="B217" s="120" t="s">
        <v>78</v>
      </c>
      <c r="C217" s="121">
        <v>425000</v>
      </c>
      <c r="D217" s="122">
        <v>45373</v>
      </c>
      <c r="E217" s="120" t="s">
        <v>503</v>
      </c>
    </row>
    <row r="218" spans="1:5" ht="14.4">
      <c r="A218" s="120" t="s">
        <v>77</v>
      </c>
      <c r="B218" s="120" t="s">
        <v>78</v>
      </c>
      <c r="C218" s="121">
        <v>1190000</v>
      </c>
      <c r="D218" s="122">
        <v>45534</v>
      </c>
      <c r="E218" s="120" t="s">
        <v>503</v>
      </c>
    </row>
    <row r="219" spans="1:5" ht="14.4">
      <c r="A219" s="120" t="s">
        <v>77</v>
      </c>
      <c r="B219" s="120" t="s">
        <v>78</v>
      </c>
      <c r="C219" s="121">
        <v>540140</v>
      </c>
      <c r="D219" s="122">
        <v>45597</v>
      </c>
      <c r="E219" s="120" t="s">
        <v>503</v>
      </c>
    </row>
    <row r="220" spans="1:5" ht="14.4">
      <c r="A220" s="120" t="s">
        <v>77</v>
      </c>
      <c r="B220" s="120" t="s">
        <v>78</v>
      </c>
      <c r="C220" s="121">
        <v>270000</v>
      </c>
      <c r="D220" s="122">
        <v>45294</v>
      </c>
      <c r="E220" s="120" t="s">
        <v>503</v>
      </c>
    </row>
    <row r="221" spans="1:5" ht="14.4">
      <c r="A221" s="120" t="s">
        <v>77</v>
      </c>
      <c r="B221" s="120" t="s">
        <v>78</v>
      </c>
      <c r="C221" s="121">
        <v>1820000</v>
      </c>
      <c r="D221" s="122">
        <v>45597</v>
      </c>
      <c r="E221" s="120" t="s">
        <v>504</v>
      </c>
    </row>
    <row r="222" spans="1:5" ht="14.4">
      <c r="A222" s="120" t="s">
        <v>77</v>
      </c>
      <c r="B222" s="120" t="s">
        <v>78</v>
      </c>
      <c r="C222" s="121">
        <v>72500</v>
      </c>
      <c r="D222" s="122">
        <v>45295</v>
      </c>
      <c r="E222" s="120" t="s">
        <v>503</v>
      </c>
    </row>
    <row r="223" spans="1:5" ht="14.4">
      <c r="A223" s="120" t="s">
        <v>77</v>
      </c>
      <c r="B223" s="120" t="s">
        <v>78</v>
      </c>
      <c r="C223" s="121">
        <v>1262500</v>
      </c>
      <c r="D223" s="122">
        <v>45358</v>
      </c>
      <c r="E223" s="120" t="s">
        <v>503</v>
      </c>
    </row>
    <row r="224" spans="1:5" ht="14.4">
      <c r="A224" s="120" t="s">
        <v>77</v>
      </c>
      <c r="B224" s="120" t="s">
        <v>78</v>
      </c>
      <c r="C224" s="121">
        <v>75000</v>
      </c>
      <c r="D224" s="122">
        <v>45511</v>
      </c>
      <c r="E224" s="120" t="s">
        <v>503</v>
      </c>
    </row>
    <row r="225" spans="1:5" ht="14.4">
      <c r="A225" s="120" t="s">
        <v>77</v>
      </c>
      <c r="B225" s="120" t="s">
        <v>78</v>
      </c>
      <c r="C225" s="121">
        <v>3450000</v>
      </c>
      <c r="D225" s="122">
        <v>45373</v>
      </c>
      <c r="E225" s="120" t="s">
        <v>502</v>
      </c>
    </row>
    <row r="226" spans="1:5" ht="14.4">
      <c r="A226" s="120" t="s">
        <v>77</v>
      </c>
      <c r="B226" s="120" t="s">
        <v>78</v>
      </c>
      <c r="C226" s="121">
        <v>1100000</v>
      </c>
      <c r="D226" s="122">
        <v>45343</v>
      </c>
      <c r="E226" s="120" t="s">
        <v>503</v>
      </c>
    </row>
    <row r="227" spans="1:5" ht="14.4">
      <c r="A227" s="120" t="s">
        <v>77</v>
      </c>
      <c r="B227" s="120" t="s">
        <v>78</v>
      </c>
      <c r="C227" s="121">
        <v>885000</v>
      </c>
      <c r="D227" s="122">
        <v>45498</v>
      </c>
      <c r="E227" s="120" t="s">
        <v>503</v>
      </c>
    </row>
    <row r="228" spans="1:5" ht="14.4">
      <c r="A228" s="120" t="s">
        <v>77</v>
      </c>
      <c r="B228" s="120" t="s">
        <v>78</v>
      </c>
      <c r="C228" s="121">
        <v>366300</v>
      </c>
      <c r="D228" s="122">
        <v>45457</v>
      </c>
      <c r="E228" s="120" t="s">
        <v>504</v>
      </c>
    </row>
    <row r="229" spans="1:5" ht="14.4">
      <c r="A229" s="120" t="s">
        <v>77</v>
      </c>
      <c r="B229" s="120" t="s">
        <v>78</v>
      </c>
      <c r="C229" s="121">
        <v>780000</v>
      </c>
      <c r="D229" s="122">
        <v>45538</v>
      </c>
      <c r="E229" s="120" t="s">
        <v>503</v>
      </c>
    </row>
    <row r="230" spans="1:5" ht="14.4">
      <c r="A230" s="120" t="s">
        <v>77</v>
      </c>
      <c r="B230" s="120" t="s">
        <v>78</v>
      </c>
      <c r="C230" s="121">
        <v>1335000</v>
      </c>
      <c r="D230" s="122">
        <v>45457</v>
      </c>
      <c r="E230" s="120" t="s">
        <v>503</v>
      </c>
    </row>
    <row r="231" spans="1:5" ht="14.4">
      <c r="A231" s="120" t="s">
        <v>77</v>
      </c>
      <c r="B231" s="120" t="s">
        <v>78</v>
      </c>
      <c r="C231" s="121">
        <v>3751250</v>
      </c>
      <c r="D231" s="122">
        <v>45350</v>
      </c>
      <c r="E231" s="120" t="s">
        <v>502</v>
      </c>
    </row>
    <row r="232" spans="1:5" ht="14.4">
      <c r="A232" s="120" t="s">
        <v>77</v>
      </c>
      <c r="B232" s="120" t="s">
        <v>78</v>
      </c>
      <c r="C232" s="121">
        <v>676900</v>
      </c>
      <c r="D232" s="122">
        <v>45457</v>
      </c>
      <c r="E232" s="120" t="s">
        <v>502</v>
      </c>
    </row>
    <row r="233" spans="1:5" ht="14.4">
      <c r="A233" s="120" t="s">
        <v>77</v>
      </c>
      <c r="B233" s="120" t="s">
        <v>78</v>
      </c>
      <c r="C233" s="121">
        <v>132000</v>
      </c>
      <c r="D233" s="122">
        <v>45293</v>
      </c>
      <c r="E233" s="120" t="s">
        <v>504</v>
      </c>
    </row>
    <row r="234" spans="1:5" ht="14.4">
      <c r="A234" s="120" t="s">
        <v>77</v>
      </c>
      <c r="B234" s="120" t="s">
        <v>78</v>
      </c>
      <c r="C234" s="121">
        <v>2379000</v>
      </c>
      <c r="D234" s="122">
        <v>45327</v>
      </c>
      <c r="E234" s="120" t="s">
        <v>503</v>
      </c>
    </row>
    <row r="235" spans="1:5" ht="14.4">
      <c r="A235" s="120" t="s">
        <v>77</v>
      </c>
      <c r="B235" s="120" t="s">
        <v>78</v>
      </c>
      <c r="C235" s="121">
        <v>862471</v>
      </c>
      <c r="D235" s="122">
        <v>45519</v>
      </c>
      <c r="E235" s="120" t="s">
        <v>503</v>
      </c>
    </row>
    <row r="236" spans="1:5" ht="14.4">
      <c r="A236" s="120" t="s">
        <v>77</v>
      </c>
      <c r="B236" s="120" t="s">
        <v>78</v>
      </c>
      <c r="C236" s="121">
        <v>1800000</v>
      </c>
      <c r="D236" s="122">
        <v>45460</v>
      </c>
      <c r="E236" s="120" t="s">
        <v>503</v>
      </c>
    </row>
    <row r="237" spans="1:5" ht="14.4">
      <c r="A237" s="120" t="s">
        <v>77</v>
      </c>
      <c r="B237" s="120" t="s">
        <v>78</v>
      </c>
      <c r="C237" s="121">
        <v>465000</v>
      </c>
      <c r="D237" s="122">
        <v>45373</v>
      </c>
      <c r="E237" s="120" t="s">
        <v>503</v>
      </c>
    </row>
    <row r="238" spans="1:5" ht="14.4">
      <c r="A238" s="120" t="s">
        <v>77</v>
      </c>
      <c r="B238" s="120" t="s">
        <v>78</v>
      </c>
      <c r="C238" s="121">
        <v>1400000</v>
      </c>
      <c r="D238" s="122">
        <v>45481</v>
      </c>
      <c r="E238" s="120" t="s">
        <v>503</v>
      </c>
    </row>
    <row r="239" spans="1:5" ht="14.4">
      <c r="A239" s="120" t="s">
        <v>77</v>
      </c>
      <c r="B239" s="120" t="s">
        <v>78</v>
      </c>
      <c r="C239" s="121">
        <v>2149909</v>
      </c>
      <c r="D239" s="122">
        <v>45471</v>
      </c>
      <c r="E239" s="120" t="s">
        <v>502</v>
      </c>
    </row>
    <row r="240" spans="1:5" ht="14.4">
      <c r="A240" s="120" t="s">
        <v>77</v>
      </c>
      <c r="B240" s="120" t="s">
        <v>78</v>
      </c>
      <c r="C240" s="121">
        <v>178062</v>
      </c>
      <c r="D240" s="122">
        <v>45576</v>
      </c>
      <c r="E240" s="120" t="s">
        <v>504</v>
      </c>
    </row>
    <row r="241" spans="1:5" ht="14.4">
      <c r="A241" s="120" t="s">
        <v>77</v>
      </c>
      <c r="B241" s="120" t="s">
        <v>78</v>
      </c>
      <c r="C241" s="121">
        <v>555000</v>
      </c>
      <c r="D241" s="122">
        <v>45576</v>
      </c>
      <c r="E241" s="120" t="s">
        <v>503</v>
      </c>
    </row>
    <row r="242" spans="1:5" ht="14.4">
      <c r="A242" s="120" t="s">
        <v>77</v>
      </c>
      <c r="B242" s="120" t="s">
        <v>78</v>
      </c>
      <c r="C242" s="121">
        <v>567000</v>
      </c>
      <c r="D242" s="122">
        <v>45558</v>
      </c>
      <c r="E242" s="120" t="s">
        <v>503</v>
      </c>
    </row>
    <row r="243" spans="1:5" ht="14.4">
      <c r="A243" s="120" t="s">
        <v>77</v>
      </c>
      <c r="B243" s="120" t="s">
        <v>78</v>
      </c>
      <c r="C243" s="121">
        <v>560000</v>
      </c>
      <c r="D243" s="122">
        <v>45540</v>
      </c>
      <c r="E243" s="120" t="s">
        <v>503</v>
      </c>
    </row>
    <row r="244" spans="1:5" ht="14.4">
      <c r="A244" s="120" t="s">
        <v>77</v>
      </c>
      <c r="B244" s="120" t="s">
        <v>78</v>
      </c>
      <c r="C244" s="121">
        <v>628000</v>
      </c>
      <c r="D244" s="122">
        <v>45482</v>
      </c>
      <c r="E244" s="120" t="s">
        <v>503</v>
      </c>
    </row>
    <row r="245" spans="1:5" ht="14.4">
      <c r="A245" s="120" t="s">
        <v>77</v>
      </c>
      <c r="B245" s="120" t="s">
        <v>78</v>
      </c>
      <c r="C245" s="121">
        <v>15000000</v>
      </c>
      <c r="D245" s="122">
        <v>45482</v>
      </c>
      <c r="E245" s="120" t="s">
        <v>504</v>
      </c>
    </row>
    <row r="246" spans="1:5" ht="14.4">
      <c r="A246" s="120" t="s">
        <v>77</v>
      </c>
      <c r="B246" s="120" t="s">
        <v>78</v>
      </c>
      <c r="C246" s="121">
        <v>1725000</v>
      </c>
      <c r="D246" s="122">
        <v>45482</v>
      </c>
      <c r="E246" s="120" t="s">
        <v>503</v>
      </c>
    </row>
    <row r="247" spans="1:5" ht="14.4">
      <c r="A247" s="120" t="s">
        <v>77</v>
      </c>
      <c r="B247" s="120" t="s">
        <v>78</v>
      </c>
      <c r="C247" s="121">
        <v>3454245</v>
      </c>
      <c r="D247" s="122">
        <v>45432</v>
      </c>
      <c r="E247" s="120" t="s">
        <v>502</v>
      </c>
    </row>
    <row r="248" spans="1:5" ht="14.4">
      <c r="A248" s="120" t="s">
        <v>77</v>
      </c>
      <c r="B248" s="120" t="s">
        <v>78</v>
      </c>
      <c r="C248" s="121">
        <v>285388</v>
      </c>
      <c r="D248" s="122">
        <v>45429</v>
      </c>
      <c r="E248" s="120" t="s">
        <v>504</v>
      </c>
    </row>
    <row r="249" spans="1:5" ht="14.4">
      <c r="A249" s="120" t="s">
        <v>77</v>
      </c>
      <c r="B249" s="120" t="s">
        <v>78</v>
      </c>
      <c r="C249" s="121">
        <v>849900</v>
      </c>
      <c r="D249" s="122">
        <v>45406</v>
      </c>
      <c r="E249" s="120" t="s">
        <v>503</v>
      </c>
    </row>
    <row r="250" spans="1:5" ht="14.4">
      <c r="A250" s="120" t="s">
        <v>77</v>
      </c>
      <c r="B250" s="120" t="s">
        <v>78</v>
      </c>
      <c r="C250" s="121">
        <v>430000</v>
      </c>
      <c r="D250" s="122">
        <v>45489</v>
      </c>
      <c r="E250" s="120" t="s">
        <v>503</v>
      </c>
    </row>
    <row r="251" spans="1:5" ht="14.4">
      <c r="A251" s="120" t="s">
        <v>77</v>
      </c>
      <c r="B251" s="120" t="s">
        <v>78</v>
      </c>
      <c r="C251" s="121">
        <v>2850000</v>
      </c>
      <c r="D251" s="122">
        <v>45433</v>
      </c>
      <c r="E251" s="120" t="s">
        <v>503</v>
      </c>
    </row>
    <row r="252" spans="1:5" ht="14.4">
      <c r="A252" s="120" t="s">
        <v>77</v>
      </c>
      <c r="B252" s="120" t="s">
        <v>78</v>
      </c>
      <c r="C252" s="121">
        <v>495000</v>
      </c>
      <c r="D252" s="122">
        <v>45428</v>
      </c>
      <c r="E252" s="120" t="s">
        <v>503</v>
      </c>
    </row>
    <row r="253" spans="1:5" ht="14.4">
      <c r="A253" s="120" t="s">
        <v>77</v>
      </c>
      <c r="B253" s="120" t="s">
        <v>78</v>
      </c>
      <c r="C253" s="121">
        <v>752565</v>
      </c>
      <c r="D253" s="122">
        <v>45541</v>
      </c>
      <c r="E253" s="120" t="s">
        <v>502</v>
      </c>
    </row>
    <row r="254" spans="1:5" ht="14.4">
      <c r="A254" s="120" t="s">
        <v>77</v>
      </c>
      <c r="B254" s="120" t="s">
        <v>78</v>
      </c>
      <c r="C254" s="121">
        <v>685000</v>
      </c>
      <c r="D254" s="122">
        <v>45562</v>
      </c>
      <c r="E254" s="120" t="s">
        <v>503</v>
      </c>
    </row>
    <row r="255" spans="1:5" ht="14.4">
      <c r="A255" s="120" t="s">
        <v>77</v>
      </c>
      <c r="B255" s="120" t="s">
        <v>78</v>
      </c>
      <c r="C255" s="121">
        <v>623976</v>
      </c>
      <c r="D255" s="122">
        <v>45565</v>
      </c>
      <c r="E255" s="120" t="s">
        <v>502</v>
      </c>
    </row>
    <row r="256" spans="1:5" ht="14.4">
      <c r="A256" s="120" t="s">
        <v>77</v>
      </c>
      <c r="B256" s="120" t="s">
        <v>78</v>
      </c>
      <c r="C256" s="121">
        <v>750000</v>
      </c>
      <c r="D256" s="122">
        <v>45561</v>
      </c>
      <c r="E256" s="120" t="s">
        <v>503</v>
      </c>
    </row>
    <row r="257" spans="1:5" ht="14.4">
      <c r="A257" s="120" t="s">
        <v>77</v>
      </c>
      <c r="B257" s="120" t="s">
        <v>78</v>
      </c>
      <c r="C257" s="121">
        <v>285000</v>
      </c>
      <c r="D257" s="122">
        <v>45481</v>
      </c>
      <c r="E257" s="120" t="s">
        <v>503</v>
      </c>
    </row>
    <row r="258" spans="1:5" ht="14.4">
      <c r="A258" s="120" t="s">
        <v>77</v>
      </c>
      <c r="B258" s="120" t="s">
        <v>78</v>
      </c>
      <c r="C258" s="121">
        <v>3682770</v>
      </c>
      <c r="D258" s="122">
        <v>45436</v>
      </c>
      <c r="E258" s="120" t="s">
        <v>502</v>
      </c>
    </row>
    <row r="259" spans="1:5" ht="14.4">
      <c r="A259" s="120" t="s">
        <v>77</v>
      </c>
      <c r="B259" s="120" t="s">
        <v>78</v>
      </c>
      <c r="C259" s="121">
        <v>1225000</v>
      </c>
      <c r="D259" s="122">
        <v>45427</v>
      </c>
      <c r="E259" s="120" t="s">
        <v>503</v>
      </c>
    </row>
    <row r="260" spans="1:5" ht="14.4">
      <c r="A260" s="120" t="s">
        <v>77</v>
      </c>
      <c r="B260" s="120" t="s">
        <v>78</v>
      </c>
      <c r="C260" s="121">
        <v>496000</v>
      </c>
      <c r="D260" s="122">
        <v>45464</v>
      </c>
      <c r="E260" s="120" t="s">
        <v>503</v>
      </c>
    </row>
    <row r="261" spans="1:5" ht="14.4">
      <c r="A261" s="120" t="s">
        <v>77</v>
      </c>
      <c r="B261" s="120" t="s">
        <v>78</v>
      </c>
      <c r="C261" s="121">
        <v>712073</v>
      </c>
      <c r="D261" s="122">
        <v>45470</v>
      </c>
      <c r="E261" s="120" t="s">
        <v>502</v>
      </c>
    </row>
    <row r="262" spans="1:5" ht="14.4">
      <c r="A262" s="120" t="s">
        <v>77</v>
      </c>
      <c r="B262" s="120" t="s">
        <v>78</v>
      </c>
      <c r="C262" s="121">
        <v>710000</v>
      </c>
      <c r="D262" s="122">
        <v>45412</v>
      </c>
      <c r="E262" s="120" t="s">
        <v>503</v>
      </c>
    </row>
    <row r="263" spans="1:5" ht="14.4">
      <c r="A263" s="120" t="s">
        <v>77</v>
      </c>
      <c r="B263" s="120" t="s">
        <v>78</v>
      </c>
      <c r="C263" s="121">
        <v>1726000</v>
      </c>
      <c r="D263" s="122">
        <v>45386</v>
      </c>
      <c r="E263" s="120" t="s">
        <v>502</v>
      </c>
    </row>
    <row r="264" spans="1:5" ht="14.4">
      <c r="A264" s="120" t="s">
        <v>77</v>
      </c>
      <c r="B264" s="120" t="s">
        <v>78</v>
      </c>
      <c r="C264" s="121">
        <v>550000</v>
      </c>
      <c r="D264" s="122">
        <v>45405</v>
      </c>
      <c r="E264" s="120" t="s">
        <v>503</v>
      </c>
    </row>
    <row r="265" spans="1:5" ht="14.4">
      <c r="A265" s="120" t="s">
        <v>77</v>
      </c>
      <c r="B265" s="120" t="s">
        <v>78</v>
      </c>
      <c r="C265" s="121">
        <v>1726000</v>
      </c>
      <c r="D265" s="122">
        <v>45408</v>
      </c>
      <c r="E265" s="120" t="s">
        <v>502</v>
      </c>
    </row>
    <row r="266" spans="1:5" ht="14.4">
      <c r="A266" s="120" t="s">
        <v>77</v>
      </c>
      <c r="B266" s="120" t="s">
        <v>78</v>
      </c>
      <c r="C266" s="121">
        <v>3360323</v>
      </c>
      <c r="D266" s="122">
        <v>45530</v>
      </c>
      <c r="E266" s="120" t="s">
        <v>502</v>
      </c>
    </row>
    <row r="267" spans="1:5" ht="14.4">
      <c r="A267" s="120" t="s">
        <v>77</v>
      </c>
      <c r="B267" s="120" t="s">
        <v>78</v>
      </c>
      <c r="C267" s="121">
        <v>600000</v>
      </c>
      <c r="D267" s="122">
        <v>45386</v>
      </c>
      <c r="E267" s="120" t="s">
        <v>504</v>
      </c>
    </row>
    <row r="268" spans="1:5" ht="14.4">
      <c r="A268" s="120" t="s">
        <v>77</v>
      </c>
      <c r="B268" s="120" t="s">
        <v>78</v>
      </c>
      <c r="C268" s="121">
        <v>1679040</v>
      </c>
      <c r="D268" s="122">
        <v>45488</v>
      </c>
      <c r="E268" s="120" t="s">
        <v>502</v>
      </c>
    </row>
    <row r="269" spans="1:5" ht="14.4">
      <c r="A269" s="120" t="s">
        <v>77</v>
      </c>
      <c r="B269" s="120" t="s">
        <v>78</v>
      </c>
      <c r="C269" s="121">
        <v>465000</v>
      </c>
      <c r="D269" s="122">
        <v>45370</v>
      </c>
      <c r="E269" s="120" t="s">
        <v>503</v>
      </c>
    </row>
    <row r="270" spans="1:5" ht="14.4">
      <c r="A270" s="120" t="s">
        <v>77</v>
      </c>
      <c r="B270" s="120" t="s">
        <v>78</v>
      </c>
      <c r="C270" s="121">
        <v>775000</v>
      </c>
      <c r="D270" s="122">
        <v>45575</v>
      </c>
      <c r="E270" s="120" t="s">
        <v>503</v>
      </c>
    </row>
    <row r="271" spans="1:5" ht="14.4">
      <c r="A271" s="120" t="s">
        <v>77</v>
      </c>
      <c r="B271" s="120" t="s">
        <v>78</v>
      </c>
      <c r="C271" s="121">
        <v>92000</v>
      </c>
      <c r="D271" s="122">
        <v>45370</v>
      </c>
      <c r="E271" s="120" t="s">
        <v>504</v>
      </c>
    </row>
    <row r="272" spans="1:5" ht="14.4">
      <c r="A272" s="120" t="s">
        <v>77</v>
      </c>
      <c r="B272" s="120" t="s">
        <v>78</v>
      </c>
      <c r="C272" s="121">
        <v>660000</v>
      </c>
      <c r="D272" s="122">
        <v>45372</v>
      </c>
      <c r="E272" s="120" t="s">
        <v>503</v>
      </c>
    </row>
    <row r="273" spans="1:5" ht="14.4">
      <c r="A273" s="120" t="s">
        <v>77</v>
      </c>
      <c r="B273" s="120" t="s">
        <v>78</v>
      </c>
      <c r="C273" s="121">
        <v>375000</v>
      </c>
      <c r="D273" s="122">
        <v>45610</v>
      </c>
      <c r="E273" s="120" t="s">
        <v>504</v>
      </c>
    </row>
    <row r="274" spans="1:5" ht="14.4">
      <c r="A274" s="120" t="s">
        <v>77</v>
      </c>
      <c r="B274" s="120" t="s">
        <v>78</v>
      </c>
      <c r="C274" s="121">
        <v>4676325</v>
      </c>
      <c r="D274" s="122">
        <v>45610</v>
      </c>
      <c r="E274" s="120" t="s">
        <v>502</v>
      </c>
    </row>
    <row r="275" spans="1:5" ht="14.4">
      <c r="A275" s="120" t="s">
        <v>77</v>
      </c>
      <c r="B275" s="120" t="s">
        <v>78</v>
      </c>
      <c r="C275" s="121">
        <v>819900</v>
      </c>
      <c r="D275" s="122">
        <v>45519</v>
      </c>
      <c r="E275" s="120" t="s">
        <v>503</v>
      </c>
    </row>
    <row r="276" spans="1:5" ht="14.4">
      <c r="A276" s="120" t="s">
        <v>77</v>
      </c>
      <c r="B276" s="120" t="s">
        <v>78</v>
      </c>
      <c r="C276" s="121">
        <v>799000</v>
      </c>
      <c r="D276" s="122">
        <v>45372</v>
      </c>
      <c r="E276" s="120" t="s">
        <v>503</v>
      </c>
    </row>
    <row r="277" spans="1:5" ht="14.4">
      <c r="A277" s="120" t="s">
        <v>77</v>
      </c>
      <c r="B277" s="120" t="s">
        <v>78</v>
      </c>
      <c r="C277" s="121">
        <v>1000000</v>
      </c>
      <c r="D277" s="122">
        <v>45530</v>
      </c>
      <c r="E277" s="120" t="s">
        <v>503</v>
      </c>
    </row>
    <row r="278" spans="1:5" ht="14.4">
      <c r="A278" s="120" t="s">
        <v>77</v>
      </c>
      <c r="B278" s="120" t="s">
        <v>78</v>
      </c>
      <c r="C278" s="121">
        <v>545000</v>
      </c>
      <c r="D278" s="122">
        <v>45600</v>
      </c>
      <c r="E278" s="120" t="s">
        <v>503</v>
      </c>
    </row>
    <row r="279" spans="1:5" ht="14.4">
      <c r="A279" s="120" t="s">
        <v>77</v>
      </c>
      <c r="B279" s="120" t="s">
        <v>78</v>
      </c>
      <c r="C279" s="121">
        <v>705000</v>
      </c>
      <c r="D279" s="122">
        <v>45519</v>
      </c>
      <c r="E279" s="120" t="s">
        <v>503</v>
      </c>
    </row>
    <row r="280" spans="1:5" ht="14.4">
      <c r="A280" s="120" t="s">
        <v>77</v>
      </c>
      <c r="B280" s="120" t="s">
        <v>78</v>
      </c>
      <c r="C280" s="121">
        <v>965000</v>
      </c>
      <c r="D280" s="122">
        <v>45474</v>
      </c>
      <c r="E280" s="120" t="s">
        <v>503</v>
      </c>
    </row>
    <row r="281" spans="1:5" ht="14.4">
      <c r="A281" s="120" t="s">
        <v>77</v>
      </c>
      <c r="B281" s="120" t="s">
        <v>78</v>
      </c>
      <c r="C281" s="121">
        <v>350000</v>
      </c>
      <c r="D281" s="122">
        <v>45553</v>
      </c>
      <c r="E281" s="120" t="s">
        <v>503</v>
      </c>
    </row>
    <row r="282" spans="1:5" ht="14.4">
      <c r="A282" s="120" t="s">
        <v>77</v>
      </c>
      <c r="B282" s="120" t="s">
        <v>78</v>
      </c>
      <c r="C282" s="121">
        <v>995000</v>
      </c>
      <c r="D282" s="122">
        <v>45397</v>
      </c>
      <c r="E282" s="120" t="s">
        <v>503</v>
      </c>
    </row>
    <row r="283" spans="1:5" ht="14.4">
      <c r="A283" s="120" t="s">
        <v>77</v>
      </c>
      <c r="B283" s="120" t="s">
        <v>78</v>
      </c>
      <c r="C283" s="121">
        <v>16000000</v>
      </c>
      <c r="D283" s="122">
        <v>45553</v>
      </c>
      <c r="E283" s="120" t="s">
        <v>503</v>
      </c>
    </row>
    <row r="284" spans="1:5" ht="14.4">
      <c r="A284" s="120" t="s">
        <v>77</v>
      </c>
      <c r="B284" s="120" t="s">
        <v>78</v>
      </c>
      <c r="C284" s="121">
        <v>1950500</v>
      </c>
      <c r="D284" s="122">
        <v>45568</v>
      </c>
      <c r="E284" s="120" t="s">
        <v>502</v>
      </c>
    </row>
    <row r="285" spans="1:5" ht="14.4">
      <c r="A285" s="120" t="s">
        <v>77</v>
      </c>
      <c r="B285" s="120" t="s">
        <v>78</v>
      </c>
      <c r="C285" s="121">
        <v>800000</v>
      </c>
      <c r="D285" s="122">
        <v>45441</v>
      </c>
      <c r="E285" s="120" t="s">
        <v>503</v>
      </c>
    </row>
    <row r="286" spans="1:5" ht="14.4">
      <c r="A286" s="120" t="s">
        <v>77</v>
      </c>
      <c r="B286" s="120" t="s">
        <v>78</v>
      </c>
      <c r="C286" s="121">
        <v>480000</v>
      </c>
      <c r="D286" s="122">
        <v>45453</v>
      </c>
      <c r="E286" s="120" t="s">
        <v>503</v>
      </c>
    </row>
    <row r="287" spans="1:5" ht="14.4">
      <c r="A287" s="120" t="s">
        <v>77</v>
      </c>
      <c r="B287" s="120" t="s">
        <v>78</v>
      </c>
      <c r="C287" s="121">
        <v>82500</v>
      </c>
      <c r="D287" s="122">
        <v>45545</v>
      </c>
      <c r="E287" s="120" t="s">
        <v>504</v>
      </c>
    </row>
    <row r="288" spans="1:5" ht="14.4">
      <c r="A288" s="120" t="s">
        <v>77</v>
      </c>
      <c r="B288" s="120" t="s">
        <v>78</v>
      </c>
      <c r="C288" s="121">
        <v>765000</v>
      </c>
      <c r="D288" s="122">
        <v>45558</v>
      </c>
      <c r="E288" s="120" t="s">
        <v>503</v>
      </c>
    </row>
    <row r="289" spans="1:5" ht="14.4">
      <c r="A289" s="120" t="s">
        <v>77</v>
      </c>
      <c r="B289" s="120" t="s">
        <v>78</v>
      </c>
      <c r="C289" s="121">
        <v>2483050</v>
      </c>
      <c r="D289" s="122">
        <v>45558</v>
      </c>
      <c r="E289" s="120" t="s">
        <v>502</v>
      </c>
    </row>
    <row r="290" spans="1:5" ht="14.4">
      <c r="A290" s="120" t="s">
        <v>77</v>
      </c>
      <c r="B290" s="120" t="s">
        <v>78</v>
      </c>
      <c r="C290" s="121">
        <v>658022</v>
      </c>
      <c r="D290" s="122">
        <v>45604</v>
      </c>
      <c r="E290" s="120" t="s">
        <v>502</v>
      </c>
    </row>
    <row r="291" spans="1:5" ht="14.4">
      <c r="A291" s="120" t="s">
        <v>77</v>
      </c>
      <c r="B291" s="120" t="s">
        <v>78</v>
      </c>
      <c r="C291" s="121">
        <v>520000</v>
      </c>
      <c r="D291" s="122">
        <v>45566</v>
      </c>
      <c r="E291" s="120" t="s">
        <v>503</v>
      </c>
    </row>
    <row r="292" spans="1:5" ht="14.4">
      <c r="A292" s="120" t="s">
        <v>77</v>
      </c>
      <c r="B292" s="120" t="s">
        <v>78</v>
      </c>
      <c r="C292" s="121">
        <v>673900</v>
      </c>
      <c r="D292" s="122">
        <v>45474</v>
      </c>
      <c r="E292" s="120" t="s">
        <v>502</v>
      </c>
    </row>
    <row r="293" spans="1:5" ht="14.4">
      <c r="A293" s="120" t="s">
        <v>93</v>
      </c>
      <c r="B293" s="120" t="s">
        <v>94</v>
      </c>
      <c r="C293" s="121">
        <v>1010000</v>
      </c>
      <c r="D293" s="122">
        <v>45329</v>
      </c>
      <c r="E293" s="120" t="s">
        <v>504</v>
      </c>
    </row>
    <row r="294" spans="1:5" ht="14.4">
      <c r="A294" s="120" t="s">
        <v>93</v>
      </c>
      <c r="B294" s="120" t="s">
        <v>94</v>
      </c>
      <c r="C294" s="121">
        <v>399990</v>
      </c>
      <c r="D294" s="122">
        <v>45350</v>
      </c>
      <c r="E294" s="120" t="s">
        <v>502</v>
      </c>
    </row>
    <row r="295" spans="1:5" ht="14.4">
      <c r="A295" s="120" t="s">
        <v>93</v>
      </c>
      <c r="B295" s="120" t="s">
        <v>94</v>
      </c>
      <c r="C295" s="121">
        <v>1500000</v>
      </c>
      <c r="D295" s="122">
        <v>45405</v>
      </c>
      <c r="E295" s="120" t="s">
        <v>504</v>
      </c>
    </row>
    <row r="296" spans="1:5" ht="14.4">
      <c r="A296" s="120" t="s">
        <v>93</v>
      </c>
      <c r="B296" s="120" t="s">
        <v>94</v>
      </c>
      <c r="C296" s="121">
        <v>447395.32</v>
      </c>
      <c r="D296" s="122">
        <v>45345</v>
      </c>
      <c r="E296" s="120" t="s">
        <v>502</v>
      </c>
    </row>
    <row r="297" spans="1:5" ht="14.4">
      <c r="A297" s="120" t="s">
        <v>93</v>
      </c>
      <c r="B297" s="120" t="s">
        <v>94</v>
      </c>
      <c r="C297" s="121">
        <v>750000</v>
      </c>
      <c r="D297" s="122">
        <v>45391</v>
      </c>
      <c r="E297" s="120" t="s">
        <v>503</v>
      </c>
    </row>
    <row r="298" spans="1:5" ht="14.4">
      <c r="A298" s="120" t="s">
        <v>93</v>
      </c>
      <c r="B298" s="120" t="s">
        <v>94</v>
      </c>
      <c r="C298" s="121">
        <v>856137</v>
      </c>
      <c r="D298" s="122">
        <v>45344</v>
      </c>
      <c r="E298" s="120" t="s">
        <v>502</v>
      </c>
    </row>
    <row r="299" spans="1:5" ht="14.4">
      <c r="A299" s="120" t="s">
        <v>93</v>
      </c>
      <c r="B299" s="120" t="s">
        <v>94</v>
      </c>
      <c r="C299" s="121">
        <v>744900</v>
      </c>
      <c r="D299" s="122">
        <v>45343</v>
      </c>
      <c r="E299" s="120" t="s">
        <v>503</v>
      </c>
    </row>
    <row r="300" spans="1:5" ht="14.4">
      <c r="A300" s="120" t="s">
        <v>93</v>
      </c>
      <c r="B300" s="120" t="s">
        <v>94</v>
      </c>
      <c r="C300" s="121">
        <v>450000</v>
      </c>
      <c r="D300" s="122">
        <v>45327</v>
      </c>
      <c r="E300" s="120" t="s">
        <v>503</v>
      </c>
    </row>
    <row r="301" spans="1:5" ht="14.4">
      <c r="A301" s="120" t="s">
        <v>93</v>
      </c>
      <c r="B301" s="120" t="s">
        <v>94</v>
      </c>
      <c r="C301" s="121">
        <v>180000</v>
      </c>
      <c r="D301" s="122">
        <v>45344</v>
      </c>
      <c r="E301" s="120" t="s">
        <v>504</v>
      </c>
    </row>
    <row r="302" spans="1:5" ht="14.4">
      <c r="A302" s="120" t="s">
        <v>93</v>
      </c>
      <c r="B302" s="120" t="s">
        <v>94</v>
      </c>
      <c r="C302" s="121">
        <v>659091</v>
      </c>
      <c r="D302" s="122">
        <v>45328</v>
      </c>
      <c r="E302" s="120" t="s">
        <v>502</v>
      </c>
    </row>
    <row r="303" spans="1:5" ht="14.4">
      <c r="A303" s="120" t="s">
        <v>93</v>
      </c>
      <c r="B303" s="120" t="s">
        <v>94</v>
      </c>
      <c r="C303" s="121">
        <v>920000</v>
      </c>
      <c r="D303" s="122">
        <v>45350</v>
      </c>
      <c r="E303" s="120" t="s">
        <v>503</v>
      </c>
    </row>
    <row r="304" spans="1:5" ht="14.4">
      <c r="A304" s="120" t="s">
        <v>93</v>
      </c>
      <c r="B304" s="120" t="s">
        <v>94</v>
      </c>
      <c r="C304" s="121">
        <v>433470.49</v>
      </c>
      <c r="D304" s="122">
        <v>45345</v>
      </c>
      <c r="E304" s="120" t="s">
        <v>502</v>
      </c>
    </row>
    <row r="305" spans="1:5" ht="14.4">
      <c r="A305" s="120" t="s">
        <v>93</v>
      </c>
      <c r="B305" s="120" t="s">
        <v>94</v>
      </c>
      <c r="C305" s="121">
        <v>2100000</v>
      </c>
      <c r="D305" s="122">
        <v>45611</v>
      </c>
      <c r="E305" s="120" t="s">
        <v>503</v>
      </c>
    </row>
    <row r="306" spans="1:5" ht="14.4">
      <c r="A306" s="120" t="s">
        <v>93</v>
      </c>
      <c r="B306" s="120" t="s">
        <v>94</v>
      </c>
      <c r="C306" s="121">
        <v>2552000</v>
      </c>
      <c r="D306" s="122">
        <v>45611</v>
      </c>
      <c r="E306" s="120" t="s">
        <v>503</v>
      </c>
    </row>
    <row r="307" spans="1:5" ht="14.4">
      <c r="A307" s="120" t="s">
        <v>93</v>
      </c>
      <c r="B307" s="120" t="s">
        <v>94</v>
      </c>
      <c r="C307" s="121">
        <v>75000</v>
      </c>
      <c r="D307" s="122">
        <v>45351</v>
      </c>
      <c r="E307" s="120" t="s">
        <v>504</v>
      </c>
    </row>
    <row r="308" spans="1:5" ht="14.4">
      <c r="A308" s="120" t="s">
        <v>93</v>
      </c>
      <c r="B308" s="120" t="s">
        <v>94</v>
      </c>
      <c r="C308" s="121">
        <v>712652</v>
      </c>
      <c r="D308" s="122">
        <v>45351</v>
      </c>
      <c r="E308" s="120" t="s">
        <v>502</v>
      </c>
    </row>
    <row r="309" spans="1:5" ht="14.4">
      <c r="A309" s="120" t="s">
        <v>93</v>
      </c>
      <c r="B309" s="120" t="s">
        <v>94</v>
      </c>
      <c r="C309" s="121">
        <v>450000</v>
      </c>
      <c r="D309" s="122">
        <v>45351</v>
      </c>
      <c r="E309" s="120" t="s">
        <v>503</v>
      </c>
    </row>
    <row r="310" spans="1:5" ht="14.4">
      <c r="A310" s="120" t="s">
        <v>93</v>
      </c>
      <c r="B310" s="120" t="s">
        <v>94</v>
      </c>
      <c r="C310" s="121">
        <v>624000</v>
      </c>
      <c r="D310" s="122">
        <v>45351</v>
      </c>
      <c r="E310" s="120" t="s">
        <v>503</v>
      </c>
    </row>
    <row r="311" spans="1:5" ht="14.4">
      <c r="A311" s="120" t="s">
        <v>93</v>
      </c>
      <c r="B311" s="120" t="s">
        <v>94</v>
      </c>
      <c r="C311" s="121">
        <v>700000</v>
      </c>
      <c r="D311" s="122">
        <v>45545</v>
      </c>
      <c r="E311" s="120" t="s">
        <v>503</v>
      </c>
    </row>
    <row r="312" spans="1:5" ht="14.4">
      <c r="A312" s="120" t="s">
        <v>93</v>
      </c>
      <c r="B312" s="120" t="s">
        <v>94</v>
      </c>
      <c r="C312" s="121">
        <v>869000</v>
      </c>
      <c r="D312" s="122">
        <v>45352</v>
      </c>
      <c r="E312" s="120" t="s">
        <v>503</v>
      </c>
    </row>
    <row r="313" spans="1:5" ht="14.4">
      <c r="A313" s="120" t="s">
        <v>93</v>
      </c>
      <c r="B313" s="120" t="s">
        <v>94</v>
      </c>
      <c r="C313" s="121">
        <v>50000</v>
      </c>
      <c r="D313" s="122">
        <v>45548</v>
      </c>
      <c r="E313" s="120" t="s">
        <v>504</v>
      </c>
    </row>
    <row r="314" spans="1:5" ht="14.4">
      <c r="A314" s="120" t="s">
        <v>93</v>
      </c>
      <c r="B314" s="120" t="s">
        <v>94</v>
      </c>
      <c r="C314" s="121">
        <v>878289.5</v>
      </c>
      <c r="D314" s="122">
        <v>45401</v>
      </c>
      <c r="E314" s="120" t="s">
        <v>502</v>
      </c>
    </row>
    <row r="315" spans="1:5" ht="14.4">
      <c r="A315" s="120" t="s">
        <v>93</v>
      </c>
      <c r="B315" s="120" t="s">
        <v>94</v>
      </c>
      <c r="C315" s="121">
        <v>15000</v>
      </c>
      <c r="D315" s="122">
        <v>45394</v>
      </c>
      <c r="E315" s="120" t="s">
        <v>503</v>
      </c>
    </row>
    <row r="316" spans="1:5" ht="14.4">
      <c r="A316" s="120" t="s">
        <v>93</v>
      </c>
      <c r="B316" s="120" t="s">
        <v>94</v>
      </c>
      <c r="C316" s="121">
        <v>465000</v>
      </c>
      <c r="D316" s="122">
        <v>45545</v>
      </c>
      <c r="E316" s="120" t="s">
        <v>503</v>
      </c>
    </row>
    <row r="317" spans="1:5" ht="14.4">
      <c r="A317" s="120" t="s">
        <v>93</v>
      </c>
      <c r="B317" s="120" t="s">
        <v>94</v>
      </c>
      <c r="C317" s="121">
        <v>715000</v>
      </c>
      <c r="D317" s="122">
        <v>45394</v>
      </c>
      <c r="E317" s="120" t="s">
        <v>503</v>
      </c>
    </row>
    <row r="318" spans="1:5" ht="14.4">
      <c r="A318" s="120" t="s">
        <v>93</v>
      </c>
      <c r="B318" s="120" t="s">
        <v>94</v>
      </c>
      <c r="C318" s="121">
        <v>593424</v>
      </c>
      <c r="D318" s="122">
        <v>45342</v>
      </c>
      <c r="E318" s="120" t="s">
        <v>502</v>
      </c>
    </row>
    <row r="319" spans="1:5" ht="14.4">
      <c r="A319" s="120" t="s">
        <v>93</v>
      </c>
      <c r="B319" s="120" t="s">
        <v>94</v>
      </c>
      <c r="C319" s="121">
        <v>335000</v>
      </c>
      <c r="D319" s="122">
        <v>45352</v>
      </c>
      <c r="E319" s="120" t="s">
        <v>504</v>
      </c>
    </row>
    <row r="320" spans="1:5" ht="14.4">
      <c r="A320" s="120" t="s">
        <v>93</v>
      </c>
      <c r="B320" s="120" t="s">
        <v>94</v>
      </c>
      <c r="C320" s="121">
        <v>882000</v>
      </c>
      <c r="D320" s="122">
        <v>45390</v>
      </c>
      <c r="E320" s="120" t="s">
        <v>503</v>
      </c>
    </row>
    <row r="321" spans="1:5" ht="14.4">
      <c r="A321" s="120" t="s">
        <v>93</v>
      </c>
      <c r="B321" s="120" t="s">
        <v>94</v>
      </c>
      <c r="C321" s="121">
        <v>1298000</v>
      </c>
      <c r="D321" s="122">
        <v>45338</v>
      </c>
      <c r="E321" s="120" t="s">
        <v>503</v>
      </c>
    </row>
    <row r="322" spans="1:5" ht="14.4">
      <c r="A322" s="120" t="s">
        <v>93</v>
      </c>
      <c r="B322" s="120" t="s">
        <v>94</v>
      </c>
      <c r="C322" s="121">
        <v>576016</v>
      </c>
      <c r="D322" s="122">
        <v>45366</v>
      </c>
      <c r="E322" s="120" t="s">
        <v>502</v>
      </c>
    </row>
    <row r="323" spans="1:5" ht="14.4">
      <c r="A323" s="120" t="s">
        <v>93</v>
      </c>
      <c r="B323" s="120" t="s">
        <v>94</v>
      </c>
      <c r="C323" s="121">
        <v>200000</v>
      </c>
      <c r="D323" s="122">
        <v>45315</v>
      </c>
      <c r="E323" s="120" t="s">
        <v>504</v>
      </c>
    </row>
    <row r="324" spans="1:5" ht="14.4">
      <c r="A324" s="120" t="s">
        <v>93</v>
      </c>
      <c r="B324" s="120" t="s">
        <v>94</v>
      </c>
      <c r="C324" s="121">
        <v>878208.78</v>
      </c>
      <c r="D324" s="122">
        <v>45393</v>
      </c>
      <c r="E324" s="120" t="s">
        <v>502</v>
      </c>
    </row>
    <row r="325" spans="1:5" ht="14.4">
      <c r="A325" s="120" t="s">
        <v>93</v>
      </c>
      <c r="B325" s="120" t="s">
        <v>94</v>
      </c>
      <c r="C325" s="121">
        <v>439990</v>
      </c>
      <c r="D325" s="122">
        <v>45412</v>
      </c>
      <c r="E325" s="120" t="s">
        <v>502</v>
      </c>
    </row>
    <row r="326" spans="1:5" ht="14.4">
      <c r="A326" s="120" t="s">
        <v>93</v>
      </c>
      <c r="B326" s="120" t="s">
        <v>94</v>
      </c>
      <c r="C326" s="121">
        <v>1363000</v>
      </c>
      <c r="D326" s="122">
        <v>45397</v>
      </c>
      <c r="E326" s="120" t="s">
        <v>503</v>
      </c>
    </row>
    <row r="327" spans="1:5" ht="14.4">
      <c r="A327" s="120" t="s">
        <v>93</v>
      </c>
      <c r="B327" s="120" t="s">
        <v>94</v>
      </c>
      <c r="C327" s="121">
        <v>900000</v>
      </c>
      <c r="D327" s="122">
        <v>45397</v>
      </c>
      <c r="E327" s="120" t="s">
        <v>503</v>
      </c>
    </row>
    <row r="328" spans="1:5" ht="14.4">
      <c r="A328" s="120" t="s">
        <v>93</v>
      </c>
      <c r="B328" s="120" t="s">
        <v>94</v>
      </c>
      <c r="C328" s="121">
        <v>830000</v>
      </c>
      <c r="D328" s="122">
        <v>45397</v>
      </c>
      <c r="E328" s="120" t="s">
        <v>502</v>
      </c>
    </row>
    <row r="329" spans="1:5" ht="14.4">
      <c r="A329" s="120" t="s">
        <v>93</v>
      </c>
      <c r="B329" s="120" t="s">
        <v>94</v>
      </c>
      <c r="C329" s="121">
        <v>692935</v>
      </c>
      <c r="D329" s="122">
        <v>45611</v>
      </c>
      <c r="E329" s="120" t="s">
        <v>502</v>
      </c>
    </row>
    <row r="330" spans="1:5" ht="14.4">
      <c r="A330" s="120" t="s">
        <v>93</v>
      </c>
      <c r="B330" s="120" t="s">
        <v>94</v>
      </c>
      <c r="C330" s="121">
        <v>750000</v>
      </c>
      <c r="D330" s="122">
        <v>45611</v>
      </c>
      <c r="E330" s="120" t="s">
        <v>503</v>
      </c>
    </row>
    <row r="331" spans="1:5" ht="14.4">
      <c r="A331" s="120" t="s">
        <v>93</v>
      </c>
      <c r="B331" s="120" t="s">
        <v>94</v>
      </c>
      <c r="C331" s="121">
        <v>126150</v>
      </c>
      <c r="D331" s="122">
        <v>45355</v>
      </c>
      <c r="E331" s="120" t="s">
        <v>504</v>
      </c>
    </row>
    <row r="332" spans="1:5" ht="14.4">
      <c r="A332" s="120" t="s">
        <v>93</v>
      </c>
      <c r="B332" s="120" t="s">
        <v>94</v>
      </c>
      <c r="C332" s="121">
        <v>649000</v>
      </c>
      <c r="D332" s="122">
        <v>45397</v>
      </c>
      <c r="E332" s="120" t="s">
        <v>502</v>
      </c>
    </row>
    <row r="333" spans="1:5" ht="14.4">
      <c r="A333" s="120" t="s">
        <v>93</v>
      </c>
      <c r="B333" s="120" t="s">
        <v>94</v>
      </c>
      <c r="C333" s="121">
        <v>1287000</v>
      </c>
      <c r="D333" s="122">
        <v>45394</v>
      </c>
      <c r="E333" s="120" t="s">
        <v>504</v>
      </c>
    </row>
    <row r="334" spans="1:5" ht="14.4">
      <c r="A334" s="120" t="s">
        <v>93</v>
      </c>
      <c r="B334" s="120" t="s">
        <v>94</v>
      </c>
      <c r="C334" s="121">
        <v>841000</v>
      </c>
      <c r="D334" s="122">
        <v>45355</v>
      </c>
      <c r="E334" s="120" t="s">
        <v>503</v>
      </c>
    </row>
    <row r="335" spans="1:5" ht="14.4">
      <c r="A335" s="120" t="s">
        <v>93</v>
      </c>
      <c r="B335" s="120" t="s">
        <v>94</v>
      </c>
      <c r="C335" s="121">
        <v>825000</v>
      </c>
      <c r="D335" s="122">
        <v>45342</v>
      </c>
      <c r="E335" s="120" t="s">
        <v>503</v>
      </c>
    </row>
    <row r="336" spans="1:5" ht="14.4">
      <c r="A336" s="120" t="s">
        <v>93</v>
      </c>
      <c r="B336" s="120" t="s">
        <v>94</v>
      </c>
      <c r="C336" s="121">
        <v>565424</v>
      </c>
      <c r="D336" s="122">
        <v>45399</v>
      </c>
      <c r="E336" s="120" t="s">
        <v>502</v>
      </c>
    </row>
    <row r="337" spans="1:5" ht="14.4">
      <c r="A337" s="120" t="s">
        <v>93</v>
      </c>
      <c r="B337" s="120" t="s">
        <v>94</v>
      </c>
      <c r="C337" s="121">
        <v>1226000</v>
      </c>
      <c r="D337" s="122">
        <v>45399</v>
      </c>
      <c r="E337" s="120" t="s">
        <v>503</v>
      </c>
    </row>
    <row r="338" spans="1:5" ht="14.4">
      <c r="A338" s="120" t="s">
        <v>93</v>
      </c>
      <c r="B338" s="120" t="s">
        <v>94</v>
      </c>
      <c r="C338" s="121">
        <v>405000</v>
      </c>
      <c r="D338" s="122">
        <v>45400</v>
      </c>
      <c r="E338" s="120" t="s">
        <v>504</v>
      </c>
    </row>
    <row r="339" spans="1:5" ht="14.4">
      <c r="A339" s="120" t="s">
        <v>93</v>
      </c>
      <c r="B339" s="120" t="s">
        <v>94</v>
      </c>
      <c r="C339" s="121">
        <v>1450000</v>
      </c>
      <c r="D339" s="122">
        <v>45401</v>
      </c>
      <c r="E339" s="120" t="s">
        <v>503</v>
      </c>
    </row>
    <row r="340" spans="1:5" ht="14.4">
      <c r="A340" s="120" t="s">
        <v>93</v>
      </c>
      <c r="B340" s="120" t="s">
        <v>94</v>
      </c>
      <c r="C340" s="121">
        <v>583680</v>
      </c>
      <c r="D340" s="122">
        <v>45411</v>
      </c>
      <c r="E340" s="120" t="s">
        <v>502</v>
      </c>
    </row>
    <row r="341" spans="1:5" ht="14.4">
      <c r="A341" s="120" t="s">
        <v>93</v>
      </c>
      <c r="B341" s="120" t="s">
        <v>94</v>
      </c>
      <c r="C341" s="121">
        <v>703284</v>
      </c>
      <c r="D341" s="122">
        <v>45411</v>
      </c>
      <c r="E341" s="120" t="s">
        <v>502</v>
      </c>
    </row>
    <row r="342" spans="1:5" ht="14.4">
      <c r="A342" s="120" t="s">
        <v>93</v>
      </c>
      <c r="B342" s="120" t="s">
        <v>94</v>
      </c>
      <c r="C342" s="121">
        <v>1225000</v>
      </c>
      <c r="D342" s="122">
        <v>45338</v>
      </c>
      <c r="E342" s="120" t="s">
        <v>503</v>
      </c>
    </row>
    <row r="343" spans="1:5" ht="14.4">
      <c r="A343" s="120" t="s">
        <v>93</v>
      </c>
      <c r="B343" s="120" t="s">
        <v>94</v>
      </c>
      <c r="C343" s="121">
        <v>750260</v>
      </c>
      <c r="D343" s="122">
        <v>45337</v>
      </c>
      <c r="E343" s="120" t="s">
        <v>502</v>
      </c>
    </row>
    <row r="344" spans="1:5" ht="14.4">
      <c r="A344" s="120" t="s">
        <v>93</v>
      </c>
      <c r="B344" s="120" t="s">
        <v>94</v>
      </c>
      <c r="C344" s="121">
        <v>1370000</v>
      </c>
      <c r="D344" s="122">
        <v>45412</v>
      </c>
      <c r="E344" s="120" t="s">
        <v>503</v>
      </c>
    </row>
    <row r="345" spans="1:5" ht="14.4">
      <c r="A345" s="120" t="s">
        <v>93</v>
      </c>
      <c r="B345" s="120" t="s">
        <v>94</v>
      </c>
      <c r="C345" s="121">
        <v>553371</v>
      </c>
      <c r="D345" s="122">
        <v>45554</v>
      </c>
      <c r="E345" s="120" t="s">
        <v>502</v>
      </c>
    </row>
    <row r="346" spans="1:5" ht="14.4">
      <c r="A346" s="120" t="s">
        <v>93</v>
      </c>
      <c r="B346" s="120" t="s">
        <v>94</v>
      </c>
      <c r="C346" s="121">
        <v>127200</v>
      </c>
      <c r="D346" s="122">
        <v>45397</v>
      </c>
      <c r="E346" s="120" t="s">
        <v>504</v>
      </c>
    </row>
    <row r="347" spans="1:5" ht="14.4">
      <c r="A347" s="120" t="s">
        <v>93</v>
      </c>
      <c r="B347" s="120" t="s">
        <v>94</v>
      </c>
      <c r="C347" s="121">
        <v>695000</v>
      </c>
      <c r="D347" s="122">
        <v>45345</v>
      </c>
      <c r="E347" s="120" t="s">
        <v>502</v>
      </c>
    </row>
    <row r="348" spans="1:5" ht="14.4">
      <c r="A348" s="120" t="s">
        <v>93</v>
      </c>
      <c r="B348" s="120" t="s">
        <v>94</v>
      </c>
      <c r="C348" s="121">
        <v>629000</v>
      </c>
      <c r="D348" s="122">
        <v>45342</v>
      </c>
      <c r="E348" s="120" t="s">
        <v>502</v>
      </c>
    </row>
    <row r="349" spans="1:5" ht="14.4">
      <c r="A349" s="120" t="s">
        <v>93</v>
      </c>
      <c r="B349" s="120" t="s">
        <v>94</v>
      </c>
      <c r="C349" s="121">
        <v>1295000</v>
      </c>
      <c r="D349" s="122">
        <v>45391</v>
      </c>
      <c r="E349" s="120" t="s">
        <v>503</v>
      </c>
    </row>
    <row r="350" spans="1:5" ht="14.4">
      <c r="A350" s="120" t="s">
        <v>93</v>
      </c>
      <c r="B350" s="120" t="s">
        <v>94</v>
      </c>
      <c r="C350" s="121">
        <v>680000</v>
      </c>
      <c r="D350" s="122">
        <v>45303</v>
      </c>
      <c r="E350" s="120" t="s">
        <v>503</v>
      </c>
    </row>
    <row r="351" spans="1:5" ht="14.4">
      <c r="A351" s="120" t="s">
        <v>93</v>
      </c>
      <c r="B351" s="120" t="s">
        <v>94</v>
      </c>
      <c r="C351" s="121">
        <v>472990</v>
      </c>
      <c r="D351" s="122">
        <v>45364</v>
      </c>
      <c r="E351" s="120" t="s">
        <v>502</v>
      </c>
    </row>
    <row r="352" spans="1:5" ht="14.4">
      <c r="A352" s="120" t="s">
        <v>93</v>
      </c>
      <c r="B352" s="120" t="s">
        <v>94</v>
      </c>
      <c r="C352" s="121">
        <v>989000</v>
      </c>
      <c r="D352" s="122">
        <v>45426</v>
      </c>
      <c r="E352" s="120" t="s">
        <v>503</v>
      </c>
    </row>
    <row r="353" spans="1:5" ht="14.4">
      <c r="A353" s="120" t="s">
        <v>93</v>
      </c>
      <c r="B353" s="120" t="s">
        <v>94</v>
      </c>
      <c r="C353" s="121">
        <v>844958</v>
      </c>
      <c r="D353" s="122">
        <v>45426</v>
      </c>
      <c r="E353" s="120" t="s">
        <v>502</v>
      </c>
    </row>
    <row r="354" spans="1:5" ht="14.4">
      <c r="A354" s="120" t="s">
        <v>93</v>
      </c>
      <c r="B354" s="120" t="s">
        <v>94</v>
      </c>
      <c r="C354" s="121">
        <v>575000</v>
      </c>
      <c r="D354" s="122">
        <v>45363</v>
      </c>
      <c r="E354" s="120" t="s">
        <v>503</v>
      </c>
    </row>
    <row r="355" spans="1:5" ht="14.4">
      <c r="A355" s="120" t="s">
        <v>93</v>
      </c>
      <c r="B355" s="120" t="s">
        <v>94</v>
      </c>
      <c r="C355" s="121">
        <v>2250000</v>
      </c>
      <c r="D355" s="122">
        <v>45426</v>
      </c>
      <c r="E355" s="120" t="s">
        <v>503</v>
      </c>
    </row>
    <row r="356" spans="1:5" ht="14.4">
      <c r="A356" s="120" t="s">
        <v>93</v>
      </c>
      <c r="B356" s="120" t="s">
        <v>94</v>
      </c>
      <c r="C356" s="121">
        <v>398000</v>
      </c>
      <c r="D356" s="122">
        <v>45415</v>
      </c>
      <c r="E356" s="120" t="s">
        <v>502</v>
      </c>
    </row>
    <row r="357" spans="1:5" ht="14.4">
      <c r="A357" s="120" t="s">
        <v>93</v>
      </c>
      <c r="B357" s="120" t="s">
        <v>94</v>
      </c>
      <c r="C357" s="121">
        <v>740000</v>
      </c>
      <c r="D357" s="122">
        <v>45415</v>
      </c>
      <c r="E357" s="120" t="s">
        <v>503</v>
      </c>
    </row>
    <row r="358" spans="1:5" ht="14.4">
      <c r="A358" s="120" t="s">
        <v>93</v>
      </c>
      <c r="B358" s="120" t="s">
        <v>94</v>
      </c>
      <c r="C358" s="121">
        <v>960000</v>
      </c>
      <c r="D358" s="122">
        <v>45362</v>
      </c>
      <c r="E358" s="120" t="s">
        <v>504</v>
      </c>
    </row>
    <row r="359" spans="1:5" ht="14.4">
      <c r="A359" s="120" t="s">
        <v>93</v>
      </c>
      <c r="B359" s="120" t="s">
        <v>94</v>
      </c>
      <c r="C359" s="121">
        <v>590000</v>
      </c>
      <c r="D359" s="122">
        <v>45299</v>
      </c>
      <c r="E359" s="120" t="s">
        <v>503</v>
      </c>
    </row>
    <row r="360" spans="1:5" ht="14.4">
      <c r="A360" s="120" t="s">
        <v>93</v>
      </c>
      <c r="B360" s="120" t="s">
        <v>94</v>
      </c>
      <c r="C360" s="121">
        <v>475000</v>
      </c>
      <c r="D360" s="122">
        <v>45414</v>
      </c>
      <c r="E360" s="120" t="s">
        <v>502</v>
      </c>
    </row>
    <row r="361" spans="1:5" ht="14.4">
      <c r="A361" s="120" t="s">
        <v>93</v>
      </c>
      <c r="B361" s="120" t="s">
        <v>94</v>
      </c>
      <c r="C361" s="121">
        <v>620000</v>
      </c>
      <c r="D361" s="122">
        <v>45365</v>
      </c>
      <c r="E361" s="120" t="s">
        <v>503</v>
      </c>
    </row>
    <row r="362" spans="1:5" ht="14.4">
      <c r="A362" s="120" t="s">
        <v>93</v>
      </c>
      <c r="B362" s="120" t="s">
        <v>94</v>
      </c>
      <c r="C362" s="121">
        <v>420000</v>
      </c>
      <c r="D362" s="122">
        <v>45308</v>
      </c>
      <c r="E362" s="120" t="s">
        <v>503</v>
      </c>
    </row>
    <row r="363" spans="1:5" ht="14.4">
      <c r="A363" s="120" t="s">
        <v>93</v>
      </c>
      <c r="B363" s="120" t="s">
        <v>94</v>
      </c>
      <c r="C363" s="121">
        <v>424000</v>
      </c>
      <c r="D363" s="122">
        <v>45419</v>
      </c>
      <c r="E363" s="120" t="s">
        <v>504</v>
      </c>
    </row>
    <row r="364" spans="1:5" ht="14.4">
      <c r="A364" s="120" t="s">
        <v>93</v>
      </c>
      <c r="B364" s="120" t="s">
        <v>94</v>
      </c>
      <c r="C364" s="121">
        <v>262500</v>
      </c>
      <c r="D364" s="122">
        <v>45334</v>
      </c>
      <c r="E364" s="120" t="s">
        <v>503</v>
      </c>
    </row>
    <row r="365" spans="1:5" ht="14.4">
      <c r="A365" s="120" t="s">
        <v>93</v>
      </c>
      <c r="B365" s="120" t="s">
        <v>94</v>
      </c>
      <c r="C365" s="121">
        <v>440000</v>
      </c>
      <c r="D365" s="122">
        <v>45414</v>
      </c>
      <c r="E365" s="120" t="s">
        <v>502</v>
      </c>
    </row>
    <row r="366" spans="1:5" ht="14.4">
      <c r="A366" s="120" t="s">
        <v>93</v>
      </c>
      <c r="B366" s="120" t="s">
        <v>94</v>
      </c>
      <c r="C366" s="121">
        <v>565000</v>
      </c>
      <c r="D366" s="122">
        <v>45334</v>
      </c>
      <c r="E366" s="120" t="s">
        <v>503</v>
      </c>
    </row>
    <row r="367" spans="1:5" ht="14.4">
      <c r="A367" s="120" t="s">
        <v>93</v>
      </c>
      <c r="B367" s="120" t="s">
        <v>94</v>
      </c>
      <c r="C367" s="121">
        <v>275000</v>
      </c>
      <c r="D367" s="122">
        <v>45302</v>
      </c>
      <c r="E367" s="120" t="s">
        <v>503</v>
      </c>
    </row>
    <row r="368" spans="1:5" ht="14.4">
      <c r="A368" s="120" t="s">
        <v>93</v>
      </c>
      <c r="B368" s="120" t="s">
        <v>94</v>
      </c>
      <c r="C368" s="121">
        <v>818000</v>
      </c>
      <c r="D368" s="122">
        <v>45336</v>
      </c>
      <c r="E368" s="120" t="s">
        <v>503</v>
      </c>
    </row>
    <row r="369" spans="1:5" ht="14.4">
      <c r="A369" s="120" t="s">
        <v>93</v>
      </c>
      <c r="B369" s="120" t="s">
        <v>94</v>
      </c>
      <c r="C369" s="121">
        <v>1550000</v>
      </c>
      <c r="D369" s="122">
        <v>45301</v>
      </c>
      <c r="E369" s="120" t="s">
        <v>503</v>
      </c>
    </row>
    <row r="370" spans="1:5" ht="14.4">
      <c r="A370" s="120" t="s">
        <v>93</v>
      </c>
      <c r="B370" s="120" t="s">
        <v>94</v>
      </c>
      <c r="C370" s="121">
        <v>439000</v>
      </c>
      <c r="D370" s="122">
        <v>45336</v>
      </c>
      <c r="E370" s="120" t="s">
        <v>503</v>
      </c>
    </row>
    <row r="371" spans="1:5" ht="14.4">
      <c r="A371" s="120" t="s">
        <v>93</v>
      </c>
      <c r="B371" s="120" t="s">
        <v>94</v>
      </c>
      <c r="C371" s="121">
        <v>680000</v>
      </c>
      <c r="D371" s="122">
        <v>45363</v>
      </c>
      <c r="E371" s="120" t="s">
        <v>503</v>
      </c>
    </row>
    <row r="372" spans="1:5" ht="14.4">
      <c r="A372" s="120" t="s">
        <v>93</v>
      </c>
      <c r="B372" s="120" t="s">
        <v>94</v>
      </c>
      <c r="C372" s="121">
        <v>510000</v>
      </c>
      <c r="D372" s="122">
        <v>45320</v>
      </c>
      <c r="E372" s="120" t="s">
        <v>503</v>
      </c>
    </row>
    <row r="373" spans="1:5" ht="14.4">
      <c r="A373" s="120" t="s">
        <v>93</v>
      </c>
      <c r="B373" s="120" t="s">
        <v>94</v>
      </c>
      <c r="C373" s="121">
        <v>808819</v>
      </c>
      <c r="D373" s="122">
        <v>45618</v>
      </c>
      <c r="E373" s="120" t="s">
        <v>502</v>
      </c>
    </row>
    <row r="374" spans="1:5" ht="14.4">
      <c r="A374" s="120" t="s">
        <v>93</v>
      </c>
      <c r="B374" s="120" t="s">
        <v>94</v>
      </c>
      <c r="C374" s="121">
        <v>1600000</v>
      </c>
      <c r="D374" s="122">
        <v>45310</v>
      </c>
      <c r="E374" s="120" t="s">
        <v>503</v>
      </c>
    </row>
    <row r="375" spans="1:5" ht="14.4">
      <c r="A375" s="120" t="s">
        <v>93</v>
      </c>
      <c r="B375" s="120" t="s">
        <v>94</v>
      </c>
      <c r="C375" s="121">
        <v>1625000</v>
      </c>
      <c r="D375" s="122">
        <v>45630</v>
      </c>
      <c r="E375" s="120" t="s">
        <v>503</v>
      </c>
    </row>
    <row r="376" spans="1:5" ht="14.4">
      <c r="A376" s="120" t="s">
        <v>93</v>
      </c>
      <c r="B376" s="120" t="s">
        <v>94</v>
      </c>
      <c r="C376" s="121">
        <v>2000000</v>
      </c>
      <c r="D376" s="122">
        <v>45366</v>
      </c>
      <c r="E376" s="120" t="s">
        <v>503</v>
      </c>
    </row>
    <row r="377" spans="1:5" ht="14.4">
      <c r="A377" s="120" t="s">
        <v>93</v>
      </c>
      <c r="B377" s="120" t="s">
        <v>94</v>
      </c>
      <c r="C377" s="121">
        <v>40000</v>
      </c>
      <c r="D377" s="122">
        <v>45366</v>
      </c>
      <c r="E377" s="120" t="s">
        <v>503</v>
      </c>
    </row>
    <row r="378" spans="1:5" ht="14.4">
      <c r="A378" s="120" t="s">
        <v>93</v>
      </c>
      <c r="B378" s="120" t="s">
        <v>94</v>
      </c>
      <c r="C378" s="121">
        <v>1488000</v>
      </c>
      <c r="D378" s="122">
        <v>45301</v>
      </c>
      <c r="E378" s="120" t="s">
        <v>503</v>
      </c>
    </row>
    <row r="379" spans="1:5" ht="14.4">
      <c r="A379" s="120" t="s">
        <v>93</v>
      </c>
      <c r="B379" s="120" t="s">
        <v>94</v>
      </c>
      <c r="C379" s="121">
        <v>411975.24</v>
      </c>
      <c r="D379" s="122">
        <v>45321</v>
      </c>
      <c r="E379" s="120" t="s">
        <v>502</v>
      </c>
    </row>
    <row r="380" spans="1:5" ht="14.4">
      <c r="A380" s="120" t="s">
        <v>93</v>
      </c>
      <c r="B380" s="120" t="s">
        <v>94</v>
      </c>
      <c r="C380" s="121">
        <v>410000</v>
      </c>
      <c r="D380" s="122">
        <v>45554</v>
      </c>
      <c r="E380" s="120" t="s">
        <v>503</v>
      </c>
    </row>
    <row r="381" spans="1:5" ht="14.4">
      <c r="A381" s="120" t="s">
        <v>93</v>
      </c>
      <c r="B381" s="120" t="s">
        <v>94</v>
      </c>
      <c r="C381" s="121">
        <v>675000</v>
      </c>
      <c r="D381" s="122">
        <v>45295</v>
      </c>
      <c r="E381" s="120" t="s">
        <v>503</v>
      </c>
    </row>
    <row r="382" spans="1:5" ht="14.4">
      <c r="A382" s="120" t="s">
        <v>93</v>
      </c>
      <c r="B382" s="120" t="s">
        <v>94</v>
      </c>
      <c r="C382" s="121">
        <v>745450</v>
      </c>
      <c r="D382" s="122">
        <v>45547</v>
      </c>
      <c r="E382" s="120" t="s">
        <v>502</v>
      </c>
    </row>
    <row r="383" spans="1:5" ht="14.4">
      <c r="A383" s="120" t="s">
        <v>93</v>
      </c>
      <c r="B383" s="120" t="s">
        <v>94</v>
      </c>
      <c r="C383" s="121">
        <v>406530</v>
      </c>
      <c r="D383" s="122">
        <v>45547</v>
      </c>
      <c r="E383" s="120" t="s">
        <v>502</v>
      </c>
    </row>
    <row r="384" spans="1:5" ht="14.4">
      <c r="A384" s="120" t="s">
        <v>93</v>
      </c>
      <c r="B384" s="120" t="s">
        <v>94</v>
      </c>
      <c r="C384" s="121">
        <v>900000</v>
      </c>
      <c r="D384" s="122">
        <v>45412</v>
      </c>
      <c r="E384" s="120" t="s">
        <v>502</v>
      </c>
    </row>
    <row r="385" spans="1:5" ht="14.4">
      <c r="A385" s="120" t="s">
        <v>93</v>
      </c>
      <c r="B385" s="120" t="s">
        <v>94</v>
      </c>
      <c r="C385" s="121">
        <v>1715000</v>
      </c>
      <c r="D385" s="122">
        <v>45548</v>
      </c>
      <c r="E385" s="120" t="s">
        <v>503</v>
      </c>
    </row>
    <row r="386" spans="1:5" ht="14.4">
      <c r="A386" s="120" t="s">
        <v>93</v>
      </c>
      <c r="B386" s="120" t="s">
        <v>94</v>
      </c>
      <c r="C386" s="121">
        <v>424000</v>
      </c>
      <c r="D386" s="122">
        <v>45419</v>
      </c>
      <c r="E386" s="120" t="s">
        <v>502</v>
      </c>
    </row>
    <row r="387" spans="1:5" ht="14.4">
      <c r="A387" s="120" t="s">
        <v>93</v>
      </c>
      <c r="B387" s="120" t="s">
        <v>94</v>
      </c>
      <c r="C387" s="121">
        <v>710000</v>
      </c>
      <c r="D387" s="122">
        <v>45548</v>
      </c>
      <c r="E387" s="120" t="s">
        <v>503</v>
      </c>
    </row>
    <row r="388" spans="1:5" ht="14.4">
      <c r="A388" s="120" t="s">
        <v>93</v>
      </c>
      <c r="B388" s="120" t="s">
        <v>94</v>
      </c>
      <c r="C388" s="121">
        <v>500000</v>
      </c>
      <c r="D388" s="122">
        <v>45552</v>
      </c>
      <c r="E388" s="120" t="s">
        <v>504</v>
      </c>
    </row>
    <row r="389" spans="1:5" ht="14.4">
      <c r="A389" s="120" t="s">
        <v>93</v>
      </c>
      <c r="B389" s="120" t="s">
        <v>94</v>
      </c>
      <c r="C389" s="121">
        <v>537500</v>
      </c>
      <c r="D389" s="122">
        <v>45394</v>
      </c>
      <c r="E389" s="120" t="s">
        <v>503</v>
      </c>
    </row>
    <row r="390" spans="1:5" ht="14.4">
      <c r="A390" s="120" t="s">
        <v>93</v>
      </c>
      <c r="B390" s="120" t="s">
        <v>94</v>
      </c>
      <c r="C390" s="121">
        <v>539000</v>
      </c>
      <c r="D390" s="122">
        <v>45552</v>
      </c>
      <c r="E390" s="120" t="s">
        <v>503</v>
      </c>
    </row>
    <row r="391" spans="1:5" ht="14.4">
      <c r="A391" s="120" t="s">
        <v>93</v>
      </c>
      <c r="B391" s="120" t="s">
        <v>94</v>
      </c>
      <c r="C391" s="121">
        <v>695000</v>
      </c>
      <c r="D391" s="122">
        <v>45393</v>
      </c>
      <c r="E391" s="120" t="s">
        <v>502</v>
      </c>
    </row>
    <row r="392" spans="1:5" ht="14.4">
      <c r="A392" s="120" t="s">
        <v>93</v>
      </c>
      <c r="B392" s="120" t="s">
        <v>94</v>
      </c>
      <c r="C392" s="121">
        <v>1250000</v>
      </c>
      <c r="D392" s="122">
        <v>45553</v>
      </c>
      <c r="E392" s="120" t="s">
        <v>503</v>
      </c>
    </row>
    <row r="393" spans="1:5" ht="14.4">
      <c r="A393" s="120" t="s">
        <v>93</v>
      </c>
      <c r="B393" s="120" t="s">
        <v>94</v>
      </c>
      <c r="C393" s="121">
        <v>490000</v>
      </c>
      <c r="D393" s="122">
        <v>45363</v>
      </c>
      <c r="E393" s="120" t="s">
        <v>503</v>
      </c>
    </row>
    <row r="394" spans="1:5" ht="14.4">
      <c r="A394" s="120" t="s">
        <v>93</v>
      </c>
      <c r="B394" s="120" t="s">
        <v>94</v>
      </c>
      <c r="C394" s="121">
        <v>3200000</v>
      </c>
      <c r="D394" s="122">
        <v>45497</v>
      </c>
      <c r="E394" s="120" t="s">
        <v>503</v>
      </c>
    </row>
    <row r="395" spans="1:5" ht="14.4">
      <c r="A395" s="120" t="s">
        <v>93</v>
      </c>
      <c r="B395" s="120" t="s">
        <v>94</v>
      </c>
      <c r="C395" s="121">
        <v>259900</v>
      </c>
      <c r="D395" s="122">
        <v>45394</v>
      </c>
      <c r="E395" s="120" t="s">
        <v>503</v>
      </c>
    </row>
    <row r="396" spans="1:5" ht="14.4">
      <c r="A396" s="120" t="s">
        <v>93</v>
      </c>
      <c r="B396" s="120" t="s">
        <v>94</v>
      </c>
      <c r="C396" s="121">
        <v>428000</v>
      </c>
      <c r="D396" s="122">
        <v>45547</v>
      </c>
      <c r="E396" s="120" t="s">
        <v>502</v>
      </c>
    </row>
    <row r="397" spans="1:5" ht="14.4">
      <c r="A397" s="120" t="s">
        <v>93</v>
      </c>
      <c r="B397" s="120" t="s">
        <v>94</v>
      </c>
      <c r="C397" s="121">
        <v>600000</v>
      </c>
      <c r="D397" s="122">
        <v>45422</v>
      </c>
      <c r="E397" s="120" t="s">
        <v>503</v>
      </c>
    </row>
    <row r="398" spans="1:5" ht="14.4">
      <c r="A398" s="120" t="s">
        <v>93</v>
      </c>
      <c r="B398" s="120" t="s">
        <v>94</v>
      </c>
      <c r="C398" s="121">
        <v>575000</v>
      </c>
      <c r="D398" s="122">
        <v>45405</v>
      </c>
      <c r="E398" s="120" t="s">
        <v>503</v>
      </c>
    </row>
    <row r="399" spans="1:5" ht="14.4">
      <c r="A399" s="120" t="s">
        <v>93</v>
      </c>
      <c r="B399" s="120" t="s">
        <v>94</v>
      </c>
      <c r="C399" s="121">
        <v>200000</v>
      </c>
      <c r="D399" s="122">
        <v>45405</v>
      </c>
      <c r="E399" s="120" t="s">
        <v>504</v>
      </c>
    </row>
    <row r="400" spans="1:5" ht="14.4">
      <c r="A400" s="120" t="s">
        <v>93</v>
      </c>
      <c r="B400" s="120" t="s">
        <v>94</v>
      </c>
      <c r="C400" s="121">
        <v>540000</v>
      </c>
      <c r="D400" s="122">
        <v>45337</v>
      </c>
      <c r="E400" s="120" t="s">
        <v>503</v>
      </c>
    </row>
    <row r="401" spans="1:5" ht="14.4">
      <c r="A401" s="120" t="s">
        <v>93</v>
      </c>
      <c r="B401" s="120" t="s">
        <v>94</v>
      </c>
      <c r="C401" s="121">
        <v>1290000</v>
      </c>
      <c r="D401" s="122">
        <v>45337</v>
      </c>
      <c r="E401" s="120" t="s">
        <v>503</v>
      </c>
    </row>
    <row r="402" spans="1:5" ht="14.4">
      <c r="A402" s="120" t="s">
        <v>93</v>
      </c>
      <c r="B402" s="120" t="s">
        <v>94</v>
      </c>
      <c r="C402" s="121">
        <v>160000</v>
      </c>
      <c r="D402" s="122">
        <v>45406</v>
      </c>
      <c r="E402" s="120" t="s">
        <v>503</v>
      </c>
    </row>
    <row r="403" spans="1:5" ht="14.4">
      <c r="A403" s="120" t="s">
        <v>93</v>
      </c>
      <c r="B403" s="120" t="s">
        <v>94</v>
      </c>
      <c r="C403" s="121">
        <v>390000</v>
      </c>
      <c r="D403" s="122">
        <v>45336</v>
      </c>
      <c r="E403" s="120" t="s">
        <v>504</v>
      </c>
    </row>
    <row r="404" spans="1:5" ht="14.4">
      <c r="A404" s="120" t="s">
        <v>93</v>
      </c>
      <c r="B404" s="120" t="s">
        <v>94</v>
      </c>
      <c r="C404" s="121">
        <v>160000</v>
      </c>
      <c r="D404" s="122">
        <v>45412</v>
      </c>
      <c r="E404" s="120" t="s">
        <v>503</v>
      </c>
    </row>
    <row r="405" spans="1:5" ht="14.4">
      <c r="A405" s="120" t="s">
        <v>93</v>
      </c>
      <c r="B405" s="120" t="s">
        <v>94</v>
      </c>
      <c r="C405" s="121">
        <v>535000</v>
      </c>
      <c r="D405" s="122">
        <v>45422</v>
      </c>
      <c r="E405" s="120" t="s">
        <v>503</v>
      </c>
    </row>
    <row r="406" spans="1:5" ht="14.4">
      <c r="A406" s="120" t="s">
        <v>93</v>
      </c>
      <c r="B406" s="120" t="s">
        <v>94</v>
      </c>
      <c r="C406" s="121">
        <v>950000</v>
      </c>
      <c r="D406" s="122">
        <v>45413</v>
      </c>
      <c r="E406" s="120" t="s">
        <v>503</v>
      </c>
    </row>
    <row r="407" spans="1:5" ht="14.4">
      <c r="A407" s="120" t="s">
        <v>93</v>
      </c>
      <c r="B407" s="120" t="s">
        <v>94</v>
      </c>
      <c r="C407" s="121">
        <v>3092250</v>
      </c>
      <c r="D407" s="122">
        <v>45413</v>
      </c>
      <c r="E407" s="120" t="s">
        <v>504</v>
      </c>
    </row>
    <row r="408" spans="1:5" ht="14.4">
      <c r="A408" s="120" t="s">
        <v>93</v>
      </c>
      <c r="B408" s="120" t="s">
        <v>94</v>
      </c>
      <c r="C408" s="121">
        <v>795000</v>
      </c>
      <c r="D408" s="122">
        <v>45359</v>
      </c>
      <c r="E408" s="120" t="s">
        <v>503</v>
      </c>
    </row>
    <row r="409" spans="1:5" ht="14.4">
      <c r="A409" s="120" t="s">
        <v>93</v>
      </c>
      <c r="B409" s="120" t="s">
        <v>94</v>
      </c>
      <c r="C409" s="121">
        <v>401000</v>
      </c>
      <c r="D409" s="122">
        <v>45393</v>
      </c>
      <c r="E409" s="120" t="s">
        <v>502</v>
      </c>
    </row>
    <row r="410" spans="1:5" ht="14.4">
      <c r="A410" s="120" t="s">
        <v>93</v>
      </c>
      <c r="B410" s="120" t="s">
        <v>94</v>
      </c>
      <c r="C410" s="121">
        <v>495000</v>
      </c>
      <c r="D410" s="122">
        <v>45502</v>
      </c>
      <c r="E410" s="120" t="s">
        <v>503</v>
      </c>
    </row>
    <row r="411" spans="1:5" ht="14.4">
      <c r="A411" s="120" t="s">
        <v>93</v>
      </c>
      <c r="B411" s="120" t="s">
        <v>94</v>
      </c>
      <c r="C411" s="121">
        <v>530000</v>
      </c>
      <c r="D411" s="122">
        <v>45503</v>
      </c>
      <c r="E411" s="120" t="s">
        <v>502</v>
      </c>
    </row>
    <row r="412" spans="1:5" ht="14.4">
      <c r="A412" s="120" t="s">
        <v>93</v>
      </c>
      <c r="B412" s="120" t="s">
        <v>94</v>
      </c>
      <c r="C412" s="121">
        <v>780863</v>
      </c>
      <c r="D412" s="122">
        <v>45609</v>
      </c>
      <c r="E412" s="120" t="s">
        <v>502</v>
      </c>
    </row>
    <row r="413" spans="1:5" ht="14.4">
      <c r="A413" s="120" t="s">
        <v>93</v>
      </c>
      <c r="B413" s="120" t="s">
        <v>94</v>
      </c>
      <c r="C413" s="121">
        <v>550000</v>
      </c>
      <c r="D413" s="122">
        <v>45572</v>
      </c>
      <c r="E413" s="120" t="s">
        <v>503</v>
      </c>
    </row>
    <row r="414" spans="1:5" ht="14.4">
      <c r="A414" s="120" t="s">
        <v>93</v>
      </c>
      <c r="B414" s="120" t="s">
        <v>94</v>
      </c>
      <c r="C414" s="121">
        <v>529000</v>
      </c>
      <c r="D414" s="122">
        <v>45504</v>
      </c>
      <c r="E414" s="120" t="s">
        <v>503</v>
      </c>
    </row>
    <row r="415" spans="1:5" ht="14.4">
      <c r="A415" s="120" t="s">
        <v>93</v>
      </c>
      <c r="B415" s="120" t="s">
        <v>94</v>
      </c>
      <c r="C415" s="121">
        <v>532000</v>
      </c>
      <c r="D415" s="122">
        <v>45504</v>
      </c>
      <c r="E415" s="120" t="s">
        <v>504</v>
      </c>
    </row>
    <row r="416" spans="1:5" ht="14.4">
      <c r="A416" s="120" t="s">
        <v>93</v>
      </c>
      <c r="B416" s="120" t="s">
        <v>94</v>
      </c>
      <c r="C416" s="121">
        <v>490000</v>
      </c>
      <c r="D416" s="122">
        <v>45504</v>
      </c>
      <c r="E416" s="120" t="s">
        <v>504</v>
      </c>
    </row>
    <row r="417" spans="1:5" ht="14.4">
      <c r="A417" s="120" t="s">
        <v>93</v>
      </c>
      <c r="B417" s="120" t="s">
        <v>94</v>
      </c>
      <c r="C417" s="121">
        <v>434000</v>
      </c>
      <c r="D417" s="122">
        <v>45504</v>
      </c>
      <c r="E417" s="120" t="s">
        <v>503</v>
      </c>
    </row>
    <row r="418" spans="1:5" ht="14.4">
      <c r="A418" s="120" t="s">
        <v>93</v>
      </c>
      <c r="B418" s="120" t="s">
        <v>94</v>
      </c>
      <c r="C418" s="121">
        <v>280000</v>
      </c>
      <c r="D418" s="122">
        <v>45504</v>
      </c>
      <c r="E418" s="120" t="s">
        <v>503</v>
      </c>
    </row>
    <row r="419" spans="1:5" ht="14.4">
      <c r="A419" s="120" t="s">
        <v>93</v>
      </c>
      <c r="B419" s="120" t="s">
        <v>94</v>
      </c>
      <c r="C419" s="121">
        <v>555763</v>
      </c>
      <c r="D419" s="122">
        <v>45498</v>
      </c>
      <c r="E419" s="120" t="s">
        <v>503</v>
      </c>
    </row>
    <row r="420" spans="1:5" ht="14.4">
      <c r="A420" s="120" t="s">
        <v>93</v>
      </c>
      <c r="B420" s="120" t="s">
        <v>94</v>
      </c>
      <c r="C420" s="121">
        <v>511654</v>
      </c>
      <c r="D420" s="122">
        <v>45503</v>
      </c>
      <c r="E420" s="120" t="s">
        <v>502</v>
      </c>
    </row>
    <row r="421" spans="1:5" ht="14.4">
      <c r="A421" s="120" t="s">
        <v>93</v>
      </c>
      <c r="B421" s="120" t="s">
        <v>94</v>
      </c>
      <c r="C421" s="121">
        <v>397000</v>
      </c>
      <c r="D421" s="122">
        <v>45499</v>
      </c>
      <c r="E421" s="120" t="s">
        <v>502</v>
      </c>
    </row>
    <row r="422" spans="1:5" ht="14.4">
      <c r="A422" s="120" t="s">
        <v>93</v>
      </c>
      <c r="B422" s="120" t="s">
        <v>94</v>
      </c>
      <c r="C422" s="121">
        <v>5000000</v>
      </c>
      <c r="D422" s="122">
        <v>45502</v>
      </c>
      <c r="E422" s="120" t="s">
        <v>504</v>
      </c>
    </row>
    <row r="423" spans="1:5" ht="14.4">
      <c r="A423" s="120" t="s">
        <v>93</v>
      </c>
      <c r="B423" s="120" t="s">
        <v>94</v>
      </c>
      <c r="C423" s="121">
        <v>578000</v>
      </c>
      <c r="D423" s="122">
        <v>45484</v>
      </c>
      <c r="E423" s="120" t="s">
        <v>503</v>
      </c>
    </row>
    <row r="424" spans="1:5" ht="14.4">
      <c r="A424" s="120" t="s">
        <v>93</v>
      </c>
      <c r="B424" s="120" t="s">
        <v>94</v>
      </c>
      <c r="C424" s="121">
        <v>1155000</v>
      </c>
      <c r="D424" s="122">
        <v>45573</v>
      </c>
      <c r="E424" s="120" t="s">
        <v>503</v>
      </c>
    </row>
    <row r="425" spans="1:5" ht="14.4">
      <c r="A425" s="120" t="s">
        <v>93</v>
      </c>
      <c r="B425" s="120" t="s">
        <v>94</v>
      </c>
      <c r="C425" s="121">
        <v>2070000</v>
      </c>
      <c r="D425" s="122">
        <v>45470</v>
      </c>
      <c r="E425" s="120" t="s">
        <v>503</v>
      </c>
    </row>
    <row r="426" spans="1:5" ht="14.4">
      <c r="A426" s="120" t="s">
        <v>93</v>
      </c>
      <c r="B426" s="120" t="s">
        <v>94</v>
      </c>
      <c r="C426" s="121">
        <v>512500</v>
      </c>
      <c r="D426" s="122">
        <v>45499</v>
      </c>
      <c r="E426" s="120" t="s">
        <v>503</v>
      </c>
    </row>
    <row r="427" spans="1:5" ht="14.4">
      <c r="A427" s="120" t="s">
        <v>93</v>
      </c>
      <c r="B427" s="120" t="s">
        <v>94</v>
      </c>
      <c r="C427" s="121">
        <v>400000</v>
      </c>
      <c r="D427" s="122">
        <v>45504</v>
      </c>
      <c r="E427" s="120" t="s">
        <v>502</v>
      </c>
    </row>
    <row r="428" spans="1:5" ht="14.4">
      <c r="A428" s="120" t="s">
        <v>93</v>
      </c>
      <c r="B428" s="120" t="s">
        <v>94</v>
      </c>
      <c r="C428" s="121">
        <v>615000</v>
      </c>
      <c r="D428" s="122">
        <v>45503</v>
      </c>
      <c r="E428" s="120" t="s">
        <v>503</v>
      </c>
    </row>
    <row r="429" spans="1:5" ht="14.4">
      <c r="A429" s="120" t="s">
        <v>93</v>
      </c>
      <c r="B429" s="120" t="s">
        <v>94</v>
      </c>
      <c r="C429" s="121">
        <v>962000</v>
      </c>
      <c r="D429" s="122">
        <v>45485</v>
      </c>
      <c r="E429" s="120" t="s">
        <v>503</v>
      </c>
    </row>
    <row r="430" spans="1:5" ht="14.4">
      <c r="A430" s="120" t="s">
        <v>93</v>
      </c>
      <c r="B430" s="120" t="s">
        <v>94</v>
      </c>
      <c r="C430" s="121">
        <v>585000</v>
      </c>
      <c r="D430" s="122">
        <v>45653</v>
      </c>
      <c r="E430" s="120" t="s">
        <v>502</v>
      </c>
    </row>
    <row r="431" spans="1:5" ht="14.4">
      <c r="A431" s="120" t="s">
        <v>93</v>
      </c>
      <c r="B431" s="120" t="s">
        <v>94</v>
      </c>
      <c r="C431" s="121">
        <v>771482</v>
      </c>
      <c r="D431" s="122">
        <v>45483</v>
      </c>
      <c r="E431" s="120" t="s">
        <v>502</v>
      </c>
    </row>
    <row r="432" spans="1:5" ht="14.4">
      <c r="A432" s="120" t="s">
        <v>93</v>
      </c>
      <c r="B432" s="120" t="s">
        <v>94</v>
      </c>
      <c r="C432" s="121">
        <v>709990</v>
      </c>
      <c r="D432" s="122">
        <v>45653</v>
      </c>
      <c r="E432" s="120" t="s">
        <v>502</v>
      </c>
    </row>
    <row r="433" spans="1:5" ht="14.4">
      <c r="A433" s="120" t="s">
        <v>93</v>
      </c>
      <c r="B433" s="120" t="s">
        <v>94</v>
      </c>
      <c r="C433" s="121">
        <v>650000</v>
      </c>
      <c r="D433" s="122">
        <v>45652</v>
      </c>
      <c r="E433" s="120" t="s">
        <v>504</v>
      </c>
    </row>
    <row r="434" spans="1:5" ht="14.4">
      <c r="A434" s="120" t="s">
        <v>93</v>
      </c>
      <c r="B434" s="120" t="s">
        <v>94</v>
      </c>
      <c r="C434" s="121">
        <v>380000</v>
      </c>
      <c r="D434" s="122">
        <v>45652</v>
      </c>
      <c r="E434" s="120" t="s">
        <v>504</v>
      </c>
    </row>
    <row r="435" spans="1:5" ht="14.4">
      <c r="A435" s="120" t="s">
        <v>93</v>
      </c>
      <c r="B435" s="120" t="s">
        <v>94</v>
      </c>
      <c r="C435" s="121">
        <v>865000</v>
      </c>
      <c r="D435" s="122">
        <v>45483</v>
      </c>
      <c r="E435" s="120" t="s">
        <v>503</v>
      </c>
    </row>
    <row r="436" spans="1:5" ht="14.4">
      <c r="A436" s="120" t="s">
        <v>93</v>
      </c>
      <c r="B436" s="120" t="s">
        <v>94</v>
      </c>
      <c r="C436" s="121">
        <v>1800000</v>
      </c>
      <c r="D436" s="122">
        <v>45649</v>
      </c>
      <c r="E436" s="120" t="s">
        <v>503</v>
      </c>
    </row>
    <row r="437" spans="1:5" ht="14.4">
      <c r="A437" s="120" t="s">
        <v>93</v>
      </c>
      <c r="B437" s="120" t="s">
        <v>94</v>
      </c>
      <c r="C437" s="121">
        <v>1200000</v>
      </c>
      <c r="D437" s="122">
        <v>45630</v>
      </c>
      <c r="E437" s="120" t="s">
        <v>503</v>
      </c>
    </row>
    <row r="438" spans="1:5" ht="14.4">
      <c r="A438" s="120" t="s">
        <v>93</v>
      </c>
      <c r="B438" s="120" t="s">
        <v>94</v>
      </c>
      <c r="C438" s="121">
        <v>1700000</v>
      </c>
      <c r="D438" s="122">
        <v>45502</v>
      </c>
      <c r="E438" s="120" t="s">
        <v>504</v>
      </c>
    </row>
    <row r="439" spans="1:5" ht="14.4">
      <c r="A439" s="120" t="s">
        <v>93</v>
      </c>
      <c r="B439" s="120" t="s">
        <v>94</v>
      </c>
      <c r="C439" s="121">
        <v>785000</v>
      </c>
      <c r="D439" s="122">
        <v>45576</v>
      </c>
      <c r="E439" s="120" t="s">
        <v>503</v>
      </c>
    </row>
    <row r="440" spans="1:5" ht="14.4">
      <c r="A440" s="120" t="s">
        <v>93</v>
      </c>
      <c r="B440" s="120" t="s">
        <v>94</v>
      </c>
      <c r="C440" s="121">
        <v>199000</v>
      </c>
      <c r="D440" s="122">
        <v>45433</v>
      </c>
      <c r="E440" s="120" t="s">
        <v>503</v>
      </c>
    </row>
    <row r="441" spans="1:5" ht="14.4">
      <c r="A441" s="120" t="s">
        <v>93</v>
      </c>
      <c r="B441" s="120" t="s">
        <v>94</v>
      </c>
      <c r="C441" s="121">
        <v>786731</v>
      </c>
      <c r="D441" s="122">
        <v>45366</v>
      </c>
      <c r="E441" s="120" t="s">
        <v>502</v>
      </c>
    </row>
    <row r="442" spans="1:5" ht="14.4">
      <c r="A442" s="120" t="s">
        <v>93</v>
      </c>
      <c r="B442" s="120" t="s">
        <v>94</v>
      </c>
      <c r="C442" s="121">
        <v>975000</v>
      </c>
      <c r="D442" s="122">
        <v>45601</v>
      </c>
      <c r="E442" s="120" t="s">
        <v>503</v>
      </c>
    </row>
    <row r="443" spans="1:5" ht="14.4">
      <c r="A443" s="120" t="s">
        <v>93</v>
      </c>
      <c r="B443" s="120" t="s">
        <v>94</v>
      </c>
      <c r="C443" s="121">
        <v>1150000</v>
      </c>
      <c r="D443" s="122">
        <v>45601</v>
      </c>
      <c r="E443" s="120" t="s">
        <v>503</v>
      </c>
    </row>
    <row r="444" spans="1:5" ht="14.4">
      <c r="A444" s="120" t="s">
        <v>93</v>
      </c>
      <c r="B444" s="120" t="s">
        <v>94</v>
      </c>
      <c r="C444" s="121">
        <v>400000</v>
      </c>
      <c r="D444" s="122">
        <v>45519</v>
      </c>
      <c r="E444" s="120" t="s">
        <v>503</v>
      </c>
    </row>
    <row r="445" spans="1:5" ht="14.4">
      <c r="A445" s="120" t="s">
        <v>93</v>
      </c>
      <c r="B445" s="120" t="s">
        <v>94</v>
      </c>
      <c r="C445" s="121">
        <v>475000</v>
      </c>
      <c r="D445" s="122">
        <v>45600</v>
      </c>
      <c r="E445" s="120" t="s">
        <v>503</v>
      </c>
    </row>
    <row r="446" spans="1:5" ht="14.4">
      <c r="A446" s="120" t="s">
        <v>93</v>
      </c>
      <c r="B446" s="120" t="s">
        <v>94</v>
      </c>
      <c r="C446" s="121">
        <v>16025000</v>
      </c>
      <c r="D446" s="122">
        <v>45597</v>
      </c>
      <c r="E446" s="120" t="s">
        <v>503</v>
      </c>
    </row>
    <row r="447" spans="1:5" ht="14.4">
      <c r="A447" s="120" t="s">
        <v>93</v>
      </c>
      <c r="B447" s="120" t="s">
        <v>94</v>
      </c>
      <c r="C447" s="121">
        <v>1580000</v>
      </c>
      <c r="D447" s="122">
        <v>45600</v>
      </c>
      <c r="E447" s="120" t="s">
        <v>503</v>
      </c>
    </row>
    <row r="448" spans="1:5" ht="14.4">
      <c r="A448" s="120" t="s">
        <v>93</v>
      </c>
      <c r="B448" s="120" t="s">
        <v>94</v>
      </c>
      <c r="C448" s="121">
        <v>537500</v>
      </c>
      <c r="D448" s="122">
        <v>45566</v>
      </c>
      <c r="E448" s="120" t="s">
        <v>503</v>
      </c>
    </row>
    <row r="449" spans="1:5" ht="14.4">
      <c r="A449" s="120" t="s">
        <v>93</v>
      </c>
      <c r="B449" s="120" t="s">
        <v>94</v>
      </c>
      <c r="C449" s="121">
        <v>384000</v>
      </c>
      <c r="D449" s="122">
        <v>45600</v>
      </c>
      <c r="E449" s="120" t="s">
        <v>504</v>
      </c>
    </row>
    <row r="450" spans="1:5" ht="14.4">
      <c r="A450" s="120" t="s">
        <v>93</v>
      </c>
      <c r="B450" s="120" t="s">
        <v>94</v>
      </c>
      <c r="C450" s="121">
        <v>456000</v>
      </c>
      <c r="D450" s="122">
        <v>45504</v>
      </c>
      <c r="E450" s="120" t="s">
        <v>504</v>
      </c>
    </row>
    <row r="451" spans="1:5" ht="14.4">
      <c r="A451" s="120" t="s">
        <v>93</v>
      </c>
      <c r="B451" s="120" t="s">
        <v>94</v>
      </c>
      <c r="C451" s="121">
        <v>616184</v>
      </c>
      <c r="D451" s="122">
        <v>45600</v>
      </c>
      <c r="E451" s="120" t="s">
        <v>502</v>
      </c>
    </row>
    <row r="452" spans="1:5" ht="14.4">
      <c r="A452" s="120" t="s">
        <v>93</v>
      </c>
      <c r="B452" s="120" t="s">
        <v>94</v>
      </c>
      <c r="C452" s="121">
        <v>475000</v>
      </c>
      <c r="D452" s="122">
        <v>45576</v>
      </c>
      <c r="E452" s="120" t="s">
        <v>503</v>
      </c>
    </row>
    <row r="453" spans="1:5" ht="14.4">
      <c r="A453" s="120" t="s">
        <v>93</v>
      </c>
      <c r="B453" s="120" t="s">
        <v>94</v>
      </c>
      <c r="C453" s="121">
        <v>2047500</v>
      </c>
      <c r="D453" s="122">
        <v>45576</v>
      </c>
      <c r="E453" s="120" t="s">
        <v>504</v>
      </c>
    </row>
    <row r="454" spans="1:5" ht="14.4">
      <c r="A454" s="120" t="s">
        <v>93</v>
      </c>
      <c r="B454" s="120" t="s">
        <v>94</v>
      </c>
      <c r="C454" s="121">
        <v>399990</v>
      </c>
      <c r="D454" s="122">
        <v>45470</v>
      </c>
      <c r="E454" s="120" t="s">
        <v>502</v>
      </c>
    </row>
    <row r="455" spans="1:5" ht="14.4">
      <c r="A455" s="120" t="s">
        <v>93</v>
      </c>
      <c r="B455" s="120" t="s">
        <v>94</v>
      </c>
      <c r="C455" s="121">
        <v>998000</v>
      </c>
      <c r="D455" s="122">
        <v>45492</v>
      </c>
      <c r="E455" s="120" t="s">
        <v>503</v>
      </c>
    </row>
    <row r="456" spans="1:5" ht="14.4">
      <c r="A456" s="120" t="s">
        <v>93</v>
      </c>
      <c r="B456" s="120" t="s">
        <v>94</v>
      </c>
      <c r="C456" s="121">
        <v>538830</v>
      </c>
      <c r="D456" s="122">
        <v>45576</v>
      </c>
      <c r="E456" s="120" t="s">
        <v>502</v>
      </c>
    </row>
    <row r="457" spans="1:5" ht="14.4">
      <c r="A457" s="120" t="s">
        <v>93</v>
      </c>
      <c r="B457" s="120" t="s">
        <v>94</v>
      </c>
      <c r="C457" s="121">
        <v>1007657.51</v>
      </c>
      <c r="D457" s="122">
        <v>45492</v>
      </c>
      <c r="E457" s="120" t="s">
        <v>502</v>
      </c>
    </row>
    <row r="458" spans="1:5" ht="14.4">
      <c r="A458" s="120" t="s">
        <v>93</v>
      </c>
      <c r="B458" s="120" t="s">
        <v>94</v>
      </c>
      <c r="C458" s="121">
        <v>2450000</v>
      </c>
      <c r="D458" s="122">
        <v>45492</v>
      </c>
      <c r="E458" s="120" t="s">
        <v>503</v>
      </c>
    </row>
    <row r="459" spans="1:5" ht="14.4">
      <c r="A459" s="120" t="s">
        <v>93</v>
      </c>
      <c r="B459" s="120" t="s">
        <v>94</v>
      </c>
      <c r="C459" s="121">
        <v>534000</v>
      </c>
      <c r="D459" s="122">
        <v>45576</v>
      </c>
      <c r="E459" s="120" t="s">
        <v>503</v>
      </c>
    </row>
    <row r="460" spans="1:5" ht="14.4">
      <c r="A460" s="120" t="s">
        <v>93</v>
      </c>
      <c r="B460" s="120" t="s">
        <v>94</v>
      </c>
      <c r="C460" s="121">
        <v>5188000</v>
      </c>
      <c r="D460" s="122">
        <v>45572</v>
      </c>
      <c r="E460" s="120" t="s">
        <v>503</v>
      </c>
    </row>
    <row r="461" spans="1:5" ht="14.4">
      <c r="A461" s="120" t="s">
        <v>93</v>
      </c>
      <c r="B461" s="120" t="s">
        <v>94</v>
      </c>
      <c r="C461" s="121">
        <v>350000</v>
      </c>
      <c r="D461" s="122">
        <v>45576</v>
      </c>
      <c r="E461" s="120" t="s">
        <v>504</v>
      </c>
    </row>
    <row r="462" spans="1:5" ht="14.4">
      <c r="A462" s="120" t="s">
        <v>93</v>
      </c>
      <c r="B462" s="120" t="s">
        <v>94</v>
      </c>
      <c r="C462" s="121">
        <v>477000</v>
      </c>
      <c r="D462" s="122">
        <v>45575</v>
      </c>
      <c r="E462" s="120" t="s">
        <v>502</v>
      </c>
    </row>
    <row r="463" spans="1:5" ht="14.4">
      <c r="A463" s="120" t="s">
        <v>93</v>
      </c>
      <c r="B463" s="120" t="s">
        <v>94</v>
      </c>
      <c r="C463" s="121">
        <v>397000</v>
      </c>
      <c r="D463" s="122">
        <v>45490</v>
      </c>
      <c r="E463" s="120" t="s">
        <v>502</v>
      </c>
    </row>
    <row r="464" spans="1:5" ht="14.4">
      <c r="A464" s="120" t="s">
        <v>93</v>
      </c>
      <c r="B464" s="120" t="s">
        <v>94</v>
      </c>
      <c r="C464" s="121">
        <v>654976</v>
      </c>
      <c r="D464" s="122">
        <v>45488</v>
      </c>
      <c r="E464" s="120" t="s">
        <v>502</v>
      </c>
    </row>
    <row r="465" spans="1:5" ht="14.4">
      <c r="A465" s="120" t="s">
        <v>93</v>
      </c>
      <c r="B465" s="120" t="s">
        <v>94</v>
      </c>
      <c r="C465" s="121">
        <v>423280</v>
      </c>
      <c r="D465" s="122">
        <v>45471</v>
      </c>
      <c r="E465" s="120" t="s">
        <v>504</v>
      </c>
    </row>
    <row r="466" spans="1:5" ht="14.4">
      <c r="A466" s="120" t="s">
        <v>93</v>
      </c>
      <c r="B466" s="120" t="s">
        <v>94</v>
      </c>
      <c r="C466" s="121">
        <v>485000</v>
      </c>
      <c r="D466" s="122">
        <v>45471</v>
      </c>
      <c r="E466" s="120" t="s">
        <v>503</v>
      </c>
    </row>
    <row r="467" spans="1:5" ht="14.4">
      <c r="A467" s="120" t="s">
        <v>93</v>
      </c>
      <c r="B467" s="120" t="s">
        <v>94</v>
      </c>
      <c r="C467" s="121">
        <v>12000000</v>
      </c>
      <c r="D467" s="122">
        <v>45653</v>
      </c>
      <c r="E467" s="120" t="s">
        <v>504</v>
      </c>
    </row>
    <row r="468" spans="1:5" ht="14.4">
      <c r="A468" s="120" t="s">
        <v>93</v>
      </c>
      <c r="B468" s="120" t="s">
        <v>94</v>
      </c>
      <c r="C468" s="121">
        <v>646695</v>
      </c>
      <c r="D468" s="122">
        <v>45576</v>
      </c>
      <c r="E468" s="120" t="s">
        <v>502</v>
      </c>
    </row>
    <row r="469" spans="1:5" ht="14.4">
      <c r="A469" s="120" t="s">
        <v>93</v>
      </c>
      <c r="B469" s="120" t="s">
        <v>94</v>
      </c>
      <c r="C469" s="121">
        <v>95000</v>
      </c>
      <c r="D469" s="122">
        <v>45488</v>
      </c>
      <c r="E469" s="120" t="s">
        <v>503</v>
      </c>
    </row>
    <row r="470" spans="1:5" ht="14.4">
      <c r="A470" s="120" t="s">
        <v>93</v>
      </c>
      <c r="B470" s="120" t="s">
        <v>94</v>
      </c>
      <c r="C470" s="121">
        <v>329000</v>
      </c>
      <c r="D470" s="122">
        <v>45565</v>
      </c>
      <c r="E470" s="120" t="s">
        <v>503</v>
      </c>
    </row>
    <row r="471" spans="1:5" ht="14.4">
      <c r="A471" s="120" t="s">
        <v>93</v>
      </c>
      <c r="B471" s="120" t="s">
        <v>94</v>
      </c>
      <c r="C471" s="121">
        <v>2325000</v>
      </c>
      <c r="D471" s="122">
        <v>45488</v>
      </c>
      <c r="E471" s="120" t="s">
        <v>503</v>
      </c>
    </row>
    <row r="472" spans="1:5" ht="14.4">
      <c r="A472" s="120" t="s">
        <v>93</v>
      </c>
      <c r="B472" s="120" t="s">
        <v>94</v>
      </c>
      <c r="C472" s="121">
        <v>2100000</v>
      </c>
      <c r="D472" s="122">
        <v>45566</v>
      </c>
      <c r="E472" s="120" t="s">
        <v>503</v>
      </c>
    </row>
    <row r="473" spans="1:5" ht="14.4">
      <c r="A473" s="120" t="s">
        <v>93</v>
      </c>
      <c r="B473" s="120" t="s">
        <v>94</v>
      </c>
      <c r="C473" s="121">
        <v>625000</v>
      </c>
      <c r="D473" s="122">
        <v>45616</v>
      </c>
      <c r="E473" s="120" t="s">
        <v>502</v>
      </c>
    </row>
    <row r="474" spans="1:5" ht="14.4">
      <c r="A474" s="120" t="s">
        <v>93</v>
      </c>
      <c r="B474" s="120" t="s">
        <v>94</v>
      </c>
      <c r="C474" s="121">
        <v>2413000</v>
      </c>
      <c r="D474" s="122">
        <v>45566</v>
      </c>
      <c r="E474" s="120" t="s">
        <v>504</v>
      </c>
    </row>
    <row r="475" spans="1:5" ht="14.4">
      <c r="A475" s="120" t="s">
        <v>93</v>
      </c>
      <c r="B475" s="120" t="s">
        <v>94</v>
      </c>
      <c r="C475" s="121">
        <v>493000</v>
      </c>
      <c r="D475" s="122">
        <v>45610</v>
      </c>
      <c r="E475" s="120" t="s">
        <v>503</v>
      </c>
    </row>
    <row r="476" spans="1:5" ht="14.4">
      <c r="A476" s="120" t="s">
        <v>93</v>
      </c>
      <c r="B476" s="120" t="s">
        <v>94</v>
      </c>
      <c r="C476" s="121">
        <v>1050000</v>
      </c>
      <c r="D476" s="122">
        <v>45610</v>
      </c>
      <c r="E476" s="120" t="s">
        <v>503</v>
      </c>
    </row>
    <row r="477" spans="1:5" ht="14.4">
      <c r="A477" s="120" t="s">
        <v>93</v>
      </c>
      <c r="B477" s="120" t="s">
        <v>94</v>
      </c>
      <c r="C477" s="121">
        <v>410000</v>
      </c>
      <c r="D477" s="122">
        <v>45610</v>
      </c>
      <c r="E477" s="120" t="s">
        <v>504</v>
      </c>
    </row>
    <row r="478" spans="1:5" ht="14.4">
      <c r="A478" s="120" t="s">
        <v>93</v>
      </c>
      <c r="B478" s="120" t="s">
        <v>94</v>
      </c>
      <c r="C478" s="121">
        <v>381944</v>
      </c>
      <c r="D478" s="122">
        <v>45610</v>
      </c>
      <c r="E478" s="120" t="s">
        <v>503</v>
      </c>
    </row>
    <row r="479" spans="1:5" ht="14.4">
      <c r="A479" s="120" t="s">
        <v>93</v>
      </c>
      <c r="B479" s="120" t="s">
        <v>94</v>
      </c>
      <c r="C479" s="121">
        <v>603000</v>
      </c>
      <c r="D479" s="122">
        <v>45645</v>
      </c>
      <c r="E479" s="120" t="s">
        <v>503</v>
      </c>
    </row>
    <row r="480" spans="1:5" ht="14.4">
      <c r="A480" s="120" t="s">
        <v>93</v>
      </c>
      <c r="B480" s="120" t="s">
        <v>94</v>
      </c>
      <c r="C480" s="121">
        <v>489000</v>
      </c>
      <c r="D480" s="122">
        <v>45611</v>
      </c>
      <c r="E480" s="120" t="s">
        <v>503</v>
      </c>
    </row>
    <row r="481" spans="1:5" ht="14.4">
      <c r="A481" s="120" t="s">
        <v>93</v>
      </c>
      <c r="B481" s="120" t="s">
        <v>94</v>
      </c>
      <c r="C481" s="121">
        <v>676000</v>
      </c>
      <c r="D481" s="122">
        <v>45618</v>
      </c>
      <c r="E481" s="120" t="s">
        <v>502</v>
      </c>
    </row>
    <row r="482" spans="1:5" ht="14.4">
      <c r="A482" s="120" t="s">
        <v>93</v>
      </c>
      <c r="B482" s="120" t="s">
        <v>94</v>
      </c>
      <c r="C482" s="121">
        <v>703427</v>
      </c>
      <c r="D482" s="122">
        <v>45604</v>
      </c>
      <c r="E482" s="120" t="s">
        <v>502</v>
      </c>
    </row>
    <row r="483" spans="1:5" ht="14.4">
      <c r="A483" s="120" t="s">
        <v>93</v>
      </c>
      <c r="B483" s="120" t="s">
        <v>94</v>
      </c>
      <c r="C483" s="121">
        <v>440000</v>
      </c>
      <c r="D483" s="122">
        <v>45621</v>
      </c>
      <c r="E483" s="120" t="s">
        <v>503</v>
      </c>
    </row>
    <row r="484" spans="1:5" ht="14.4">
      <c r="A484" s="120" t="s">
        <v>93</v>
      </c>
      <c r="B484" s="120" t="s">
        <v>94</v>
      </c>
      <c r="C484" s="121">
        <v>458000</v>
      </c>
      <c r="D484" s="122">
        <v>45565</v>
      </c>
      <c r="E484" s="120" t="s">
        <v>503</v>
      </c>
    </row>
    <row r="485" spans="1:5" ht="14.4">
      <c r="A485" s="120" t="s">
        <v>93</v>
      </c>
      <c r="B485" s="120" t="s">
        <v>94</v>
      </c>
      <c r="C485" s="121">
        <v>378000</v>
      </c>
      <c r="D485" s="122">
        <v>45488</v>
      </c>
      <c r="E485" s="120" t="s">
        <v>502</v>
      </c>
    </row>
    <row r="486" spans="1:5" ht="14.4">
      <c r="A486" s="120" t="s">
        <v>93</v>
      </c>
      <c r="B486" s="120" t="s">
        <v>94</v>
      </c>
      <c r="C486" s="121">
        <v>350000</v>
      </c>
      <c r="D486" s="122">
        <v>45488</v>
      </c>
      <c r="E486" s="120" t="s">
        <v>503</v>
      </c>
    </row>
    <row r="487" spans="1:5" ht="14.4">
      <c r="A487" s="120" t="s">
        <v>93</v>
      </c>
      <c r="B487" s="120" t="s">
        <v>94</v>
      </c>
      <c r="C487" s="121">
        <v>1988000</v>
      </c>
      <c r="D487" s="122">
        <v>45618</v>
      </c>
      <c r="E487" s="120" t="s">
        <v>503</v>
      </c>
    </row>
    <row r="488" spans="1:5" ht="14.4">
      <c r="A488" s="120" t="s">
        <v>93</v>
      </c>
      <c r="B488" s="120" t="s">
        <v>94</v>
      </c>
      <c r="C488" s="121">
        <v>1050000</v>
      </c>
      <c r="D488" s="122">
        <v>45540</v>
      </c>
      <c r="E488" s="120" t="s">
        <v>503</v>
      </c>
    </row>
    <row r="489" spans="1:5" ht="14.4">
      <c r="A489" s="120" t="s">
        <v>93</v>
      </c>
      <c r="B489" s="120" t="s">
        <v>94</v>
      </c>
      <c r="C489" s="121">
        <v>404990</v>
      </c>
      <c r="D489" s="122">
        <v>45565</v>
      </c>
      <c r="E489" s="120" t="s">
        <v>502</v>
      </c>
    </row>
    <row r="490" spans="1:5" ht="14.4">
      <c r="A490" s="120" t="s">
        <v>93</v>
      </c>
      <c r="B490" s="120" t="s">
        <v>94</v>
      </c>
      <c r="C490" s="121">
        <v>459000</v>
      </c>
      <c r="D490" s="122">
        <v>45618</v>
      </c>
      <c r="E490" s="120" t="s">
        <v>502</v>
      </c>
    </row>
    <row r="491" spans="1:5" ht="14.4">
      <c r="A491" s="120" t="s">
        <v>93</v>
      </c>
      <c r="B491" s="120" t="s">
        <v>94</v>
      </c>
      <c r="C491" s="121">
        <v>750000</v>
      </c>
      <c r="D491" s="122">
        <v>45616</v>
      </c>
      <c r="E491" s="120" t="s">
        <v>502</v>
      </c>
    </row>
    <row r="492" spans="1:5" ht="14.4">
      <c r="A492" s="120" t="s">
        <v>93</v>
      </c>
      <c r="B492" s="120" t="s">
        <v>94</v>
      </c>
      <c r="C492" s="121">
        <v>838000</v>
      </c>
      <c r="D492" s="122">
        <v>45541</v>
      </c>
      <c r="E492" s="120" t="s">
        <v>503</v>
      </c>
    </row>
    <row r="493" spans="1:5" ht="14.4">
      <c r="A493" s="120" t="s">
        <v>93</v>
      </c>
      <c r="B493" s="120" t="s">
        <v>94</v>
      </c>
      <c r="C493" s="121">
        <v>15050000</v>
      </c>
      <c r="D493" s="122">
        <v>45618</v>
      </c>
      <c r="E493" s="120" t="s">
        <v>503</v>
      </c>
    </row>
    <row r="494" spans="1:5" ht="14.4">
      <c r="A494" s="120" t="s">
        <v>93</v>
      </c>
      <c r="B494" s="120" t="s">
        <v>94</v>
      </c>
      <c r="C494" s="121">
        <v>3675000</v>
      </c>
      <c r="D494" s="122">
        <v>45616</v>
      </c>
      <c r="E494" s="120" t="s">
        <v>503</v>
      </c>
    </row>
    <row r="495" spans="1:5" ht="14.4">
      <c r="A495" s="120" t="s">
        <v>93</v>
      </c>
      <c r="B495" s="120" t="s">
        <v>94</v>
      </c>
      <c r="C495" s="121">
        <v>720000</v>
      </c>
      <c r="D495" s="122">
        <v>45541</v>
      </c>
      <c r="E495" s="120" t="s">
        <v>503</v>
      </c>
    </row>
    <row r="496" spans="1:5" ht="14.4">
      <c r="A496" s="120" t="s">
        <v>93</v>
      </c>
      <c r="B496" s="120" t="s">
        <v>94</v>
      </c>
      <c r="C496" s="121">
        <v>425000</v>
      </c>
      <c r="D496" s="122">
        <v>45616</v>
      </c>
      <c r="E496" s="120" t="s">
        <v>503</v>
      </c>
    </row>
    <row r="497" spans="1:5" ht="14.4">
      <c r="A497" s="120" t="s">
        <v>93</v>
      </c>
      <c r="B497" s="120" t="s">
        <v>94</v>
      </c>
      <c r="C497" s="121">
        <v>1315000</v>
      </c>
      <c r="D497" s="122">
        <v>45566</v>
      </c>
      <c r="E497" s="120" t="s">
        <v>503</v>
      </c>
    </row>
    <row r="498" spans="1:5" ht="14.4">
      <c r="A498" s="120" t="s">
        <v>93</v>
      </c>
      <c r="B498" s="120" t="s">
        <v>94</v>
      </c>
      <c r="C498" s="121">
        <v>380000</v>
      </c>
      <c r="D498" s="122">
        <v>45657</v>
      </c>
      <c r="E498" s="120" t="s">
        <v>503</v>
      </c>
    </row>
    <row r="499" spans="1:5" ht="14.4">
      <c r="A499" s="120" t="s">
        <v>93</v>
      </c>
      <c r="B499" s="120" t="s">
        <v>94</v>
      </c>
      <c r="C499" s="121">
        <v>899999</v>
      </c>
      <c r="D499" s="122">
        <v>45485</v>
      </c>
      <c r="E499" s="120" t="s">
        <v>503</v>
      </c>
    </row>
    <row r="500" spans="1:5" ht="14.4">
      <c r="A500" s="120" t="s">
        <v>93</v>
      </c>
      <c r="B500" s="120" t="s">
        <v>94</v>
      </c>
      <c r="C500" s="121">
        <v>416000</v>
      </c>
      <c r="D500" s="122">
        <v>45632</v>
      </c>
      <c r="E500" s="120" t="s">
        <v>502</v>
      </c>
    </row>
    <row r="501" spans="1:5" ht="14.4">
      <c r="A501" s="120" t="s">
        <v>93</v>
      </c>
      <c r="B501" s="120" t="s">
        <v>94</v>
      </c>
      <c r="C501" s="121">
        <v>1086497</v>
      </c>
      <c r="D501" s="122">
        <v>45631</v>
      </c>
      <c r="E501" s="120" t="s">
        <v>502</v>
      </c>
    </row>
    <row r="502" spans="1:5" ht="14.4">
      <c r="A502" s="120" t="s">
        <v>93</v>
      </c>
      <c r="B502" s="120" t="s">
        <v>94</v>
      </c>
      <c r="C502" s="121">
        <v>1350000</v>
      </c>
      <c r="D502" s="122">
        <v>45488</v>
      </c>
      <c r="E502" s="120" t="s">
        <v>503</v>
      </c>
    </row>
    <row r="503" spans="1:5" ht="14.4">
      <c r="A503" s="120" t="s">
        <v>93</v>
      </c>
      <c r="B503" s="120" t="s">
        <v>94</v>
      </c>
      <c r="C503" s="121">
        <v>134000</v>
      </c>
      <c r="D503" s="122">
        <v>45649</v>
      </c>
      <c r="E503" s="120" t="s">
        <v>503</v>
      </c>
    </row>
    <row r="504" spans="1:5" ht="14.4">
      <c r="A504" s="120" t="s">
        <v>93</v>
      </c>
      <c r="B504" s="120" t="s">
        <v>94</v>
      </c>
      <c r="C504" s="121">
        <v>255000</v>
      </c>
      <c r="D504" s="122">
        <v>45481</v>
      </c>
      <c r="E504" s="120" t="s">
        <v>504</v>
      </c>
    </row>
    <row r="505" spans="1:5" ht="14.4">
      <c r="A505" s="120" t="s">
        <v>93</v>
      </c>
      <c r="B505" s="120" t="s">
        <v>94</v>
      </c>
      <c r="C505" s="121">
        <v>2160000</v>
      </c>
      <c r="D505" s="122">
        <v>45645</v>
      </c>
      <c r="E505" s="120" t="s">
        <v>504</v>
      </c>
    </row>
    <row r="506" spans="1:5" ht="14.4">
      <c r="A506" s="120" t="s">
        <v>93</v>
      </c>
      <c r="B506" s="120" t="s">
        <v>94</v>
      </c>
      <c r="C506" s="121">
        <v>1300000</v>
      </c>
      <c r="D506" s="122">
        <v>45476</v>
      </c>
      <c r="E506" s="120" t="s">
        <v>503</v>
      </c>
    </row>
    <row r="507" spans="1:5" ht="14.4">
      <c r="A507" s="120" t="s">
        <v>93</v>
      </c>
      <c r="B507" s="120" t="s">
        <v>94</v>
      </c>
      <c r="C507" s="121">
        <v>660000</v>
      </c>
      <c r="D507" s="122">
        <v>45644</v>
      </c>
      <c r="E507" s="120" t="s">
        <v>503</v>
      </c>
    </row>
    <row r="508" spans="1:5" ht="14.4">
      <c r="A508" s="120" t="s">
        <v>93</v>
      </c>
      <c r="B508" s="120" t="s">
        <v>94</v>
      </c>
      <c r="C508" s="121">
        <v>860000</v>
      </c>
      <c r="D508" s="122">
        <v>45644</v>
      </c>
      <c r="E508" s="120" t="s">
        <v>502</v>
      </c>
    </row>
    <row r="509" spans="1:5" ht="14.4">
      <c r="A509" s="120" t="s">
        <v>93</v>
      </c>
      <c r="B509" s="120" t="s">
        <v>94</v>
      </c>
      <c r="C509" s="121">
        <v>308000</v>
      </c>
      <c r="D509" s="122">
        <v>45478</v>
      </c>
      <c r="E509" s="120" t="s">
        <v>504</v>
      </c>
    </row>
    <row r="510" spans="1:5" ht="14.4">
      <c r="A510" s="120" t="s">
        <v>93</v>
      </c>
      <c r="B510" s="120" t="s">
        <v>94</v>
      </c>
      <c r="C510" s="121">
        <v>492000</v>
      </c>
      <c r="D510" s="122">
        <v>45478</v>
      </c>
      <c r="E510" s="120" t="s">
        <v>503</v>
      </c>
    </row>
    <row r="511" spans="1:5" ht="14.4">
      <c r="A511" s="120" t="s">
        <v>93</v>
      </c>
      <c r="B511" s="120" t="s">
        <v>94</v>
      </c>
      <c r="C511" s="121">
        <v>539950</v>
      </c>
      <c r="D511" s="122">
        <v>45611</v>
      </c>
      <c r="E511" s="120" t="s">
        <v>503</v>
      </c>
    </row>
    <row r="512" spans="1:5" ht="14.4">
      <c r="A512" s="120" t="s">
        <v>93</v>
      </c>
      <c r="B512" s="120" t="s">
        <v>94</v>
      </c>
      <c r="C512" s="121">
        <v>2699000</v>
      </c>
      <c r="D512" s="122">
        <v>45482</v>
      </c>
      <c r="E512" s="120" t="s">
        <v>503</v>
      </c>
    </row>
    <row r="513" spans="1:5" ht="14.4">
      <c r="A513" s="120" t="s">
        <v>93</v>
      </c>
      <c r="B513" s="120" t="s">
        <v>94</v>
      </c>
      <c r="C513" s="121">
        <v>366250</v>
      </c>
      <c r="D513" s="122">
        <v>45565</v>
      </c>
      <c r="E513" s="120" t="s">
        <v>503</v>
      </c>
    </row>
    <row r="514" spans="1:5" ht="14.4">
      <c r="A514" s="120" t="s">
        <v>93</v>
      </c>
      <c r="B514" s="120" t="s">
        <v>94</v>
      </c>
      <c r="C514" s="121">
        <v>400000</v>
      </c>
      <c r="D514" s="122">
        <v>45470</v>
      </c>
      <c r="E514" s="120" t="s">
        <v>503</v>
      </c>
    </row>
    <row r="515" spans="1:5" ht="14.4">
      <c r="A515" s="120" t="s">
        <v>93</v>
      </c>
      <c r="B515" s="120" t="s">
        <v>94</v>
      </c>
      <c r="C515" s="121">
        <v>467000</v>
      </c>
      <c r="D515" s="122">
        <v>45657</v>
      </c>
      <c r="E515" s="120" t="s">
        <v>504</v>
      </c>
    </row>
    <row r="516" spans="1:5" ht="14.4">
      <c r="A516" s="120" t="s">
        <v>93</v>
      </c>
      <c r="B516" s="120" t="s">
        <v>94</v>
      </c>
      <c r="C516" s="121">
        <v>613300</v>
      </c>
      <c r="D516" s="122">
        <v>45657</v>
      </c>
      <c r="E516" s="120" t="s">
        <v>503</v>
      </c>
    </row>
    <row r="517" spans="1:5" ht="14.4">
      <c r="A517" s="120" t="s">
        <v>93</v>
      </c>
      <c r="B517" s="120" t="s">
        <v>94</v>
      </c>
      <c r="C517" s="121">
        <v>518990</v>
      </c>
      <c r="D517" s="122">
        <v>45481</v>
      </c>
      <c r="E517" s="120" t="s">
        <v>502</v>
      </c>
    </row>
    <row r="518" spans="1:5" ht="14.4">
      <c r="A518" s="120" t="s">
        <v>93</v>
      </c>
      <c r="B518" s="120" t="s">
        <v>94</v>
      </c>
      <c r="C518" s="121">
        <v>389000</v>
      </c>
      <c r="D518" s="122">
        <v>45482</v>
      </c>
      <c r="E518" s="120" t="s">
        <v>503</v>
      </c>
    </row>
    <row r="519" spans="1:5" ht="14.4">
      <c r="A519" s="120" t="s">
        <v>93</v>
      </c>
      <c r="B519" s="120" t="s">
        <v>94</v>
      </c>
      <c r="C519" s="121">
        <v>740000</v>
      </c>
      <c r="D519" s="122">
        <v>45656</v>
      </c>
      <c r="E519" s="120" t="s">
        <v>503</v>
      </c>
    </row>
    <row r="520" spans="1:5" ht="14.4">
      <c r="A520" s="120" t="s">
        <v>93</v>
      </c>
      <c r="B520" s="120" t="s">
        <v>94</v>
      </c>
      <c r="C520" s="121">
        <v>499000</v>
      </c>
      <c r="D520" s="122">
        <v>45621</v>
      </c>
      <c r="E520" s="120" t="s">
        <v>503</v>
      </c>
    </row>
    <row r="521" spans="1:5" ht="14.4">
      <c r="A521" s="120" t="s">
        <v>93</v>
      </c>
      <c r="B521" s="120" t="s">
        <v>94</v>
      </c>
      <c r="C521" s="121">
        <v>422000</v>
      </c>
      <c r="D521" s="122">
        <v>45657</v>
      </c>
      <c r="E521" s="120" t="s">
        <v>502</v>
      </c>
    </row>
    <row r="522" spans="1:5" ht="14.4">
      <c r="A522" s="120" t="s">
        <v>93</v>
      </c>
      <c r="B522" s="120" t="s">
        <v>94</v>
      </c>
      <c r="C522" s="121">
        <v>581416</v>
      </c>
      <c r="D522" s="122">
        <v>45610</v>
      </c>
      <c r="E522" s="120" t="s">
        <v>502</v>
      </c>
    </row>
    <row r="523" spans="1:5" ht="14.4">
      <c r="A523" s="120" t="s">
        <v>93</v>
      </c>
      <c r="B523" s="120" t="s">
        <v>94</v>
      </c>
      <c r="C523" s="121">
        <v>485000</v>
      </c>
      <c r="D523" s="122">
        <v>45615</v>
      </c>
      <c r="E523" s="120" t="s">
        <v>503</v>
      </c>
    </row>
    <row r="524" spans="1:5" ht="14.4">
      <c r="A524" s="120" t="s">
        <v>93</v>
      </c>
      <c r="B524" s="120" t="s">
        <v>94</v>
      </c>
      <c r="C524" s="121">
        <v>527500</v>
      </c>
      <c r="D524" s="122">
        <v>45615</v>
      </c>
      <c r="E524" s="120" t="s">
        <v>503</v>
      </c>
    </row>
    <row r="525" spans="1:5" ht="14.4">
      <c r="A525" s="120" t="s">
        <v>93</v>
      </c>
      <c r="B525" s="120" t="s">
        <v>94</v>
      </c>
      <c r="C525" s="121">
        <v>399990</v>
      </c>
      <c r="D525" s="122">
        <v>45615</v>
      </c>
      <c r="E525" s="120" t="s">
        <v>502</v>
      </c>
    </row>
    <row r="526" spans="1:5" ht="14.4">
      <c r="A526" s="120" t="s">
        <v>93</v>
      </c>
      <c r="B526" s="120" t="s">
        <v>94</v>
      </c>
      <c r="C526" s="121">
        <v>218437</v>
      </c>
      <c r="D526" s="122">
        <v>45621</v>
      </c>
      <c r="E526" s="120" t="s">
        <v>503</v>
      </c>
    </row>
    <row r="527" spans="1:5" ht="14.4">
      <c r="A527" s="120" t="s">
        <v>93</v>
      </c>
      <c r="B527" s="120" t="s">
        <v>94</v>
      </c>
      <c r="C527" s="121">
        <v>460000</v>
      </c>
      <c r="D527" s="122">
        <v>45642</v>
      </c>
      <c r="E527" s="120" t="s">
        <v>503</v>
      </c>
    </row>
    <row r="528" spans="1:5" ht="14.4">
      <c r="A528" s="120" t="s">
        <v>93</v>
      </c>
      <c r="B528" s="120" t="s">
        <v>94</v>
      </c>
      <c r="C528" s="121">
        <v>441000</v>
      </c>
      <c r="D528" s="122">
        <v>45559</v>
      </c>
      <c r="E528" s="120" t="s">
        <v>504</v>
      </c>
    </row>
    <row r="529" spans="1:5" ht="14.4">
      <c r="A529" s="120" t="s">
        <v>93</v>
      </c>
      <c r="B529" s="120" t="s">
        <v>94</v>
      </c>
      <c r="C529" s="121">
        <v>628500</v>
      </c>
      <c r="D529" s="122">
        <v>45461</v>
      </c>
      <c r="E529" s="120" t="s">
        <v>502</v>
      </c>
    </row>
    <row r="530" spans="1:5" ht="14.4">
      <c r="A530" s="120" t="s">
        <v>93</v>
      </c>
      <c r="B530" s="120" t="s">
        <v>94</v>
      </c>
      <c r="C530" s="121">
        <v>315000</v>
      </c>
      <c r="D530" s="122">
        <v>45433</v>
      </c>
      <c r="E530" s="120" t="s">
        <v>503</v>
      </c>
    </row>
    <row r="531" spans="1:5" ht="14.4">
      <c r="A531" s="120" t="s">
        <v>93</v>
      </c>
      <c r="B531" s="120" t="s">
        <v>94</v>
      </c>
      <c r="C531" s="121">
        <v>410000</v>
      </c>
      <c r="D531" s="122">
        <v>45457</v>
      </c>
      <c r="E531" s="120" t="s">
        <v>503</v>
      </c>
    </row>
    <row r="532" spans="1:5" ht="14.4">
      <c r="A532" s="120" t="s">
        <v>93</v>
      </c>
      <c r="B532" s="120" t="s">
        <v>94</v>
      </c>
      <c r="C532" s="121">
        <v>505990</v>
      </c>
      <c r="D532" s="122">
        <v>45433</v>
      </c>
      <c r="E532" s="120" t="s">
        <v>502</v>
      </c>
    </row>
    <row r="533" spans="1:5" ht="14.4">
      <c r="A533" s="120" t="s">
        <v>93</v>
      </c>
      <c r="B533" s="120" t="s">
        <v>94</v>
      </c>
      <c r="C533" s="121">
        <v>472000</v>
      </c>
      <c r="D533" s="122">
        <v>45583</v>
      </c>
      <c r="E533" s="120" t="s">
        <v>503</v>
      </c>
    </row>
    <row r="534" spans="1:5" ht="14.4">
      <c r="A534" s="120" t="s">
        <v>93</v>
      </c>
      <c r="B534" s="120" t="s">
        <v>94</v>
      </c>
      <c r="C534" s="121">
        <v>919055</v>
      </c>
      <c r="D534" s="122">
        <v>45583</v>
      </c>
      <c r="E534" s="120" t="s">
        <v>502</v>
      </c>
    </row>
    <row r="535" spans="1:5" ht="14.4">
      <c r="A535" s="120" t="s">
        <v>93</v>
      </c>
      <c r="B535" s="120" t="s">
        <v>94</v>
      </c>
      <c r="C535" s="121">
        <v>400000</v>
      </c>
      <c r="D535" s="122">
        <v>45377</v>
      </c>
      <c r="E535" s="120" t="s">
        <v>503</v>
      </c>
    </row>
    <row r="536" spans="1:5" ht="14.4">
      <c r="A536" s="120" t="s">
        <v>93</v>
      </c>
      <c r="B536" s="120" t="s">
        <v>94</v>
      </c>
      <c r="C536" s="121">
        <v>765000</v>
      </c>
      <c r="D536" s="122">
        <v>45443</v>
      </c>
      <c r="E536" s="120" t="s">
        <v>503</v>
      </c>
    </row>
    <row r="537" spans="1:5" ht="14.4">
      <c r="A537" s="120" t="s">
        <v>93</v>
      </c>
      <c r="B537" s="120" t="s">
        <v>94</v>
      </c>
      <c r="C537" s="121">
        <v>444675</v>
      </c>
      <c r="D537" s="122">
        <v>45443</v>
      </c>
      <c r="E537" s="120" t="s">
        <v>502</v>
      </c>
    </row>
    <row r="538" spans="1:5" ht="14.4">
      <c r="A538" s="120" t="s">
        <v>93</v>
      </c>
      <c r="B538" s="120" t="s">
        <v>94</v>
      </c>
      <c r="C538" s="121">
        <v>2300000</v>
      </c>
      <c r="D538" s="122">
        <v>45436</v>
      </c>
      <c r="E538" s="120" t="s">
        <v>503</v>
      </c>
    </row>
    <row r="539" spans="1:5" ht="14.4">
      <c r="A539" s="120" t="s">
        <v>93</v>
      </c>
      <c r="B539" s="120" t="s">
        <v>94</v>
      </c>
      <c r="C539" s="121">
        <v>440000</v>
      </c>
      <c r="D539" s="122">
        <v>45433</v>
      </c>
      <c r="E539" s="120" t="s">
        <v>503</v>
      </c>
    </row>
    <row r="540" spans="1:5" ht="14.4">
      <c r="A540" s="120" t="s">
        <v>93</v>
      </c>
      <c r="B540" s="120" t="s">
        <v>94</v>
      </c>
      <c r="C540" s="121">
        <v>798500</v>
      </c>
      <c r="D540" s="122">
        <v>45561</v>
      </c>
      <c r="E540" s="120" t="s">
        <v>503</v>
      </c>
    </row>
    <row r="541" spans="1:5" ht="14.4">
      <c r="A541" s="120" t="s">
        <v>93</v>
      </c>
      <c r="B541" s="120" t="s">
        <v>94</v>
      </c>
      <c r="C541" s="121">
        <v>416000</v>
      </c>
      <c r="D541" s="122">
        <v>45583</v>
      </c>
      <c r="E541" s="120" t="s">
        <v>502</v>
      </c>
    </row>
    <row r="542" spans="1:5" ht="14.4">
      <c r="A542" s="120" t="s">
        <v>93</v>
      </c>
      <c r="B542" s="120" t="s">
        <v>94</v>
      </c>
      <c r="C542" s="121">
        <v>865000</v>
      </c>
      <c r="D542" s="122">
        <v>45545</v>
      </c>
      <c r="E542" s="120" t="s">
        <v>503</v>
      </c>
    </row>
    <row r="543" spans="1:5" ht="14.4">
      <c r="A543" s="120" t="s">
        <v>93</v>
      </c>
      <c r="B543" s="120" t="s">
        <v>94</v>
      </c>
      <c r="C543" s="121">
        <v>790000</v>
      </c>
      <c r="D543" s="122">
        <v>45566</v>
      </c>
      <c r="E543" s="120" t="s">
        <v>503</v>
      </c>
    </row>
    <row r="544" spans="1:5" ht="14.4">
      <c r="A544" s="120" t="s">
        <v>93</v>
      </c>
      <c r="B544" s="120" t="s">
        <v>94</v>
      </c>
      <c r="C544" s="121">
        <v>335000</v>
      </c>
      <c r="D544" s="122">
        <v>45504</v>
      </c>
      <c r="E544" s="120" t="s">
        <v>504</v>
      </c>
    </row>
    <row r="545" spans="1:5" ht="14.4">
      <c r="A545" s="120" t="s">
        <v>93</v>
      </c>
      <c r="B545" s="120" t="s">
        <v>94</v>
      </c>
      <c r="C545" s="121">
        <v>317000</v>
      </c>
      <c r="D545" s="122">
        <v>45504</v>
      </c>
      <c r="E545" s="120" t="s">
        <v>504</v>
      </c>
    </row>
    <row r="546" spans="1:5" ht="14.4">
      <c r="A546" s="120" t="s">
        <v>93</v>
      </c>
      <c r="B546" s="120" t="s">
        <v>94</v>
      </c>
      <c r="C546" s="121">
        <v>405000</v>
      </c>
      <c r="D546" s="122">
        <v>45525</v>
      </c>
      <c r="E546" s="120" t="s">
        <v>504</v>
      </c>
    </row>
    <row r="547" spans="1:5" ht="14.4">
      <c r="A547" s="120" t="s">
        <v>93</v>
      </c>
      <c r="B547" s="120" t="s">
        <v>94</v>
      </c>
      <c r="C547" s="121">
        <v>682112</v>
      </c>
      <c r="D547" s="122">
        <v>45560</v>
      </c>
      <c r="E547" s="120" t="s">
        <v>502</v>
      </c>
    </row>
    <row r="548" spans="1:5" ht="14.4">
      <c r="A548" s="120" t="s">
        <v>93</v>
      </c>
      <c r="B548" s="120" t="s">
        <v>94</v>
      </c>
      <c r="C548" s="121">
        <v>599000</v>
      </c>
      <c r="D548" s="122">
        <v>45560</v>
      </c>
      <c r="E548" s="120" t="s">
        <v>503</v>
      </c>
    </row>
    <row r="549" spans="1:5" ht="14.4">
      <c r="A549" s="120" t="s">
        <v>93</v>
      </c>
      <c r="B549" s="120" t="s">
        <v>94</v>
      </c>
      <c r="C549" s="121">
        <v>605999</v>
      </c>
      <c r="D549" s="122">
        <v>45562</v>
      </c>
      <c r="E549" s="120" t="s">
        <v>502</v>
      </c>
    </row>
    <row r="550" spans="1:5" ht="14.4">
      <c r="A550" s="120" t="s">
        <v>93</v>
      </c>
      <c r="B550" s="120" t="s">
        <v>94</v>
      </c>
      <c r="C550" s="121">
        <v>155000</v>
      </c>
      <c r="D550" s="122">
        <v>45525</v>
      </c>
      <c r="E550" s="120" t="s">
        <v>504</v>
      </c>
    </row>
    <row r="551" spans="1:5" ht="14.4">
      <c r="A551" s="120" t="s">
        <v>93</v>
      </c>
      <c r="B551" s="120" t="s">
        <v>94</v>
      </c>
      <c r="C551" s="121">
        <v>413990</v>
      </c>
      <c r="D551" s="122">
        <v>45492</v>
      </c>
      <c r="E551" s="120" t="s">
        <v>502</v>
      </c>
    </row>
    <row r="552" spans="1:5" ht="14.4">
      <c r="A552" s="120" t="s">
        <v>93</v>
      </c>
      <c r="B552" s="120" t="s">
        <v>94</v>
      </c>
      <c r="C552" s="121">
        <v>805000</v>
      </c>
      <c r="D552" s="122">
        <v>45525</v>
      </c>
      <c r="E552" s="120" t="s">
        <v>503</v>
      </c>
    </row>
    <row r="553" spans="1:5" ht="14.4">
      <c r="A553" s="120" t="s">
        <v>93</v>
      </c>
      <c r="B553" s="120" t="s">
        <v>94</v>
      </c>
      <c r="C553" s="121">
        <v>398000</v>
      </c>
      <c r="D553" s="122">
        <v>45525</v>
      </c>
      <c r="E553" s="120" t="s">
        <v>502</v>
      </c>
    </row>
    <row r="554" spans="1:5" ht="14.4">
      <c r="A554" s="120" t="s">
        <v>93</v>
      </c>
      <c r="B554" s="120" t="s">
        <v>94</v>
      </c>
      <c r="C554" s="121">
        <v>752375.5</v>
      </c>
      <c r="D554" s="122">
        <v>45533</v>
      </c>
      <c r="E554" s="120" t="s">
        <v>502</v>
      </c>
    </row>
    <row r="555" spans="1:5" ht="14.4">
      <c r="A555" s="120" t="s">
        <v>93</v>
      </c>
      <c r="B555" s="120" t="s">
        <v>94</v>
      </c>
      <c r="C555" s="121">
        <v>1650000</v>
      </c>
      <c r="D555" s="122">
        <v>45562</v>
      </c>
      <c r="E555" s="120" t="s">
        <v>503</v>
      </c>
    </row>
    <row r="556" spans="1:5" ht="14.4">
      <c r="A556" s="120" t="s">
        <v>93</v>
      </c>
      <c r="B556" s="120" t="s">
        <v>94</v>
      </c>
      <c r="C556" s="121">
        <v>293000</v>
      </c>
      <c r="D556" s="122">
        <v>45504</v>
      </c>
      <c r="E556" s="120" t="s">
        <v>504</v>
      </c>
    </row>
    <row r="557" spans="1:5" ht="14.4">
      <c r="A557" s="120" t="s">
        <v>93</v>
      </c>
      <c r="B557" s="120" t="s">
        <v>94</v>
      </c>
      <c r="C557" s="121">
        <v>1950000</v>
      </c>
      <c r="D557" s="122">
        <v>45454</v>
      </c>
      <c r="E557" s="120" t="s">
        <v>503</v>
      </c>
    </row>
    <row r="558" spans="1:5" ht="14.4">
      <c r="A558" s="120" t="s">
        <v>93</v>
      </c>
      <c r="B558" s="120" t="s">
        <v>94</v>
      </c>
      <c r="C558" s="121">
        <v>700000</v>
      </c>
      <c r="D558" s="122">
        <v>45377</v>
      </c>
      <c r="E558" s="120" t="s">
        <v>503</v>
      </c>
    </row>
    <row r="559" spans="1:5" ht="14.4">
      <c r="A559" s="120" t="s">
        <v>93</v>
      </c>
      <c r="B559" s="120" t="s">
        <v>94</v>
      </c>
      <c r="C559" s="121">
        <v>420000</v>
      </c>
      <c r="D559" s="122">
        <v>45443</v>
      </c>
      <c r="E559" s="120" t="s">
        <v>503</v>
      </c>
    </row>
    <row r="560" spans="1:5" ht="14.4">
      <c r="A560" s="120" t="s">
        <v>93</v>
      </c>
      <c r="B560" s="120" t="s">
        <v>94</v>
      </c>
      <c r="C560" s="121">
        <v>995000</v>
      </c>
      <c r="D560" s="122">
        <v>45443</v>
      </c>
      <c r="E560" s="120" t="s">
        <v>503</v>
      </c>
    </row>
    <row r="561" spans="1:5" ht="14.4">
      <c r="A561" s="120" t="s">
        <v>93</v>
      </c>
      <c r="B561" s="120" t="s">
        <v>94</v>
      </c>
      <c r="C561" s="121">
        <v>3000000</v>
      </c>
      <c r="D561" s="122">
        <v>45443</v>
      </c>
      <c r="E561" s="120" t="s">
        <v>503</v>
      </c>
    </row>
    <row r="562" spans="1:5" ht="14.4">
      <c r="A562" s="120" t="s">
        <v>93</v>
      </c>
      <c r="B562" s="120" t="s">
        <v>94</v>
      </c>
      <c r="C562" s="121">
        <v>457000</v>
      </c>
      <c r="D562" s="122">
        <v>45582</v>
      </c>
      <c r="E562" s="120" t="s">
        <v>503</v>
      </c>
    </row>
    <row r="563" spans="1:5" ht="14.4">
      <c r="A563" s="120" t="s">
        <v>93</v>
      </c>
      <c r="B563" s="120" t="s">
        <v>94</v>
      </c>
      <c r="C563" s="121">
        <v>430000</v>
      </c>
      <c r="D563" s="122">
        <v>45446</v>
      </c>
      <c r="E563" s="120" t="s">
        <v>503</v>
      </c>
    </row>
    <row r="564" spans="1:5" ht="14.4">
      <c r="A564" s="120" t="s">
        <v>93</v>
      </c>
      <c r="B564" s="120" t="s">
        <v>94</v>
      </c>
      <c r="C564" s="121">
        <v>2097000</v>
      </c>
      <c r="D564" s="122">
        <v>45447</v>
      </c>
      <c r="E564" s="120" t="s">
        <v>503</v>
      </c>
    </row>
    <row r="565" spans="1:5" ht="14.4">
      <c r="A565" s="120" t="s">
        <v>93</v>
      </c>
      <c r="B565" s="120" t="s">
        <v>94</v>
      </c>
      <c r="C565" s="121">
        <v>766550</v>
      </c>
      <c r="D565" s="122">
        <v>45377</v>
      </c>
      <c r="E565" s="120" t="s">
        <v>504</v>
      </c>
    </row>
    <row r="566" spans="1:5" ht="14.4">
      <c r="A566" s="120" t="s">
        <v>93</v>
      </c>
      <c r="B566" s="120" t="s">
        <v>94</v>
      </c>
      <c r="C566" s="121">
        <v>430000</v>
      </c>
      <c r="D566" s="122">
        <v>45378</v>
      </c>
      <c r="E566" s="120" t="s">
        <v>503</v>
      </c>
    </row>
    <row r="567" spans="1:5" ht="14.4">
      <c r="A567" s="120" t="s">
        <v>93</v>
      </c>
      <c r="B567" s="120" t="s">
        <v>94</v>
      </c>
      <c r="C567" s="121">
        <v>652000</v>
      </c>
      <c r="D567" s="122">
        <v>45449</v>
      </c>
      <c r="E567" s="120" t="s">
        <v>503</v>
      </c>
    </row>
    <row r="568" spans="1:5" ht="14.4">
      <c r="A568" s="120" t="s">
        <v>93</v>
      </c>
      <c r="B568" s="120" t="s">
        <v>94</v>
      </c>
      <c r="C568" s="121">
        <v>398990</v>
      </c>
      <c r="D568" s="122">
        <v>45448</v>
      </c>
      <c r="E568" s="120" t="s">
        <v>502</v>
      </c>
    </row>
    <row r="569" spans="1:5" ht="14.4">
      <c r="A569" s="120" t="s">
        <v>93</v>
      </c>
      <c r="B569" s="120" t="s">
        <v>94</v>
      </c>
      <c r="C569" s="121">
        <v>470000</v>
      </c>
      <c r="D569" s="122">
        <v>45443</v>
      </c>
      <c r="E569" s="120" t="s">
        <v>503</v>
      </c>
    </row>
    <row r="570" spans="1:5" ht="14.4">
      <c r="A570" s="120" t="s">
        <v>93</v>
      </c>
      <c r="B570" s="120" t="s">
        <v>94</v>
      </c>
      <c r="C570" s="121">
        <v>710000</v>
      </c>
      <c r="D570" s="122">
        <v>45443</v>
      </c>
      <c r="E570" s="120" t="s">
        <v>503</v>
      </c>
    </row>
    <row r="571" spans="1:5" ht="14.4">
      <c r="A571" s="120" t="s">
        <v>93</v>
      </c>
      <c r="B571" s="120" t="s">
        <v>94</v>
      </c>
      <c r="C571" s="121">
        <v>625000</v>
      </c>
      <c r="D571" s="122">
        <v>45454</v>
      </c>
      <c r="E571" s="120" t="s">
        <v>503</v>
      </c>
    </row>
    <row r="572" spans="1:5" ht="14.4">
      <c r="A572" s="120" t="s">
        <v>93</v>
      </c>
      <c r="B572" s="120" t="s">
        <v>94</v>
      </c>
      <c r="C572" s="121">
        <v>1035000</v>
      </c>
      <c r="D572" s="122">
        <v>45562</v>
      </c>
      <c r="E572" s="120" t="s">
        <v>503</v>
      </c>
    </row>
    <row r="573" spans="1:5" ht="14.4">
      <c r="A573" s="120" t="s">
        <v>93</v>
      </c>
      <c r="B573" s="120" t="s">
        <v>94</v>
      </c>
      <c r="C573" s="121">
        <v>950000</v>
      </c>
      <c r="D573" s="122">
        <v>45455</v>
      </c>
      <c r="E573" s="120" t="s">
        <v>503</v>
      </c>
    </row>
    <row r="574" spans="1:5" ht="14.4">
      <c r="A574" s="120" t="s">
        <v>93</v>
      </c>
      <c r="B574" s="120" t="s">
        <v>94</v>
      </c>
      <c r="C574" s="121">
        <v>278000</v>
      </c>
      <c r="D574" s="122">
        <v>45455</v>
      </c>
      <c r="E574" s="120" t="s">
        <v>503</v>
      </c>
    </row>
    <row r="575" spans="1:5" ht="14.4">
      <c r="A575" s="120" t="s">
        <v>93</v>
      </c>
      <c r="B575" s="120" t="s">
        <v>94</v>
      </c>
      <c r="C575" s="121">
        <v>278000</v>
      </c>
      <c r="D575" s="122">
        <v>45455</v>
      </c>
      <c r="E575" s="120" t="s">
        <v>503</v>
      </c>
    </row>
    <row r="576" spans="1:5" ht="14.4">
      <c r="A576" s="120" t="s">
        <v>93</v>
      </c>
      <c r="B576" s="120" t="s">
        <v>94</v>
      </c>
      <c r="C576" s="121">
        <v>537000</v>
      </c>
      <c r="D576" s="122">
        <v>45455</v>
      </c>
      <c r="E576" s="120" t="s">
        <v>503</v>
      </c>
    </row>
    <row r="577" spans="1:5" ht="14.4">
      <c r="A577" s="120" t="s">
        <v>93</v>
      </c>
      <c r="B577" s="120" t="s">
        <v>94</v>
      </c>
      <c r="C577" s="121">
        <v>395000</v>
      </c>
      <c r="D577" s="122">
        <v>45378</v>
      </c>
      <c r="E577" s="120" t="s">
        <v>502</v>
      </c>
    </row>
    <row r="578" spans="1:5" ht="14.4">
      <c r="A578" s="120" t="s">
        <v>93</v>
      </c>
      <c r="B578" s="120" t="s">
        <v>94</v>
      </c>
      <c r="C578" s="121">
        <v>375000</v>
      </c>
      <c r="D578" s="122">
        <v>45376</v>
      </c>
      <c r="E578" s="120" t="s">
        <v>503</v>
      </c>
    </row>
    <row r="579" spans="1:5" ht="14.4">
      <c r="A579" s="120" t="s">
        <v>93</v>
      </c>
      <c r="B579" s="120" t="s">
        <v>94</v>
      </c>
      <c r="C579" s="121">
        <v>466716</v>
      </c>
      <c r="D579" s="122">
        <v>45348</v>
      </c>
      <c r="E579" s="120" t="s">
        <v>502</v>
      </c>
    </row>
    <row r="580" spans="1:5" ht="14.4">
      <c r="A580" s="120" t="s">
        <v>93</v>
      </c>
      <c r="B580" s="120" t="s">
        <v>94</v>
      </c>
      <c r="C580" s="121">
        <v>535000</v>
      </c>
      <c r="D580" s="122">
        <v>45463</v>
      </c>
      <c r="E580" s="120" t="s">
        <v>503</v>
      </c>
    </row>
    <row r="581" spans="1:5" ht="14.4">
      <c r="A581" s="120" t="s">
        <v>93</v>
      </c>
      <c r="B581" s="120" t="s">
        <v>94</v>
      </c>
      <c r="C581" s="121">
        <v>629000</v>
      </c>
      <c r="D581" s="122">
        <v>45461</v>
      </c>
      <c r="E581" s="120" t="s">
        <v>503</v>
      </c>
    </row>
    <row r="582" spans="1:5" ht="14.4">
      <c r="A582" s="120" t="s">
        <v>93</v>
      </c>
      <c r="B582" s="120" t="s">
        <v>94</v>
      </c>
      <c r="C582" s="121">
        <v>300000</v>
      </c>
      <c r="D582" s="122">
        <v>45348</v>
      </c>
      <c r="E582" s="120" t="s">
        <v>503</v>
      </c>
    </row>
    <row r="583" spans="1:5" ht="14.4">
      <c r="A583" s="120" t="s">
        <v>93</v>
      </c>
      <c r="B583" s="120" t="s">
        <v>94</v>
      </c>
      <c r="C583" s="121">
        <v>1700000</v>
      </c>
      <c r="D583" s="122">
        <v>45602</v>
      </c>
      <c r="E583" s="120" t="s">
        <v>503</v>
      </c>
    </row>
    <row r="584" spans="1:5" ht="14.4">
      <c r="A584" s="120" t="s">
        <v>93</v>
      </c>
      <c r="B584" s="120" t="s">
        <v>94</v>
      </c>
      <c r="C584" s="121">
        <v>843197</v>
      </c>
      <c r="D584" s="122">
        <v>45433</v>
      </c>
      <c r="E584" s="120" t="s">
        <v>502</v>
      </c>
    </row>
    <row r="585" spans="1:5" ht="14.4">
      <c r="A585" s="120" t="s">
        <v>93</v>
      </c>
      <c r="B585" s="120" t="s">
        <v>94</v>
      </c>
      <c r="C585" s="121">
        <v>546990</v>
      </c>
      <c r="D585" s="122">
        <v>45456</v>
      </c>
      <c r="E585" s="120" t="s">
        <v>502</v>
      </c>
    </row>
    <row r="586" spans="1:5" ht="14.4">
      <c r="A586" s="120" t="s">
        <v>93</v>
      </c>
      <c r="B586" s="120" t="s">
        <v>94</v>
      </c>
      <c r="C586" s="121">
        <v>1175000</v>
      </c>
      <c r="D586" s="122">
        <v>45432</v>
      </c>
      <c r="E586" s="120" t="s">
        <v>503</v>
      </c>
    </row>
    <row r="587" spans="1:5" ht="14.4">
      <c r="A587" s="120" t="s">
        <v>93</v>
      </c>
      <c r="B587" s="120" t="s">
        <v>94</v>
      </c>
      <c r="C587" s="121">
        <v>590400</v>
      </c>
      <c r="D587" s="122">
        <v>45404</v>
      </c>
      <c r="E587" s="120" t="s">
        <v>504</v>
      </c>
    </row>
    <row r="588" spans="1:5" ht="14.4">
      <c r="A588" s="120" t="s">
        <v>93</v>
      </c>
      <c r="B588" s="120" t="s">
        <v>94</v>
      </c>
      <c r="C588" s="121">
        <v>5800000</v>
      </c>
      <c r="D588" s="122">
        <v>45405</v>
      </c>
      <c r="E588" s="120" t="s">
        <v>503</v>
      </c>
    </row>
    <row r="589" spans="1:5" ht="14.4">
      <c r="A589" s="120" t="s">
        <v>93</v>
      </c>
      <c r="B589" s="120" t="s">
        <v>94</v>
      </c>
      <c r="C589" s="121">
        <v>460000</v>
      </c>
      <c r="D589" s="122">
        <v>45427</v>
      </c>
      <c r="E589" s="120" t="s">
        <v>502</v>
      </c>
    </row>
    <row r="590" spans="1:5" ht="14.4">
      <c r="A590" s="120" t="s">
        <v>93</v>
      </c>
      <c r="B590" s="120" t="s">
        <v>94</v>
      </c>
      <c r="C590" s="121">
        <v>914970</v>
      </c>
      <c r="D590" s="122">
        <v>45427</v>
      </c>
      <c r="E590" s="120" t="s">
        <v>502</v>
      </c>
    </row>
    <row r="591" spans="1:5" ht="14.4">
      <c r="A591" s="120" t="s">
        <v>93</v>
      </c>
      <c r="B591" s="120" t="s">
        <v>94</v>
      </c>
      <c r="C591" s="121">
        <v>470000</v>
      </c>
      <c r="D591" s="122">
        <v>45401</v>
      </c>
      <c r="E591" s="120" t="s">
        <v>503</v>
      </c>
    </row>
    <row r="592" spans="1:5" ht="14.4">
      <c r="A592" s="120" t="s">
        <v>93</v>
      </c>
      <c r="B592" s="120" t="s">
        <v>94</v>
      </c>
      <c r="C592" s="121">
        <v>449990</v>
      </c>
      <c r="D592" s="122">
        <v>45427</v>
      </c>
      <c r="E592" s="120" t="s">
        <v>502</v>
      </c>
    </row>
    <row r="593" spans="1:5" ht="14.4">
      <c r="A593" s="120" t="s">
        <v>93</v>
      </c>
      <c r="B593" s="120" t="s">
        <v>94</v>
      </c>
      <c r="C593" s="121">
        <v>900000</v>
      </c>
      <c r="D593" s="122">
        <v>45404</v>
      </c>
      <c r="E593" s="120" t="s">
        <v>504</v>
      </c>
    </row>
    <row r="594" spans="1:5" ht="14.4">
      <c r="A594" s="120" t="s">
        <v>93</v>
      </c>
      <c r="B594" s="120" t="s">
        <v>94</v>
      </c>
      <c r="C594" s="121">
        <v>447000</v>
      </c>
      <c r="D594" s="122">
        <v>45429</v>
      </c>
      <c r="E594" s="120" t="s">
        <v>502</v>
      </c>
    </row>
    <row r="595" spans="1:5" ht="14.4">
      <c r="A595" s="120" t="s">
        <v>93</v>
      </c>
      <c r="B595" s="120" t="s">
        <v>94</v>
      </c>
      <c r="C595" s="121">
        <v>599990</v>
      </c>
      <c r="D595" s="122">
        <v>45429</v>
      </c>
      <c r="E595" s="120" t="s">
        <v>502</v>
      </c>
    </row>
    <row r="596" spans="1:5" ht="14.4">
      <c r="A596" s="120" t="s">
        <v>93</v>
      </c>
      <c r="B596" s="120" t="s">
        <v>94</v>
      </c>
      <c r="C596" s="121">
        <v>834888</v>
      </c>
      <c r="D596" s="122">
        <v>45429</v>
      </c>
      <c r="E596" s="120" t="s">
        <v>502</v>
      </c>
    </row>
    <row r="597" spans="1:5" ht="14.4">
      <c r="A597" s="120" t="s">
        <v>93</v>
      </c>
      <c r="B597" s="120" t="s">
        <v>94</v>
      </c>
      <c r="C597" s="121">
        <v>1113000</v>
      </c>
      <c r="D597" s="122">
        <v>45429</v>
      </c>
      <c r="E597" s="120" t="s">
        <v>503</v>
      </c>
    </row>
    <row r="598" spans="1:5" ht="14.4">
      <c r="A598" s="120" t="s">
        <v>93</v>
      </c>
      <c r="B598" s="120" t="s">
        <v>94</v>
      </c>
      <c r="C598" s="121">
        <v>1350000</v>
      </c>
      <c r="D598" s="122">
        <v>45429</v>
      </c>
      <c r="E598" s="120" t="s">
        <v>503</v>
      </c>
    </row>
    <row r="599" spans="1:5" ht="14.4">
      <c r="A599" s="120" t="s">
        <v>93</v>
      </c>
      <c r="B599" s="120" t="s">
        <v>94</v>
      </c>
      <c r="C599" s="121">
        <v>900000</v>
      </c>
      <c r="D599" s="122">
        <v>45434</v>
      </c>
      <c r="E599" s="120" t="s">
        <v>504</v>
      </c>
    </row>
    <row r="600" spans="1:5" ht="14.4">
      <c r="A600" s="120" t="s">
        <v>93</v>
      </c>
      <c r="B600" s="120" t="s">
        <v>94</v>
      </c>
      <c r="C600" s="121">
        <v>645000</v>
      </c>
      <c r="D600" s="122">
        <v>45520</v>
      </c>
      <c r="E600" s="120" t="s">
        <v>503</v>
      </c>
    </row>
    <row r="601" spans="1:5" ht="14.4">
      <c r="A601" s="120" t="s">
        <v>93</v>
      </c>
      <c r="B601" s="120" t="s">
        <v>94</v>
      </c>
      <c r="C601" s="121">
        <v>580000</v>
      </c>
      <c r="D601" s="122">
        <v>45562</v>
      </c>
      <c r="E601" s="120" t="s">
        <v>503</v>
      </c>
    </row>
    <row r="602" spans="1:5" ht="14.4">
      <c r="A602" s="120" t="s">
        <v>93</v>
      </c>
      <c r="B602" s="120" t="s">
        <v>94</v>
      </c>
      <c r="C602" s="121">
        <v>469990</v>
      </c>
      <c r="D602" s="122">
        <v>45427</v>
      </c>
      <c r="E602" s="120" t="s">
        <v>502</v>
      </c>
    </row>
    <row r="603" spans="1:5" ht="14.4">
      <c r="A603" s="120" t="s">
        <v>93</v>
      </c>
      <c r="B603" s="120" t="s">
        <v>94</v>
      </c>
      <c r="C603" s="121">
        <v>750000</v>
      </c>
      <c r="D603" s="122">
        <v>45562</v>
      </c>
      <c r="E603" s="120" t="s">
        <v>503</v>
      </c>
    </row>
    <row r="604" spans="1:5" ht="14.4">
      <c r="A604" s="120" t="s">
        <v>93</v>
      </c>
      <c r="B604" s="120" t="s">
        <v>94</v>
      </c>
      <c r="C604" s="121">
        <v>1332000</v>
      </c>
      <c r="D604" s="122">
        <v>45524</v>
      </c>
      <c r="E604" s="120" t="s">
        <v>503</v>
      </c>
    </row>
    <row r="605" spans="1:5" ht="14.4">
      <c r="A605" s="120" t="s">
        <v>93</v>
      </c>
      <c r="B605" s="120" t="s">
        <v>94</v>
      </c>
      <c r="C605" s="121">
        <v>1185000</v>
      </c>
      <c r="D605" s="122">
        <v>45525</v>
      </c>
      <c r="E605" s="120" t="s">
        <v>503</v>
      </c>
    </row>
    <row r="606" spans="1:5" ht="14.4">
      <c r="A606" s="120" t="s">
        <v>93</v>
      </c>
      <c r="B606" s="120" t="s">
        <v>94</v>
      </c>
      <c r="C606" s="121">
        <v>582000</v>
      </c>
      <c r="D606" s="122">
        <v>45565</v>
      </c>
      <c r="E606" s="120" t="s">
        <v>503</v>
      </c>
    </row>
    <row r="607" spans="1:5" ht="14.4">
      <c r="A607" s="120" t="s">
        <v>93</v>
      </c>
      <c r="B607" s="120" t="s">
        <v>94</v>
      </c>
      <c r="C607" s="121">
        <v>401000</v>
      </c>
      <c r="D607" s="122">
        <v>45525</v>
      </c>
      <c r="E607" s="120" t="s">
        <v>502</v>
      </c>
    </row>
    <row r="608" spans="1:5" ht="14.4">
      <c r="A608" s="120" t="s">
        <v>93</v>
      </c>
      <c r="B608" s="120" t="s">
        <v>94</v>
      </c>
      <c r="C608" s="121">
        <v>315000</v>
      </c>
      <c r="D608" s="122">
        <v>45565</v>
      </c>
      <c r="E608" s="120" t="s">
        <v>503</v>
      </c>
    </row>
    <row r="609" spans="1:5" ht="14.4">
      <c r="A609" s="120" t="s">
        <v>93</v>
      </c>
      <c r="B609" s="120" t="s">
        <v>94</v>
      </c>
      <c r="C609" s="121">
        <v>633637</v>
      </c>
      <c r="D609" s="122">
        <v>45565</v>
      </c>
      <c r="E609" s="120" t="s">
        <v>502</v>
      </c>
    </row>
    <row r="610" spans="1:5" ht="14.4">
      <c r="A610" s="120" t="s">
        <v>93</v>
      </c>
      <c r="B610" s="120" t="s">
        <v>94</v>
      </c>
      <c r="C610" s="121">
        <v>1159000</v>
      </c>
      <c r="D610" s="122">
        <v>45523</v>
      </c>
      <c r="E610" s="120" t="s">
        <v>503</v>
      </c>
    </row>
    <row r="611" spans="1:5" ht="14.4">
      <c r="A611" s="120" t="s">
        <v>93</v>
      </c>
      <c r="B611" s="120" t="s">
        <v>94</v>
      </c>
      <c r="C611" s="121">
        <v>640000</v>
      </c>
      <c r="D611" s="122">
        <v>45562</v>
      </c>
      <c r="E611" s="120" t="s">
        <v>503</v>
      </c>
    </row>
    <row r="612" spans="1:5" ht="14.4">
      <c r="A612" s="120" t="s">
        <v>93</v>
      </c>
      <c r="B612" s="120" t="s">
        <v>94</v>
      </c>
      <c r="C612" s="121">
        <v>1400000</v>
      </c>
      <c r="D612" s="122">
        <v>45380</v>
      </c>
      <c r="E612" s="120" t="s">
        <v>503</v>
      </c>
    </row>
    <row r="613" spans="1:5" ht="14.4">
      <c r="A613" s="120" t="s">
        <v>93</v>
      </c>
      <c r="B613" s="120" t="s">
        <v>94</v>
      </c>
      <c r="C613" s="121">
        <v>485000</v>
      </c>
      <c r="D613" s="122">
        <v>45435</v>
      </c>
      <c r="E613" s="120" t="s">
        <v>502</v>
      </c>
    </row>
    <row r="614" spans="1:5" ht="14.4">
      <c r="A614" s="120" t="s">
        <v>93</v>
      </c>
      <c r="B614" s="120" t="s">
        <v>94</v>
      </c>
      <c r="C614" s="121">
        <v>488766</v>
      </c>
      <c r="D614" s="122">
        <v>45435</v>
      </c>
      <c r="E614" s="120" t="s">
        <v>502</v>
      </c>
    </row>
    <row r="615" spans="1:5" ht="14.4">
      <c r="A615" s="120" t="s">
        <v>93</v>
      </c>
      <c r="B615" s="120" t="s">
        <v>94</v>
      </c>
      <c r="C615" s="121">
        <v>1028000</v>
      </c>
      <c r="D615" s="122">
        <v>45525</v>
      </c>
      <c r="E615" s="120" t="s">
        <v>503</v>
      </c>
    </row>
    <row r="616" spans="1:5" ht="14.4">
      <c r="A616" s="120" t="s">
        <v>93</v>
      </c>
      <c r="B616" s="120" t="s">
        <v>94</v>
      </c>
      <c r="C616" s="121">
        <v>430000</v>
      </c>
      <c r="D616" s="122">
        <v>45509</v>
      </c>
      <c r="E616" s="120" t="s">
        <v>503</v>
      </c>
    </row>
    <row r="617" spans="1:5" ht="14.4">
      <c r="A617" s="120" t="s">
        <v>93</v>
      </c>
      <c r="B617" s="120" t="s">
        <v>94</v>
      </c>
      <c r="C617" s="121">
        <v>467000</v>
      </c>
      <c r="D617" s="122">
        <v>45609</v>
      </c>
      <c r="E617" s="120" t="s">
        <v>502</v>
      </c>
    </row>
    <row r="618" spans="1:5" ht="14.4">
      <c r="A618" s="120" t="s">
        <v>93</v>
      </c>
      <c r="B618" s="120" t="s">
        <v>94</v>
      </c>
      <c r="C618" s="121">
        <v>496890</v>
      </c>
      <c r="D618" s="122">
        <v>45561</v>
      </c>
      <c r="E618" s="120" t="s">
        <v>502</v>
      </c>
    </row>
    <row r="619" spans="1:5" ht="14.4">
      <c r="A619" s="120" t="s">
        <v>93</v>
      </c>
      <c r="B619" s="120" t="s">
        <v>94</v>
      </c>
      <c r="C619" s="121">
        <v>725000</v>
      </c>
      <c r="D619" s="122">
        <v>45608</v>
      </c>
      <c r="E619" s="120" t="s">
        <v>503</v>
      </c>
    </row>
    <row r="620" spans="1:5" ht="14.4">
      <c r="A620" s="120" t="s">
        <v>93</v>
      </c>
      <c r="B620" s="120" t="s">
        <v>94</v>
      </c>
      <c r="C620" s="121">
        <v>729331</v>
      </c>
      <c r="D620" s="122">
        <v>45554</v>
      </c>
      <c r="E620" s="120" t="s">
        <v>502</v>
      </c>
    </row>
    <row r="621" spans="1:5" ht="14.4">
      <c r="A621" s="120" t="s">
        <v>93</v>
      </c>
      <c r="B621" s="120" t="s">
        <v>94</v>
      </c>
      <c r="C621" s="121">
        <v>462324</v>
      </c>
      <c r="D621" s="122">
        <v>45527</v>
      </c>
      <c r="E621" s="120" t="s">
        <v>502</v>
      </c>
    </row>
    <row r="622" spans="1:5" ht="14.4">
      <c r="A622" s="120" t="s">
        <v>93</v>
      </c>
      <c r="B622" s="120" t="s">
        <v>94</v>
      </c>
      <c r="C622" s="121">
        <v>566000</v>
      </c>
      <c r="D622" s="122">
        <v>45554</v>
      </c>
      <c r="E622" s="120" t="s">
        <v>503</v>
      </c>
    </row>
    <row r="623" spans="1:5" ht="14.4">
      <c r="A623" s="120" t="s">
        <v>93</v>
      </c>
      <c r="B623" s="120" t="s">
        <v>94</v>
      </c>
      <c r="C623" s="121">
        <v>1500000</v>
      </c>
      <c r="D623" s="122">
        <v>45554</v>
      </c>
      <c r="E623" s="120" t="s">
        <v>504</v>
      </c>
    </row>
    <row r="624" spans="1:5" ht="14.4">
      <c r="A624" s="120" t="s">
        <v>93</v>
      </c>
      <c r="B624" s="120" t="s">
        <v>94</v>
      </c>
      <c r="C624" s="121">
        <v>665289</v>
      </c>
      <c r="D624" s="122">
        <v>45554</v>
      </c>
      <c r="E624" s="120" t="s">
        <v>502</v>
      </c>
    </row>
    <row r="625" spans="1:5" ht="14.4">
      <c r="A625" s="120" t="s">
        <v>93</v>
      </c>
      <c r="B625" s="120" t="s">
        <v>94</v>
      </c>
      <c r="C625" s="121">
        <v>53500</v>
      </c>
      <c r="D625" s="122">
        <v>45555</v>
      </c>
      <c r="E625" s="120" t="s">
        <v>504</v>
      </c>
    </row>
    <row r="626" spans="1:5" ht="14.4">
      <c r="A626" s="120" t="s">
        <v>93</v>
      </c>
      <c r="B626" s="120" t="s">
        <v>94</v>
      </c>
      <c r="C626" s="121">
        <v>720000</v>
      </c>
      <c r="D626" s="122">
        <v>45608</v>
      </c>
      <c r="E626" s="120" t="s">
        <v>503</v>
      </c>
    </row>
    <row r="627" spans="1:5" ht="14.4">
      <c r="A627" s="120" t="s">
        <v>93</v>
      </c>
      <c r="B627" s="120" t="s">
        <v>94</v>
      </c>
      <c r="C627" s="121">
        <v>628000</v>
      </c>
      <c r="D627" s="122">
        <v>45555</v>
      </c>
      <c r="E627" s="120" t="s">
        <v>503</v>
      </c>
    </row>
    <row r="628" spans="1:5" ht="14.4">
      <c r="A628" s="120" t="s">
        <v>93</v>
      </c>
      <c r="B628" s="120" t="s">
        <v>94</v>
      </c>
      <c r="C628" s="121">
        <v>552000</v>
      </c>
      <c r="D628" s="122">
        <v>45404</v>
      </c>
      <c r="E628" s="120" t="s">
        <v>504</v>
      </c>
    </row>
    <row r="629" spans="1:5" ht="14.4">
      <c r="A629" s="120" t="s">
        <v>93</v>
      </c>
      <c r="B629" s="120" t="s">
        <v>94</v>
      </c>
      <c r="C629" s="121">
        <v>637000</v>
      </c>
      <c r="D629" s="122">
        <v>45555</v>
      </c>
      <c r="E629" s="120" t="s">
        <v>503</v>
      </c>
    </row>
    <row r="630" spans="1:5" ht="14.4">
      <c r="A630" s="120" t="s">
        <v>93</v>
      </c>
      <c r="B630" s="120" t="s">
        <v>94</v>
      </c>
      <c r="C630" s="121">
        <v>470400</v>
      </c>
      <c r="D630" s="122">
        <v>45404</v>
      </c>
      <c r="E630" s="120" t="s">
        <v>504</v>
      </c>
    </row>
    <row r="631" spans="1:5" ht="14.4">
      <c r="A631" s="120" t="s">
        <v>93</v>
      </c>
      <c r="B631" s="120" t="s">
        <v>94</v>
      </c>
      <c r="C631" s="121">
        <v>675000</v>
      </c>
      <c r="D631" s="122">
        <v>45555</v>
      </c>
      <c r="E631" s="120" t="s">
        <v>502</v>
      </c>
    </row>
    <row r="632" spans="1:5" ht="14.4">
      <c r="A632" s="120" t="s">
        <v>93</v>
      </c>
      <c r="B632" s="120" t="s">
        <v>94</v>
      </c>
      <c r="C632" s="121">
        <v>10650000</v>
      </c>
      <c r="D632" s="122">
        <v>45527</v>
      </c>
      <c r="E632" s="120" t="s">
        <v>503</v>
      </c>
    </row>
    <row r="633" spans="1:5" ht="14.4">
      <c r="A633" s="120" t="s">
        <v>93</v>
      </c>
      <c r="B633" s="120" t="s">
        <v>94</v>
      </c>
      <c r="C633" s="121">
        <v>165000</v>
      </c>
      <c r="D633" s="122">
        <v>45555</v>
      </c>
      <c r="E633" s="120" t="s">
        <v>503</v>
      </c>
    </row>
    <row r="634" spans="1:5" ht="14.4">
      <c r="A634" s="120" t="s">
        <v>93</v>
      </c>
      <c r="B634" s="120" t="s">
        <v>94</v>
      </c>
      <c r="C634" s="121">
        <v>45000</v>
      </c>
      <c r="D634" s="122">
        <v>45609</v>
      </c>
      <c r="E634" s="120" t="s">
        <v>504</v>
      </c>
    </row>
    <row r="635" spans="1:5" ht="14.4">
      <c r="A635" s="120" t="s">
        <v>93</v>
      </c>
      <c r="B635" s="120" t="s">
        <v>94</v>
      </c>
      <c r="C635" s="121">
        <v>1500000</v>
      </c>
      <c r="D635" s="122">
        <v>45527</v>
      </c>
      <c r="E635" s="120" t="s">
        <v>503</v>
      </c>
    </row>
    <row r="636" spans="1:5" ht="14.4">
      <c r="A636" s="120" t="s">
        <v>93</v>
      </c>
      <c r="B636" s="120" t="s">
        <v>94</v>
      </c>
      <c r="C636" s="121">
        <v>1130000</v>
      </c>
      <c r="D636" s="122">
        <v>45526</v>
      </c>
      <c r="E636" s="120" t="s">
        <v>503</v>
      </c>
    </row>
    <row r="637" spans="1:5" ht="14.4">
      <c r="A637" s="120" t="s">
        <v>93</v>
      </c>
      <c r="B637" s="120" t="s">
        <v>94</v>
      </c>
      <c r="C637" s="121">
        <v>400000</v>
      </c>
      <c r="D637" s="122">
        <v>45544</v>
      </c>
      <c r="E637" s="120" t="s">
        <v>503</v>
      </c>
    </row>
    <row r="638" spans="1:5" ht="14.4">
      <c r="A638" s="120" t="s">
        <v>93</v>
      </c>
      <c r="B638" s="120" t="s">
        <v>94</v>
      </c>
      <c r="C638" s="121">
        <v>116000</v>
      </c>
      <c r="D638" s="122">
        <v>45504</v>
      </c>
      <c r="E638" s="120" t="s">
        <v>503</v>
      </c>
    </row>
    <row r="639" spans="1:5" ht="14.4">
      <c r="A639" s="120" t="s">
        <v>93</v>
      </c>
      <c r="B639" s="120" t="s">
        <v>94</v>
      </c>
      <c r="C639" s="121">
        <v>1400000</v>
      </c>
      <c r="D639" s="122">
        <v>45608</v>
      </c>
      <c r="E639" s="120" t="s">
        <v>503</v>
      </c>
    </row>
    <row r="640" spans="1:5" ht="14.4">
      <c r="A640" s="120" t="s">
        <v>93</v>
      </c>
      <c r="B640" s="120" t="s">
        <v>94</v>
      </c>
      <c r="C640" s="121">
        <v>668383</v>
      </c>
      <c r="D640" s="122">
        <v>45435</v>
      </c>
      <c r="E640" s="120" t="s">
        <v>502</v>
      </c>
    </row>
    <row r="641" spans="1:5" ht="14.4">
      <c r="A641" s="120" t="s">
        <v>93</v>
      </c>
      <c r="B641" s="120" t="s">
        <v>94</v>
      </c>
      <c r="C641" s="121">
        <v>350000</v>
      </c>
      <c r="D641" s="122">
        <v>45404</v>
      </c>
      <c r="E641" s="120" t="s">
        <v>503</v>
      </c>
    </row>
    <row r="642" spans="1:5" ht="14.4">
      <c r="A642" s="120" t="s">
        <v>93</v>
      </c>
      <c r="B642" s="120" t="s">
        <v>94</v>
      </c>
      <c r="C642" s="121">
        <v>730000</v>
      </c>
      <c r="D642" s="122">
        <v>45435</v>
      </c>
      <c r="E642" s="120" t="s">
        <v>503</v>
      </c>
    </row>
    <row r="643" spans="1:5" ht="14.4">
      <c r="A643" s="120" t="s">
        <v>93</v>
      </c>
      <c r="B643" s="120" t="s">
        <v>94</v>
      </c>
      <c r="C643" s="121">
        <v>765000</v>
      </c>
      <c r="D643" s="122">
        <v>45562</v>
      </c>
      <c r="E643" s="120" t="s">
        <v>503</v>
      </c>
    </row>
    <row r="644" spans="1:5" ht="14.4">
      <c r="A644" s="120" t="s">
        <v>93</v>
      </c>
      <c r="B644" s="120" t="s">
        <v>94</v>
      </c>
      <c r="C644" s="121">
        <v>620000</v>
      </c>
      <c r="D644" s="122">
        <v>45544</v>
      </c>
      <c r="E644" s="120" t="s">
        <v>503</v>
      </c>
    </row>
    <row r="645" spans="1:5" ht="14.4">
      <c r="A645" s="120" t="s">
        <v>93</v>
      </c>
      <c r="B645" s="120" t="s">
        <v>94</v>
      </c>
      <c r="C645" s="121">
        <v>200000</v>
      </c>
      <c r="D645" s="122">
        <v>45548</v>
      </c>
      <c r="E645" s="120" t="s">
        <v>503</v>
      </c>
    </row>
    <row r="646" spans="1:5" ht="14.4">
      <c r="A646" s="120" t="s">
        <v>93</v>
      </c>
      <c r="B646" s="120" t="s">
        <v>94</v>
      </c>
      <c r="C646" s="121">
        <v>410000</v>
      </c>
      <c r="D646" s="122">
        <v>45387</v>
      </c>
      <c r="E646" s="120" t="s">
        <v>503</v>
      </c>
    </row>
    <row r="647" spans="1:5" ht="14.4">
      <c r="A647" s="120" t="s">
        <v>93</v>
      </c>
      <c r="B647" s="120" t="s">
        <v>94</v>
      </c>
      <c r="C647" s="121">
        <v>430000</v>
      </c>
      <c r="D647" s="122">
        <v>45387</v>
      </c>
      <c r="E647" s="120" t="s">
        <v>503</v>
      </c>
    </row>
    <row r="648" spans="1:5" ht="14.4">
      <c r="A648" s="120" t="s">
        <v>93</v>
      </c>
      <c r="B648" s="120" t="s">
        <v>94</v>
      </c>
      <c r="C648" s="121">
        <v>1532500</v>
      </c>
      <c r="D648" s="122">
        <v>45323</v>
      </c>
      <c r="E648" s="120" t="s">
        <v>503</v>
      </c>
    </row>
    <row r="649" spans="1:5" ht="14.4">
      <c r="A649" s="120" t="s">
        <v>93</v>
      </c>
      <c r="B649" s="120" t="s">
        <v>94</v>
      </c>
      <c r="C649" s="121">
        <v>2250000</v>
      </c>
      <c r="D649" s="122">
        <v>45390</v>
      </c>
      <c r="E649" s="120" t="s">
        <v>503</v>
      </c>
    </row>
    <row r="650" spans="1:5" ht="14.4">
      <c r="A650" s="120" t="s">
        <v>93</v>
      </c>
      <c r="B650" s="120" t="s">
        <v>94</v>
      </c>
      <c r="C650" s="121">
        <v>845000</v>
      </c>
      <c r="D650" s="122">
        <v>45358</v>
      </c>
      <c r="E650" s="120" t="s">
        <v>502</v>
      </c>
    </row>
    <row r="651" spans="1:5" ht="14.4">
      <c r="A651" s="120" t="s">
        <v>93</v>
      </c>
      <c r="B651" s="120" t="s">
        <v>94</v>
      </c>
      <c r="C651" s="121">
        <v>1245000</v>
      </c>
      <c r="D651" s="122">
        <v>45307</v>
      </c>
      <c r="E651" s="120" t="s">
        <v>503</v>
      </c>
    </row>
    <row r="652" spans="1:5" ht="14.4">
      <c r="A652" s="120" t="s">
        <v>93</v>
      </c>
      <c r="B652" s="120" t="s">
        <v>94</v>
      </c>
      <c r="C652" s="121">
        <v>728644</v>
      </c>
      <c r="D652" s="122">
        <v>45359</v>
      </c>
      <c r="E652" s="120" t="s">
        <v>502</v>
      </c>
    </row>
    <row r="653" spans="1:5" ht="14.4">
      <c r="A653" s="120" t="s">
        <v>93</v>
      </c>
      <c r="B653" s="120" t="s">
        <v>94</v>
      </c>
      <c r="C653" s="121">
        <v>680000</v>
      </c>
      <c r="D653" s="122">
        <v>45359</v>
      </c>
      <c r="E653" s="120" t="s">
        <v>503</v>
      </c>
    </row>
    <row r="654" spans="1:5" ht="14.4">
      <c r="A654" s="120" t="s">
        <v>93</v>
      </c>
      <c r="B654" s="120" t="s">
        <v>94</v>
      </c>
      <c r="C654" s="121">
        <v>125000</v>
      </c>
      <c r="D654" s="122">
        <v>45359</v>
      </c>
      <c r="E654" s="120" t="s">
        <v>504</v>
      </c>
    </row>
    <row r="655" spans="1:5" ht="14.4">
      <c r="A655" s="120" t="s">
        <v>93</v>
      </c>
      <c r="B655" s="120" t="s">
        <v>94</v>
      </c>
      <c r="C655" s="121">
        <v>595000</v>
      </c>
      <c r="D655" s="122">
        <v>45303</v>
      </c>
      <c r="E655" s="120" t="s">
        <v>503</v>
      </c>
    </row>
    <row r="656" spans="1:5" ht="14.4">
      <c r="A656" s="120" t="s">
        <v>93</v>
      </c>
      <c r="B656" s="120" t="s">
        <v>94</v>
      </c>
      <c r="C656" s="121">
        <v>825000</v>
      </c>
      <c r="D656" s="122">
        <v>45308</v>
      </c>
      <c r="E656" s="120" t="s">
        <v>503</v>
      </c>
    </row>
    <row r="657" spans="1:5" ht="14.4">
      <c r="A657" s="120" t="s">
        <v>93</v>
      </c>
      <c r="B657" s="120" t="s">
        <v>94</v>
      </c>
      <c r="C657" s="121">
        <v>2295000</v>
      </c>
      <c r="D657" s="122">
        <v>45376</v>
      </c>
      <c r="E657" s="120" t="s">
        <v>503</v>
      </c>
    </row>
    <row r="658" spans="1:5" ht="14.4">
      <c r="A658" s="120" t="s">
        <v>93</v>
      </c>
      <c r="B658" s="120" t="s">
        <v>94</v>
      </c>
      <c r="C658" s="121">
        <v>900000</v>
      </c>
      <c r="D658" s="122">
        <v>45516</v>
      </c>
      <c r="E658" s="120" t="s">
        <v>503</v>
      </c>
    </row>
    <row r="659" spans="1:5" ht="14.4">
      <c r="A659" s="120" t="s">
        <v>93</v>
      </c>
      <c r="B659" s="120" t="s">
        <v>94</v>
      </c>
      <c r="C659" s="121">
        <v>1800000</v>
      </c>
      <c r="D659" s="122">
        <v>45293</v>
      </c>
      <c r="E659" s="120" t="s">
        <v>503</v>
      </c>
    </row>
    <row r="660" spans="1:5" ht="14.4">
      <c r="A660" s="120" t="s">
        <v>93</v>
      </c>
      <c r="B660" s="120" t="s">
        <v>94</v>
      </c>
      <c r="C660" s="121">
        <v>574031</v>
      </c>
      <c r="D660" s="122">
        <v>45317</v>
      </c>
      <c r="E660" s="120" t="s">
        <v>502</v>
      </c>
    </row>
    <row r="661" spans="1:5" ht="14.4">
      <c r="A661" s="120" t="s">
        <v>93</v>
      </c>
      <c r="B661" s="120" t="s">
        <v>94</v>
      </c>
      <c r="C661" s="121">
        <v>1325000</v>
      </c>
      <c r="D661" s="122">
        <v>45548</v>
      </c>
      <c r="E661" s="120" t="s">
        <v>503</v>
      </c>
    </row>
    <row r="662" spans="1:5" ht="14.4">
      <c r="A662" s="120" t="s">
        <v>93</v>
      </c>
      <c r="B662" s="120" t="s">
        <v>94</v>
      </c>
      <c r="C662" s="121">
        <v>400000</v>
      </c>
      <c r="D662" s="122">
        <v>45294</v>
      </c>
      <c r="E662" s="120" t="s">
        <v>503</v>
      </c>
    </row>
    <row r="663" spans="1:5" ht="14.4">
      <c r="A663" s="120" t="s">
        <v>93</v>
      </c>
      <c r="B663" s="120" t="s">
        <v>94</v>
      </c>
      <c r="C663" s="121">
        <v>750000</v>
      </c>
      <c r="D663" s="122">
        <v>45527</v>
      </c>
      <c r="E663" s="120" t="s">
        <v>504</v>
      </c>
    </row>
    <row r="664" spans="1:5" ht="14.4">
      <c r="A664" s="120" t="s">
        <v>93</v>
      </c>
      <c r="B664" s="120" t="s">
        <v>94</v>
      </c>
      <c r="C664" s="121">
        <v>795000</v>
      </c>
      <c r="D664" s="122">
        <v>45295</v>
      </c>
      <c r="E664" s="120" t="s">
        <v>503</v>
      </c>
    </row>
    <row r="665" spans="1:5" ht="14.4">
      <c r="A665" s="120" t="s">
        <v>93</v>
      </c>
      <c r="B665" s="120" t="s">
        <v>94</v>
      </c>
      <c r="C665" s="121">
        <v>1285000</v>
      </c>
      <c r="D665" s="122">
        <v>45296</v>
      </c>
      <c r="E665" s="120" t="s">
        <v>503</v>
      </c>
    </row>
    <row r="666" spans="1:5" ht="14.4">
      <c r="A666" s="120" t="s">
        <v>93</v>
      </c>
      <c r="B666" s="120" t="s">
        <v>94</v>
      </c>
      <c r="C666" s="121">
        <v>675000</v>
      </c>
      <c r="D666" s="122">
        <v>45296</v>
      </c>
      <c r="E666" s="120" t="s">
        <v>503</v>
      </c>
    </row>
    <row r="667" spans="1:5" ht="14.4">
      <c r="A667" s="120" t="s">
        <v>93</v>
      </c>
      <c r="B667" s="120" t="s">
        <v>94</v>
      </c>
      <c r="C667" s="121">
        <v>530000</v>
      </c>
      <c r="D667" s="122">
        <v>45394</v>
      </c>
      <c r="E667" s="120" t="s">
        <v>503</v>
      </c>
    </row>
    <row r="668" spans="1:5" ht="14.4">
      <c r="A668" s="120" t="s">
        <v>93</v>
      </c>
      <c r="B668" s="120" t="s">
        <v>94</v>
      </c>
      <c r="C668" s="121">
        <v>2600000</v>
      </c>
      <c r="D668" s="122">
        <v>45551</v>
      </c>
      <c r="E668" s="120" t="s">
        <v>503</v>
      </c>
    </row>
    <row r="669" spans="1:5" ht="14.4">
      <c r="A669" s="120" t="s">
        <v>93</v>
      </c>
      <c r="B669" s="120" t="s">
        <v>94</v>
      </c>
      <c r="C669" s="121">
        <v>590000</v>
      </c>
      <c r="D669" s="122">
        <v>45386</v>
      </c>
      <c r="E669" s="120" t="s">
        <v>503</v>
      </c>
    </row>
    <row r="670" spans="1:5" ht="14.4">
      <c r="A670" s="120" t="s">
        <v>93</v>
      </c>
      <c r="B670" s="120" t="s">
        <v>94</v>
      </c>
      <c r="C670" s="121">
        <v>11600000</v>
      </c>
      <c r="D670" s="122">
        <v>45371</v>
      </c>
      <c r="E670" s="120" t="s">
        <v>504</v>
      </c>
    </row>
    <row r="671" spans="1:5" ht="14.4">
      <c r="A671" s="120" t="s">
        <v>93</v>
      </c>
      <c r="B671" s="120" t="s">
        <v>94</v>
      </c>
      <c r="C671" s="121">
        <v>900000</v>
      </c>
      <c r="D671" s="122">
        <v>45516</v>
      </c>
      <c r="E671" s="120" t="s">
        <v>503</v>
      </c>
    </row>
    <row r="672" spans="1:5" ht="14.4">
      <c r="A672" s="120" t="s">
        <v>93</v>
      </c>
      <c r="B672" s="120" t="s">
        <v>94</v>
      </c>
      <c r="C672" s="121">
        <v>520990</v>
      </c>
      <c r="D672" s="122">
        <v>45520</v>
      </c>
      <c r="E672" s="120" t="s">
        <v>502</v>
      </c>
    </row>
    <row r="673" spans="1:5" ht="14.4">
      <c r="A673" s="120" t="s">
        <v>93</v>
      </c>
      <c r="B673" s="120" t="s">
        <v>94</v>
      </c>
      <c r="C673" s="121">
        <v>900000</v>
      </c>
      <c r="D673" s="122">
        <v>45323</v>
      </c>
      <c r="E673" s="120" t="s">
        <v>503</v>
      </c>
    </row>
    <row r="674" spans="1:5" ht="14.4">
      <c r="A674" s="120" t="s">
        <v>93</v>
      </c>
      <c r="B674" s="120" t="s">
        <v>94</v>
      </c>
      <c r="C674" s="121">
        <v>415000</v>
      </c>
      <c r="D674" s="122">
        <v>45322</v>
      </c>
      <c r="E674" s="120" t="s">
        <v>503</v>
      </c>
    </row>
    <row r="675" spans="1:5" ht="14.4">
      <c r="A675" s="120" t="s">
        <v>93</v>
      </c>
      <c r="B675" s="120" t="s">
        <v>94</v>
      </c>
      <c r="C675" s="121">
        <v>380000</v>
      </c>
      <c r="D675" s="122">
        <v>45300</v>
      </c>
      <c r="E675" s="120" t="s">
        <v>503</v>
      </c>
    </row>
    <row r="676" spans="1:5" ht="14.4">
      <c r="A676" s="120" t="s">
        <v>93</v>
      </c>
      <c r="B676" s="120" t="s">
        <v>94</v>
      </c>
      <c r="C676" s="121">
        <v>450000</v>
      </c>
      <c r="D676" s="122">
        <v>45309</v>
      </c>
      <c r="E676" s="120" t="s">
        <v>503</v>
      </c>
    </row>
    <row r="677" spans="1:5" ht="14.4">
      <c r="A677" s="120" t="s">
        <v>93</v>
      </c>
      <c r="B677" s="120" t="s">
        <v>94</v>
      </c>
      <c r="C677" s="121">
        <v>440000</v>
      </c>
      <c r="D677" s="122">
        <v>45370</v>
      </c>
      <c r="E677" s="120" t="s">
        <v>502</v>
      </c>
    </row>
    <row r="678" spans="1:5" ht="14.4">
      <c r="A678" s="120" t="s">
        <v>93</v>
      </c>
      <c r="B678" s="120" t="s">
        <v>94</v>
      </c>
      <c r="C678" s="121">
        <v>383000</v>
      </c>
      <c r="D678" s="122">
        <v>45342</v>
      </c>
      <c r="E678" s="120" t="s">
        <v>502</v>
      </c>
    </row>
    <row r="679" spans="1:5" ht="14.4">
      <c r="A679" s="120" t="s">
        <v>93</v>
      </c>
      <c r="B679" s="120" t="s">
        <v>94</v>
      </c>
      <c r="C679" s="121">
        <v>427000</v>
      </c>
      <c r="D679" s="122">
        <v>45364</v>
      </c>
      <c r="E679" s="120" t="s">
        <v>502</v>
      </c>
    </row>
    <row r="680" spans="1:5" ht="14.4">
      <c r="A680" s="120" t="s">
        <v>93</v>
      </c>
      <c r="B680" s="120" t="s">
        <v>94</v>
      </c>
      <c r="C680" s="121">
        <v>2750000</v>
      </c>
      <c r="D680" s="122">
        <v>45310</v>
      </c>
      <c r="E680" s="120" t="s">
        <v>503</v>
      </c>
    </row>
    <row r="681" spans="1:5" ht="14.4">
      <c r="A681" s="120" t="s">
        <v>93</v>
      </c>
      <c r="B681" s="120" t="s">
        <v>94</v>
      </c>
      <c r="C681" s="121">
        <v>760000</v>
      </c>
      <c r="D681" s="122">
        <v>45316</v>
      </c>
      <c r="E681" s="120" t="s">
        <v>503</v>
      </c>
    </row>
    <row r="682" spans="1:5" ht="14.4">
      <c r="A682" s="120" t="s">
        <v>93</v>
      </c>
      <c r="B682" s="120" t="s">
        <v>94</v>
      </c>
      <c r="C682" s="121">
        <v>485000</v>
      </c>
      <c r="D682" s="122">
        <v>45316</v>
      </c>
      <c r="E682" s="120" t="s">
        <v>503</v>
      </c>
    </row>
    <row r="683" spans="1:5" ht="14.4">
      <c r="A683" s="120" t="s">
        <v>93</v>
      </c>
      <c r="B683" s="120" t="s">
        <v>94</v>
      </c>
      <c r="C683" s="121">
        <v>773817</v>
      </c>
      <c r="D683" s="122">
        <v>45316</v>
      </c>
      <c r="E683" s="120" t="s">
        <v>502</v>
      </c>
    </row>
    <row r="684" spans="1:5" ht="14.4">
      <c r="A684" s="120" t="s">
        <v>93</v>
      </c>
      <c r="B684" s="120" t="s">
        <v>94</v>
      </c>
      <c r="C684" s="121">
        <v>305000</v>
      </c>
      <c r="D684" s="122">
        <v>45314</v>
      </c>
      <c r="E684" s="120" t="s">
        <v>504</v>
      </c>
    </row>
    <row r="685" spans="1:5" ht="14.4">
      <c r="A685" s="120" t="s">
        <v>93</v>
      </c>
      <c r="B685" s="120" t="s">
        <v>94</v>
      </c>
      <c r="C685" s="121">
        <v>927400</v>
      </c>
      <c r="D685" s="122">
        <v>45313</v>
      </c>
      <c r="E685" s="120" t="s">
        <v>504</v>
      </c>
    </row>
    <row r="686" spans="1:5" ht="14.4">
      <c r="A686" s="120" t="s">
        <v>93</v>
      </c>
      <c r="B686" s="120" t="s">
        <v>94</v>
      </c>
      <c r="C686" s="121">
        <v>815000</v>
      </c>
      <c r="D686" s="122">
        <v>45313</v>
      </c>
      <c r="E686" s="120" t="s">
        <v>504</v>
      </c>
    </row>
    <row r="687" spans="1:5" ht="14.4">
      <c r="A687" s="120" t="s">
        <v>93</v>
      </c>
      <c r="B687" s="120" t="s">
        <v>94</v>
      </c>
      <c r="C687" s="121">
        <v>9600000</v>
      </c>
      <c r="D687" s="122">
        <v>45551</v>
      </c>
      <c r="E687" s="120" t="s">
        <v>503</v>
      </c>
    </row>
    <row r="688" spans="1:5" ht="14.4">
      <c r="A688" s="120" t="s">
        <v>93</v>
      </c>
      <c r="B688" s="120" t="s">
        <v>94</v>
      </c>
      <c r="C688" s="143">
        <v>1435000</v>
      </c>
      <c r="D688" s="122">
        <v>45313</v>
      </c>
      <c r="E688" s="120" t="s">
        <v>503</v>
      </c>
    </row>
    <row r="689" spans="1:5" ht="14.4">
      <c r="A689" s="120" t="s">
        <v>93</v>
      </c>
      <c r="B689" s="120" t="s">
        <v>94</v>
      </c>
      <c r="C689" s="121">
        <v>678400</v>
      </c>
      <c r="D689" s="122">
        <v>45313</v>
      </c>
      <c r="E689" s="120" t="s">
        <v>504</v>
      </c>
    </row>
    <row r="690" spans="1:5" ht="14.4">
      <c r="A690" s="120" t="s">
        <v>93</v>
      </c>
      <c r="B690" s="120" t="s">
        <v>94</v>
      </c>
      <c r="C690" s="121">
        <v>420000</v>
      </c>
      <c r="D690" s="122">
        <v>45322</v>
      </c>
      <c r="E690" s="120" t="s">
        <v>503</v>
      </c>
    </row>
    <row r="691" spans="1:5" ht="14.4">
      <c r="A691" s="120" t="s">
        <v>93</v>
      </c>
      <c r="B691" s="120" t="s">
        <v>94</v>
      </c>
      <c r="C691" s="121">
        <v>412990</v>
      </c>
      <c r="D691" s="122">
        <v>45320</v>
      </c>
      <c r="E691" s="120" t="s">
        <v>502</v>
      </c>
    </row>
    <row r="692" spans="1:5" ht="14.4">
      <c r="A692" s="120" t="s">
        <v>93</v>
      </c>
      <c r="B692" s="120" t="s">
        <v>94</v>
      </c>
      <c r="C692" s="121">
        <v>840000</v>
      </c>
      <c r="D692" s="122">
        <v>45322</v>
      </c>
      <c r="E692" s="120" t="s">
        <v>503</v>
      </c>
    </row>
    <row r="693" spans="1:5" ht="14.4">
      <c r="A693" s="120" t="s">
        <v>93</v>
      </c>
      <c r="B693" s="120" t="s">
        <v>94</v>
      </c>
      <c r="C693" s="121">
        <v>890000</v>
      </c>
      <c r="D693" s="122">
        <v>45371</v>
      </c>
      <c r="E693" s="120" t="s">
        <v>502</v>
      </c>
    </row>
    <row r="694" spans="1:5" ht="14.4">
      <c r="A694" s="120" t="s">
        <v>93</v>
      </c>
      <c r="B694" s="120" t="s">
        <v>94</v>
      </c>
      <c r="C694" s="121">
        <v>720000</v>
      </c>
      <c r="D694" s="122">
        <v>45329</v>
      </c>
      <c r="E694" s="120" t="s">
        <v>502</v>
      </c>
    </row>
    <row r="695" spans="1:5" ht="14.4">
      <c r="A695" s="120" t="s">
        <v>93</v>
      </c>
      <c r="B695" s="120" t="s">
        <v>94</v>
      </c>
      <c r="C695" s="121">
        <v>460000</v>
      </c>
      <c r="D695" s="122">
        <v>45330</v>
      </c>
      <c r="E695" s="120" t="s">
        <v>504</v>
      </c>
    </row>
    <row r="696" spans="1:5" ht="14.4">
      <c r="A696" s="120" t="s">
        <v>93</v>
      </c>
      <c r="B696" s="120" t="s">
        <v>94</v>
      </c>
      <c r="C696" s="121">
        <v>299999.99</v>
      </c>
      <c r="D696" s="122">
        <v>45330</v>
      </c>
      <c r="E696" s="120" t="s">
        <v>503</v>
      </c>
    </row>
    <row r="697" spans="1:5" ht="14.4">
      <c r="A697" s="120" t="s">
        <v>93</v>
      </c>
      <c r="B697" s="120" t="s">
        <v>94</v>
      </c>
      <c r="C697" s="121">
        <v>689834</v>
      </c>
      <c r="D697" s="122">
        <v>45331</v>
      </c>
      <c r="E697" s="120" t="s">
        <v>502</v>
      </c>
    </row>
    <row r="698" spans="1:5" ht="14.4">
      <c r="A698" s="120" t="s">
        <v>93</v>
      </c>
      <c r="B698" s="120" t="s">
        <v>94</v>
      </c>
      <c r="C698" s="121">
        <v>737614</v>
      </c>
      <c r="D698" s="122">
        <v>45331</v>
      </c>
      <c r="E698" s="120" t="s">
        <v>502</v>
      </c>
    </row>
    <row r="699" spans="1:5" ht="14.4">
      <c r="A699" s="120" t="s">
        <v>93</v>
      </c>
      <c r="B699" s="120" t="s">
        <v>94</v>
      </c>
      <c r="C699" s="121">
        <v>587959</v>
      </c>
      <c r="D699" s="122">
        <v>45331</v>
      </c>
      <c r="E699" s="120" t="s">
        <v>502</v>
      </c>
    </row>
    <row r="700" spans="1:5" ht="14.4">
      <c r="A700" s="120" t="s">
        <v>93</v>
      </c>
      <c r="B700" s="120" t="s">
        <v>94</v>
      </c>
      <c r="C700" s="121">
        <v>290000</v>
      </c>
      <c r="D700" s="122">
        <v>45310</v>
      </c>
      <c r="E700" s="120" t="s">
        <v>503</v>
      </c>
    </row>
    <row r="701" spans="1:5" ht="14.4">
      <c r="A701" s="120" t="s">
        <v>93</v>
      </c>
      <c r="B701" s="120" t="s">
        <v>94</v>
      </c>
      <c r="C701" s="121">
        <v>545000</v>
      </c>
      <c r="D701" s="122">
        <v>45317</v>
      </c>
      <c r="E701" s="120" t="s">
        <v>503</v>
      </c>
    </row>
    <row r="702" spans="1:5" ht="14.4">
      <c r="A702" s="120" t="s">
        <v>93</v>
      </c>
      <c r="B702" s="120" t="s">
        <v>94</v>
      </c>
      <c r="C702" s="121">
        <v>900000</v>
      </c>
      <c r="D702" s="122">
        <v>45516</v>
      </c>
      <c r="E702" s="120" t="s">
        <v>503</v>
      </c>
    </row>
    <row r="703" spans="1:5" ht="14.4">
      <c r="A703" s="120" t="s">
        <v>93</v>
      </c>
      <c r="B703" s="120" t="s">
        <v>94</v>
      </c>
      <c r="C703" s="121">
        <v>806179.55</v>
      </c>
      <c r="D703" s="122">
        <v>45321</v>
      </c>
      <c r="E703" s="120" t="s">
        <v>502</v>
      </c>
    </row>
    <row r="704" spans="1:5" ht="14.4">
      <c r="A704" s="120" t="s">
        <v>93</v>
      </c>
      <c r="B704" s="120" t="s">
        <v>94</v>
      </c>
      <c r="C704" s="121">
        <v>1540000</v>
      </c>
      <c r="D704" s="122">
        <v>45533</v>
      </c>
      <c r="E704" s="120" t="s">
        <v>503</v>
      </c>
    </row>
    <row r="705" spans="1:5" ht="14.4">
      <c r="A705" s="120" t="s">
        <v>93</v>
      </c>
      <c r="B705" s="120" t="s">
        <v>94</v>
      </c>
      <c r="C705" s="121">
        <v>1000000</v>
      </c>
      <c r="D705" s="122">
        <v>45450</v>
      </c>
      <c r="E705" s="120" t="s">
        <v>503</v>
      </c>
    </row>
    <row r="706" spans="1:5" ht="14.4">
      <c r="A706" s="120" t="s">
        <v>93</v>
      </c>
      <c r="B706" s="120" t="s">
        <v>94</v>
      </c>
      <c r="C706" s="121">
        <v>524000</v>
      </c>
      <c r="D706" s="122">
        <v>45463</v>
      </c>
      <c r="E706" s="120" t="s">
        <v>503</v>
      </c>
    </row>
    <row r="707" spans="1:5" ht="14.4">
      <c r="A707" s="120" t="s">
        <v>93</v>
      </c>
      <c r="B707" s="120" t="s">
        <v>94</v>
      </c>
      <c r="C707" s="121">
        <v>365000</v>
      </c>
      <c r="D707" s="122">
        <v>45450</v>
      </c>
      <c r="E707" s="120" t="s">
        <v>503</v>
      </c>
    </row>
    <row r="708" spans="1:5" ht="14.4">
      <c r="A708" s="120" t="s">
        <v>93</v>
      </c>
      <c r="B708" s="120" t="s">
        <v>94</v>
      </c>
      <c r="C708" s="121">
        <v>464000</v>
      </c>
      <c r="D708" s="122">
        <v>45463</v>
      </c>
      <c r="E708" s="120" t="s">
        <v>503</v>
      </c>
    </row>
    <row r="709" spans="1:5" ht="14.4">
      <c r="A709" s="120" t="s">
        <v>93</v>
      </c>
      <c r="B709" s="120" t="s">
        <v>94</v>
      </c>
      <c r="C709" s="121">
        <v>799000</v>
      </c>
      <c r="D709" s="122">
        <v>45345</v>
      </c>
      <c r="E709" s="120" t="s">
        <v>503</v>
      </c>
    </row>
    <row r="710" spans="1:5" ht="14.4">
      <c r="A710" s="120" t="s">
        <v>93</v>
      </c>
      <c r="B710" s="120" t="s">
        <v>94</v>
      </c>
      <c r="C710" s="121">
        <v>1400000</v>
      </c>
      <c r="D710" s="122">
        <v>45506</v>
      </c>
      <c r="E710" s="120" t="s">
        <v>503</v>
      </c>
    </row>
    <row r="711" spans="1:5" ht="14.4">
      <c r="A711" s="120" t="s">
        <v>93</v>
      </c>
      <c r="B711" s="120" t="s">
        <v>94</v>
      </c>
      <c r="C711" s="121">
        <v>210000</v>
      </c>
      <c r="D711" s="122">
        <v>45505</v>
      </c>
      <c r="E711" s="120" t="s">
        <v>503</v>
      </c>
    </row>
    <row r="712" spans="1:5" ht="14.4">
      <c r="A712" s="120" t="s">
        <v>93</v>
      </c>
      <c r="B712" s="120" t="s">
        <v>94</v>
      </c>
      <c r="C712" s="121">
        <v>627709</v>
      </c>
      <c r="D712" s="122">
        <v>45520</v>
      </c>
      <c r="E712" s="120" t="s">
        <v>502</v>
      </c>
    </row>
    <row r="713" spans="1:5" ht="14.4">
      <c r="A713" s="120" t="s">
        <v>93</v>
      </c>
      <c r="B713" s="120" t="s">
        <v>94</v>
      </c>
      <c r="C713" s="121">
        <v>700000</v>
      </c>
      <c r="D713" s="122">
        <v>45450</v>
      </c>
      <c r="E713" s="120" t="s">
        <v>503</v>
      </c>
    </row>
    <row r="714" spans="1:5" ht="14.4">
      <c r="A714" s="120" t="s">
        <v>93</v>
      </c>
      <c r="B714" s="120" t="s">
        <v>94</v>
      </c>
      <c r="C714" s="121">
        <v>489990</v>
      </c>
      <c r="D714" s="122">
        <v>45436</v>
      </c>
      <c r="E714" s="120" t="s">
        <v>502</v>
      </c>
    </row>
    <row r="715" spans="1:5" ht="14.4">
      <c r="A715" s="120" t="s">
        <v>93</v>
      </c>
      <c r="B715" s="120" t="s">
        <v>94</v>
      </c>
      <c r="C715" s="121">
        <v>1570000</v>
      </c>
      <c r="D715" s="122">
        <v>45383</v>
      </c>
      <c r="E715" s="120" t="s">
        <v>503</v>
      </c>
    </row>
    <row r="716" spans="1:5" ht="14.4">
      <c r="A716" s="120" t="s">
        <v>93</v>
      </c>
      <c r="B716" s="120" t="s">
        <v>94</v>
      </c>
      <c r="C716" s="121">
        <v>1350000</v>
      </c>
      <c r="D716" s="122">
        <v>45533</v>
      </c>
      <c r="E716" s="120" t="s">
        <v>503</v>
      </c>
    </row>
    <row r="717" spans="1:5" ht="14.4">
      <c r="A717" s="120" t="s">
        <v>93</v>
      </c>
      <c r="B717" s="120" t="s">
        <v>94</v>
      </c>
      <c r="C717" s="121">
        <v>1800000</v>
      </c>
      <c r="D717" s="122">
        <v>45372</v>
      </c>
      <c r="E717" s="120" t="s">
        <v>503</v>
      </c>
    </row>
    <row r="718" spans="1:5" ht="14.4">
      <c r="A718" s="120" t="s">
        <v>93</v>
      </c>
      <c r="B718" s="120" t="s">
        <v>94</v>
      </c>
      <c r="C718" s="121">
        <v>1100000</v>
      </c>
      <c r="D718" s="122">
        <v>45453</v>
      </c>
      <c r="E718" s="120" t="s">
        <v>503</v>
      </c>
    </row>
    <row r="719" spans="1:5" ht="14.4">
      <c r="A719" s="120" t="s">
        <v>93</v>
      </c>
      <c r="B719" s="120" t="s">
        <v>94</v>
      </c>
      <c r="C719" s="121">
        <v>2340000</v>
      </c>
      <c r="D719" s="122">
        <v>45442</v>
      </c>
      <c r="E719" s="120" t="s">
        <v>503</v>
      </c>
    </row>
    <row r="720" spans="1:5" ht="14.4">
      <c r="A720" s="120" t="s">
        <v>93</v>
      </c>
      <c r="B720" s="120" t="s">
        <v>94</v>
      </c>
      <c r="C720" s="121">
        <v>145000</v>
      </c>
      <c r="D720" s="122">
        <v>45455</v>
      </c>
      <c r="E720" s="120" t="s">
        <v>503</v>
      </c>
    </row>
    <row r="721" spans="1:5" ht="14.4">
      <c r="A721" s="120" t="s">
        <v>93</v>
      </c>
      <c r="B721" s="120" t="s">
        <v>94</v>
      </c>
      <c r="C721" s="121">
        <v>525000</v>
      </c>
      <c r="D721" s="122">
        <v>45532</v>
      </c>
      <c r="E721" s="120" t="s">
        <v>503</v>
      </c>
    </row>
    <row r="722" spans="1:5" ht="14.4">
      <c r="A722" s="120" t="s">
        <v>93</v>
      </c>
      <c r="B722" s="120" t="s">
        <v>94</v>
      </c>
      <c r="C722" s="121">
        <v>391000</v>
      </c>
      <c r="D722" s="122">
        <v>45436</v>
      </c>
      <c r="E722" s="120" t="s">
        <v>502</v>
      </c>
    </row>
    <row r="723" spans="1:5" ht="14.4">
      <c r="A723" s="120" t="s">
        <v>93</v>
      </c>
      <c r="B723" s="120" t="s">
        <v>94</v>
      </c>
      <c r="C723" s="121">
        <v>710000</v>
      </c>
      <c r="D723" s="122">
        <v>45407</v>
      </c>
      <c r="E723" s="120" t="s">
        <v>503</v>
      </c>
    </row>
    <row r="724" spans="1:5" ht="14.4">
      <c r="A724" s="120" t="s">
        <v>93</v>
      </c>
      <c r="B724" s="120" t="s">
        <v>94</v>
      </c>
      <c r="C724" s="121">
        <v>5640000</v>
      </c>
      <c r="D724" s="122">
        <v>45436</v>
      </c>
      <c r="E724" s="120" t="s">
        <v>503</v>
      </c>
    </row>
    <row r="725" spans="1:5" ht="14.4">
      <c r="A725" s="120" t="s">
        <v>93</v>
      </c>
      <c r="B725" s="120" t="s">
        <v>94</v>
      </c>
      <c r="C725" s="121">
        <v>499990</v>
      </c>
      <c r="D725" s="122">
        <v>45450</v>
      </c>
      <c r="E725" s="120" t="s">
        <v>502</v>
      </c>
    </row>
    <row r="726" spans="1:5" ht="14.4">
      <c r="A726" s="120" t="s">
        <v>93</v>
      </c>
      <c r="B726" s="120" t="s">
        <v>94</v>
      </c>
      <c r="C726" s="121">
        <v>8754999</v>
      </c>
      <c r="D726" s="122">
        <v>45519</v>
      </c>
      <c r="E726" s="120" t="s">
        <v>502</v>
      </c>
    </row>
    <row r="727" spans="1:5" ht="14.4">
      <c r="A727" s="120" t="s">
        <v>93</v>
      </c>
      <c r="B727" s="120" t="s">
        <v>94</v>
      </c>
      <c r="C727" s="121">
        <v>497990</v>
      </c>
      <c r="D727" s="122">
        <v>45436</v>
      </c>
      <c r="E727" s="120" t="s">
        <v>502</v>
      </c>
    </row>
    <row r="728" spans="1:5" ht="14.4">
      <c r="A728" s="120" t="s">
        <v>93</v>
      </c>
      <c r="B728" s="120" t="s">
        <v>94</v>
      </c>
      <c r="C728" s="121">
        <v>1050000</v>
      </c>
      <c r="D728" s="122">
        <v>45440</v>
      </c>
      <c r="E728" s="120" t="s">
        <v>503</v>
      </c>
    </row>
    <row r="729" spans="1:5" ht="14.4">
      <c r="A729" s="120" t="s">
        <v>93</v>
      </c>
      <c r="B729" s="120" t="s">
        <v>94</v>
      </c>
      <c r="C729" s="121">
        <v>896884.02</v>
      </c>
      <c r="D729" s="122">
        <v>45383</v>
      </c>
      <c r="E729" s="120" t="s">
        <v>502</v>
      </c>
    </row>
    <row r="730" spans="1:5" ht="14.4">
      <c r="A730" s="120" t="s">
        <v>93</v>
      </c>
      <c r="B730" s="120" t="s">
        <v>94</v>
      </c>
      <c r="C730" s="121">
        <v>715000</v>
      </c>
      <c r="D730" s="122">
        <v>45440</v>
      </c>
      <c r="E730" s="120" t="s">
        <v>503</v>
      </c>
    </row>
    <row r="731" spans="1:5" ht="14.4">
      <c r="A731" s="120" t="s">
        <v>93</v>
      </c>
      <c r="B731" s="120" t="s">
        <v>94</v>
      </c>
      <c r="C731" s="121">
        <v>1708100</v>
      </c>
      <c r="D731" s="122">
        <v>45369</v>
      </c>
      <c r="E731" s="120" t="s">
        <v>503</v>
      </c>
    </row>
    <row r="732" spans="1:5" ht="14.4">
      <c r="A732" s="120" t="s">
        <v>93</v>
      </c>
      <c r="B732" s="120" t="s">
        <v>94</v>
      </c>
      <c r="C732" s="121">
        <v>748000</v>
      </c>
      <c r="D732" s="122">
        <v>45520</v>
      </c>
      <c r="E732" s="120" t="s">
        <v>504</v>
      </c>
    </row>
    <row r="733" spans="1:5" ht="14.4">
      <c r="A733" s="120" t="s">
        <v>93</v>
      </c>
      <c r="B733" s="120" t="s">
        <v>94</v>
      </c>
      <c r="C733" s="121">
        <v>3148500</v>
      </c>
      <c r="D733" s="122">
        <v>45323</v>
      </c>
      <c r="E733" s="120" t="s">
        <v>504</v>
      </c>
    </row>
    <row r="734" spans="1:5" ht="14.4">
      <c r="A734" s="120" t="s">
        <v>93</v>
      </c>
      <c r="B734" s="120" t="s">
        <v>94</v>
      </c>
      <c r="C734" s="121">
        <v>165000</v>
      </c>
      <c r="D734" s="122">
        <v>45372</v>
      </c>
      <c r="E734" s="120" t="s">
        <v>503</v>
      </c>
    </row>
    <row r="735" spans="1:5" ht="14.4">
      <c r="A735" s="120" t="s">
        <v>93</v>
      </c>
      <c r="B735" s="120" t="s">
        <v>94</v>
      </c>
      <c r="C735" s="121">
        <v>462000</v>
      </c>
      <c r="D735" s="122">
        <v>45373</v>
      </c>
      <c r="E735" s="120" t="s">
        <v>503</v>
      </c>
    </row>
    <row r="736" spans="1:5" ht="14.4">
      <c r="A736" s="120" t="s">
        <v>93</v>
      </c>
      <c r="B736" s="120" t="s">
        <v>94</v>
      </c>
      <c r="C736" s="121">
        <v>1495000</v>
      </c>
      <c r="D736" s="122">
        <v>45384</v>
      </c>
      <c r="E736" s="120" t="s">
        <v>503</v>
      </c>
    </row>
    <row r="737" spans="1:5" ht="14.4">
      <c r="A737" s="120" t="s">
        <v>93</v>
      </c>
      <c r="B737" s="120" t="s">
        <v>94</v>
      </c>
      <c r="C737" s="121">
        <v>680000</v>
      </c>
      <c r="D737" s="122">
        <v>45513</v>
      </c>
      <c r="E737" s="120" t="s">
        <v>503</v>
      </c>
    </row>
    <row r="738" spans="1:5" ht="14.4">
      <c r="A738" s="120" t="s">
        <v>93</v>
      </c>
      <c r="B738" s="120" t="s">
        <v>94</v>
      </c>
      <c r="C738" s="121">
        <v>398000</v>
      </c>
      <c r="D738" s="122">
        <v>45513</v>
      </c>
      <c r="E738" s="120" t="s">
        <v>502</v>
      </c>
    </row>
    <row r="739" spans="1:5" ht="14.4">
      <c r="A739" s="120" t="s">
        <v>93</v>
      </c>
      <c r="B739" s="120" t="s">
        <v>94</v>
      </c>
      <c r="C739" s="121">
        <v>970000</v>
      </c>
      <c r="D739" s="122">
        <v>45387</v>
      </c>
      <c r="E739" s="120" t="s">
        <v>503</v>
      </c>
    </row>
    <row r="740" spans="1:5" ht="14.4">
      <c r="A740" s="120" t="s">
        <v>93</v>
      </c>
      <c r="B740" s="120" t="s">
        <v>94</v>
      </c>
      <c r="C740" s="121">
        <v>3700000</v>
      </c>
      <c r="D740" s="122">
        <v>45386</v>
      </c>
      <c r="E740" s="120" t="s">
        <v>503</v>
      </c>
    </row>
    <row r="741" spans="1:5" ht="14.4">
      <c r="A741" s="120" t="s">
        <v>93</v>
      </c>
      <c r="B741" s="120" t="s">
        <v>94</v>
      </c>
      <c r="C741" s="121">
        <v>105000</v>
      </c>
      <c r="D741" s="122">
        <v>45387</v>
      </c>
      <c r="E741" s="120" t="s">
        <v>503</v>
      </c>
    </row>
    <row r="742" spans="1:5" ht="14.4">
      <c r="A742" s="120" t="s">
        <v>93</v>
      </c>
      <c r="B742" s="120" t="s">
        <v>94</v>
      </c>
      <c r="C742" s="121">
        <v>350000</v>
      </c>
      <c r="D742" s="122">
        <v>45324</v>
      </c>
      <c r="E742" s="120" t="s">
        <v>503</v>
      </c>
    </row>
    <row r="743" spans="1:5" ht="14.4">
      <c r="A743" s="120" t="s">
        <v>93</v>
      </c>
      <c r="B743" s="120" t="s">
        <v>94</v>
      </c>
      <c r="C743" s="121">
        <v>1220000</v>
      </c>
      <c r="D743" s="122">
        <v>45380</v>
      </c>
      <c r="E743" s="120" t="s">
        <v>503</v>
      </c>
    </row>
    <row r="744" spans="1:5" ht="14.4">
      <c r="A744" s="120" t="s">
        <v>93</v>
      </c>
      <c r="B744" s="120" t="s">
        <v>94</v>
      </c>
      <c r="C744" s="121">
        <v>777478</v>
      </c>
      <c r="D744" s="122">
        <v>45380</v>
      </c>
      <c r="E744" s="120" t="s">
        <v>502</v>
      </c>
    </row>
    <row r="745" spans="1:5" ht="14.4">
      <c r="A745" s="120" t="s">
        <v>93</v>
      </c>
      <c r="B745" s="120" t="s">
        <v>94</v>
      </c>
      <c r="C745" s="121">
        <v>770595</v>
      </c>
      <c r="D745" s="122">
        <v>45380</v>
      </c>
      <c r="E745" s="120" t="s">
        <v>502</v>
      </c>
    </row>
    <row r="746" spans="1:5" ht="14.4">
      <c r="A746" s="120" t="s">
        <v>93</v>
      </c>
      <c r="B746" s="120" t="s">
        <v>94</v>
      </c>
      <c r="C746" s="121">
        <v>1190000</v>
      </c>
      <c r="D746" s="122">
        <v>45442</v>
      </c>
      <c r="E746" s="120" t="s">
        <v>504</v>
      </c>
    </row>
    <row r="747" spans="1:5" ht="14.4">
      <c r="A747" s="120" t="s">
        <v>93</v>
      </c>
      <c r="B747" s="120" t="s">
        <v>94</v>
      </c>
      <c r="C747" s="121">
        <v>399900</v>
      </c>
      <c r="D747" s="122">
        <v>45380</v>
      </c>
      <c r="E747" s="120" t="s">
        <v>503</v>
      </c>
    </row>
    <row r="748" spans="1:5" ht="14.4">
      <c r="A748" s="120" t="s">
        <v>93</v>
      </c>
      <c r="B748" s="120" t="s">
        <v>94</v>
      </c>
      <c r="C748" s="121">
        <v>485000</v>
      </c>
      <c r="D748" s="122">
        <v>45345</v>
      </c>
      <c r="E748" s="120" t="s">
        <v>503</v>
      </c>
    </row>
    <row r="749" spans="1:5" ht="14.4">
      <c r="A749" s="120" t="s">
        <v>93</v>
      </c>
      <c r="B749" s="120" t="s">
        <v>94</v>
      </c>
      <c r="C749" s="121">
        <v>897569.5</v>
      </c>
      <c r="D749" s="122">
        <v>45380</v>
      </c>
      <c r="E749" s="120" t="s">
        <v>502</v>
      </c>
    </row>
    <row r="750" spans="1:5" ht="14.4">
      <c r="A750" s="120" t="s">
        <v>93</v>
      </c>
      <c r="B750" s="120" t="s">
        <v>94</v>
      </c>
      <c r="C750" s="121">
        <v>640000</v>
      </c>
      <c r="D750" s="122">
        <v>45299</v>
      </c>
      <c r="E750" s="120" t="s">
        <v>503</v>
      </c>
    </row>
    <row r="751" spans="1:5" ht="14.4">
      <c r="A751" s="120" t="s">
        <v>93</v>
      </c>
      <c r="B751" s="120" t="s">
        <v>94</v>
      </c>
      <c r="C751" s="121">
        <v>825000</v>
      </c>
      <c r="D751" s="122">
        <v>45384</v>
      </c>
      <c r="E751" s="120" t="s">
        <v>503</v>
      </c>
    </row>
    <row r="752" spans="1:5" ht="14.4">
      <c r="A752" s="120" t="s">
        <v>93</v>
      </c>
      <c r="B752" s="120" t="s">
        <v>94</v>
      </c>
      <c r="C752" s="121">
        <v>600000</v>
      </c>
      <c r="D752" s="122">
        <v>45623</v>
      </c>
      <c r="E752" s="120" t="s">
        <v>504</v>
      </c>
    </row>
    <row r="753" spans="1:5" ht="14.4">
      <c r="A753" s="120" t="s">
        <v>93</v>
      </c>
      <c r="B753" s="120" t="s">
        <v>94</v>
      </c>
      <c r="C753" s="121">
        <v>520261</v>
      </c>
      <c r="D753" s="122">
        <v>45450</v>
      </c>
      <c r="E753" s="120" t="s">
        <v>502</v>
      </c>
    </row>
    <row r="754" spans="1:5" ht="14.4">
      <c r="A754" s="120" t="s">
        <v>93</v>
      </c>
      <c r="B754" s="120" t="s">
        <v>94</v>
      </c>
      <c r="C754" s="121">
        <v>450000</v>
      </c>
      <c r="D754" s="122">
        <v>45407</v>
      </c>
      <c r="E754" s="120" t="s">
        <v>503</v>
      </c>
    </row>
    <row r="755" spans="1:5" ht="14.4">
      <c r="A755" s="120" t="s">
        <v>93</v>
      </c>
      <c r="B755" s="120" t="s">
        <v>94</v>
      </c>
      <c r="C755" s="121">
        <v>515000</v>
      </c>
      <c r="D755" s="122">
        <v>45408</v>
      </c>
      <c r="E755" s="120" t="s">
        <v>503</v>
      </c>
    </row>
    <row r="756" spans="1:5" ht="14.4">
      <c r="A756" s="120" t="s">
        <v>93</v>
      </c>
      <c r="B756" s="120" t="s">
        <v>94</v>
      </c>
      <c r="C756" s="121">
        <v>469990</v>
      </c>
      <c r="D756" s="122">
        <v>45408</v>
      </c>
      <c r="E756" s="120" t="s">
        <v>502</v>
      </c>
    </row>
    <row r="757" spans="1:5" ht="14.4">
      <c r="A757" s="120" t="s">
        <v>93</v>
      </c>
      <c r="B757" s="120" t="s">
        <v>94</v>
      </c>
      <c r="C757" s="121">
        <v>415000</v>
      </c>
      <c r="D757" s="122">
        <v>45408</v>
      </c>
      <c r="E757" s="120" t="s">
        <v>503</v>
      </c>
    </row>
    <row r="758" spans="1:5" ht="14.4">
      <c r="A758" s="120" t="s">
        <v>93</v>
      </c>
      <c r="B758" s="120" t="s">
        <v>94</v>
      </c>
      <c r="C758" s="121">
        <v>460000</v>
      </c>
      <c r="D758" s="122">
        <v>45383</v>
      </c>
      <c r="E758" s="120" t="s">
        <v>504</v>
      </c>
    </row>
    <row r="759" spans="1:5" ht="14.4">
      <c r="A759" s="120" t="s">
        <v>93</v>
      </c>
      <c r="B759" s="120" t="s">
        <v>94</v>
      </c>
      <c r="C759" s="121">
        <v>410500</v>
      </c>
      <c r="D759" s="122">
        <v>45509</v>
      </c>
      <c r="E759" s="120" t="s">
        <v>504</v>
      </c>
    </row>
    <row r="760" spans="1:5" ht="14.4">
      <c r="A760" s="120" t="s">
        <v>93</v>
      </c>
      <c r="B760" s="120" t="s">
        <v>94</v>
      </c>
      <c r="C760" s="121">
        <v>3100000</v>
      </c>
      <c r="D760" s="122">
        <v>45519</v>
      </c>
      <c r="E760" s="120" t="s">
        <v>503</v>
      </c>
    </row>
    <row r="761" spans="1:5" ht="14.4">
      <c r="A761" s="120" t="s">
        <v>93</v>
      </c>
      <c r="B761" s="120" t="s">
        <v>94</v>
      </c>
      <c r="C761" s="121">
        <v>1450000</v>
      </c>
      <c r="D761" s="122">
        <v>45442</v>
      </c>
      <c r="E761" s="120" t="s">
        <v>503</v>
      </c>
    </row>
    <row r="762" spans="1:5" ht="14.4">
      <c r="A762" s="120" t="s">
        <v>93</v>
      </c>
      <c r="B762" s="120" t="s">
        <v>94</v>
      </c>
      <c r="C762" s="121">
        <v>900000</v>
      </c>
      <c r="D762" s="122">
        <v>45324</v>
      </c>
      <c r="E762" s="120" t="s">
        <v>502</v>
      </c>
    </row>
    <row r="763" spans="1:5" ht="14.4">
      <c r="A763" s="120" t="s">
        <v>93</v>
      </c>
      <c r="B763" s="120" t="s">
        <v>94</v>
      </c>
      <c r="C763" s="121">
        <v>469000</v>
      </c>
      <c r="D763" s="122">
        <v>45588</v>
      </c>
      <c r="E763" s="120" t="s">
        <v>503</v>
      </c>
    </row>
    <row r="764" spans="1:5" ht="14.4">
      <c r="A764" s="120" t="s">
        <v>93</v>
      </c>
      <c r="B764" s="120" t="s">
        <v>94</v>
      </c>
      <c r="C764" s="121">
        <v>400667</v>
      </c>
      <c r="D764" s="122">
        <v>45534</v>
      </c>
      <c r="E764" s="120" t="s">
        <v>502</v>
      </c>
    </row>
    <row r="765" spans="1:5" ht="14.4">
      <c r="A765" s="120" t="s">
        <v>93</v>
      </c>
      <c r="B765" s="120" t="s">
        <v>94</v>
      </c>
      <c r="C765" s="121">
        <v>460000</v>
      </c>
      <c r="D765" s="122">
        <v>45646</v>
      </c>
      <c r="E765" s="120" t="s">
        <v>502</v>
      </c>
    </row>
    <row r="766" spans="1:5" ht="14.4">
      <c r="A766" s="120" t="s">
        <v>93</v>
      </c>
      <c r="B766" s="120" t="s">
        <v>94</v>
      </c>
      <c r="C766" s="121">
        <v>888452.5</v>
      </c>
      <c r="D766" s="122">
        <v>45475</v>
      </c>
      <c r="E766" s="120" t="s">
        <v>502</v>
      </c>
    </row>
    <row r="767" spans="1:5" ht="14.4">
      <c r="A767" s="120" t="s">
        <v>93</v>
      </c>
      <c r="B767" s="120" t="s">
        <v>94</v>
      </c>
      <c r="C767" s="121">
        <v>497785</v>
      </c>
      <c r="D767" s="122">
        <v>45534</v>
      </c>
      <c r="E767" s="120" t="s">
        <v>502</v>
      </c>
    </row>
    <row r="768" spans="1:5" ht="14.4">
      <c r="A768" s="120" t="s">
        <v>93</v>
      </c>
      <c r="B768" s="120" t="s">
        <v>94</v>
      </c>
      <c r="C768" s="121">
        <v>1099000</v>
      </c>
      <c r="D768" s="122">
        <v>45475</v>
      </c>
      <c r="E768" s="120" t="s">
        <v>502</v>
      </c>
    </row>
    <row r="769" spans="1:5" ht="14.4">
      <c r="A769" s="120" t="s">
        <v>93</v>
      </c>
      <c r="B769" s="120" t="s">
        <v>94</v>
      </c>
      <c r="C769" s="121">
        <v>390000</v>
      </c>
      <c r="D769" s="122">
        <v>45534</v>
      </c>
      <c r="E769" s="120" t="s">
        <v>503</v>
      </c>
    </row>
    <row r="770" spans="1:5" ht="14.4">
      <c r="A770" s="120" t="s">
        <v>93</v>
      </c>
      <c r="B770" s="120" t="s">
        <v>94</v>
      </c>
      <c r="C770" s="121">
        <v>1029021.5</v>
      </c>
      <c r="D770" s="122">
        <v>45596</v>
      </c>
      <c r="E770" s="120" t="s">
        <v>502</v>
      </c>
    </row>
    <row r="771" spans="1:5" ht="14.4">
      <c r="A771" s="120" t="s">
        <v>93</v>
      </c>
      <c r="B771" s="120" t="s">
        <v>94</v>
      </c>
      <c r="C771" s="121">
        <v>819000</v>
      </c>
      <c r="D771" s="122">
        <v>45646</v>
      </c>
      <c r="E771" s="120" t="s">
        <v>502</v>
      </c>
    </row>
    <row r="772" spans="1:5" ht="14.4">
      <c r="A772" s="120" t="s">
        <v>93</v>
      </c>
      <c r="B772" s="120" t="s">
        <v>94</v>
      </c>
      <c r="C772" s="121">
        <v>642690</v>
      </c>
      <c r="D772" s="122">
        <v>45583</v>
      </c>
      <c r="E772" s="120" t="s">
        <v>502</v>
      </c>
    </row>
    <row r="773" spans="1:5" ht="14.4">
      <c r="A773" s="120" t="s">
        <v>93</v>
      </c>
      <c r="B773" s="120" t="s">
        <v>94</v>
      </c>
      <c r="C773" s="121">
        <v>35000</v>
      </c>
      <c r="D773" s="122">
        <v>45534</v>
      </c>
      <c r="E773" s="120" t="s">
        <v>504</v>
      </c>
    </row>
    <row r="774" spans="1:5" ht="14.4">
      <c r="A774" s="120" t="s">
        <v>93</v>
      </c>
      <c r="B774" s="120" t="s">
        <v>94</v>
      </c>
      <c r="C774" s="121">
        <v>1100000</v>
      </c>
      <c r="D774" s="122">
        <v>45534</v>
      </c>
      <c r="E774" s="120" t="s">
        <v>503</v>
      </c>
    </row>
    <row r="775" spans="1:5" ht="14.4">
      <c r="A775" s="120" t="s">
        <v>93</v>
      </c>
      <c r="B775" s="120" t="s">
        <v>94</v>
      </c>
      <c r="C775" s="121">
        <v>3446250</v>
      </c>
      <c r="D775" s="122">
        <v>45534</v>
      </c>
      <c r="E775" s="120" t="s">
        <v>504</v>
      </c>
    </row>
    <row r="776" spans="1:5" ht="14.4">
      <c r="A776" s="120" t="s">
        <v>93</v>
      </c>
      <c r="B776" s="120" t="s">
        <v>94</v>
      </c>
      <c r="C776" s="121">
        <v>649285</v>
      </c>
      <c r="D776" s="122">
        <v>45475</v>
      </c>
      <c r="E776" s="120" t="s">
        <v>502</v>
      </c>
    </row>
    <row r="777" spans="1:5" ht="14.4">
      <c r="A777" s="120" t="s">
        <v>93</v>
      </c>
      <c r="B777" s="120" t="s">
        <v>94</v>
      </c>
      <c r="C777" s="121">
        <v>800000</v>
      </c>
      <c r="D777" s="122">
        <v>45596</v>
      </c>
      <c r="E777" s="120" t="s">
        <v>503</v>
      </c>
    </row>
    <row r="778" spans="1:5" ht="14.4">
      <c r="A778" s="120" t="s">
        <v>93</v>
      </c>
      <c r="B778" s="120" t="s">
        <v>94</v>
      </c>
      <c r="C778" s="121">
        <v>828000</v>
      </c>
      <c r="D778" s="122">
        <v>45595</v>
      </c>
      <c r="E778" s="120" t="s">
        <v>502</v>
      </c>
    </row>
    <row r="779" spans="1:5" ht="14.4">
      <c r="A779" s="120" t="s">
        <v>93</v>
      </c>
      <c r="B779" s="120" t="s">
        <v>94</v>
      </c>
      <c r="C779" s="121">
        <v>1987500</v>
      </c>
      <c r="D779" s="122">
        <v>45467</v>
      </c>
      <c r="E779" s="120" t="s">
        <v>503</v>
      </c>
    </row>
    <row r="780" spans="1:5" ht="14.4">
      <c r="A780" s="120" t="s">
        <v>93</v>
      </c>
      <c r="B780" s="120" t="s">
        <v>94</v>
      </c>
      <c r="C780" s="121">
        <v>1500000</v>
      </c>
      <c r="D780" s="122">
        <v>45580</v>
      </c>
      <c r="E780" s="120" t="s">
        <v>504</v>
      </c>
    </row>
    <row r="781" spans="1:5" ht="14.4">
      <c r="A781" s="120" t="s">
        <v>93</v>
      </c>
      <c r="B781" s="120" t="s">
        <v>94</v>
      </c>
      <c r="C781" s="121">
        <v>576000</v>
      </c>
      <c r="D781" s="122">
        <v>45580</v>
      </c>
      <c r="E781" s="120" t="s">
        <v>503</v>
      </c>
    </row>
    <row r="782" spans="1:5" ht="14.4">
      <c r="A782" s="120" t="s">
        <v>93</v>
      </c>
      <c r="B782" s="120" t="s">
        <v>94</v>
      </c>
      <c r="C782" s="121">
        <v>424000</v>
      </c>
      <c r="D782" s="122">
        <v>45539</v>
      </c>
      <c r="E782" s="120" t="s">
        <v>504</v>
      </c>
    </row>
    <row r="783" spans="1:5" ht="14.4">
      <c r="A783" s="120" t="s">
        <v>93</v>
      </c>
      <c r="B783" s="120" t="s">
        <v>94</v>
      </c>
      <c r="C783" s="121">
        <v>1778000</v>
      </c>
      <c r="D783" s="122">
        <v>45582</v>
      </c>
      <c r="E783" s="120" t="s">
        <v>503</v>
      </c>
    </row>
    <row r="784" spans="1:5" ht="14.4">
      <c r="A784" s="120" t="s">
        <v>93</v>
      </c>
      <c r="B784" s="120" t="s">
        <v>94</v>
      </c>
      <c r="C784" s="121">
        <v>407990</v>
      </c>
      <c r="D784" s="122">
        <v>45622</v>
      </c>
      <c r="E784" s="120" t="s">
        <v>502</v>
      </c>
    </row>
    <row r="785" spans="1:5" ht="14.4">
      <c r="A785" s="120" t="s">
        <v>93</v>
      </c>
      <c r="B785" s="120" t="s">
        <v>94</v>
      </c>
      <c r="C785" s="121">
        <v>699000</v>
      </c>
      <c r="D785" s="122">
        <v>45632</v>
      </c>
      <c r="E785" s="120" t="s">
        <v>503</v>
      </c>
    </row>
    <row r="786" spans="1:5" ht="14.4">
      <c r="A786" s="120" t="s">
        <v>93</v>
      </c>
      <c r="B786" s="120" t="s">
        <v>94</v>
      </c>
      <c r="C786" s="121">
        <v>1395000</v>
      </c>
      <c r="D786" s="122">
        <v>45475</v>
      </c>
      <c r="E786" s="120" t="s">
        <v>503</v>
      </c>
    </row>
    <row r="787" spans="1:5" ht="14.4">
      <c r="A787" s="120" t="s">
        <v>93</v>
      </c>
      <c r="B787" s="120" t="s">
        <v>94</v>
      </c>
      <c r="C787" s="121">
        <v>615000</v>
      </c>
      <c r="D787" s="122">
        <v>45635</v>
      </c>
      <c r="E787" s="120" t="s">
        <v>503</v>
      </c>
    </row>
    <row r="788" spans="1:5" ht="14.4">
      <c r="A788" s="120" t="s">
        <v>93</v>
      </c>
      <c r="B788" s="120" t="s">
        <v>94</v>
      </c>
      <c r="C788" s="121">
        <v>150000</v>
      </c>
      <c r="D788" s="122">
        <v>45595</v>
      </c>
      <c r="E788" s="120" t="s">
        <v>503</v>
      </c>
    </row>
    <row r="789" spans="1:5" ht="14.4">
      <c r="A789" s="120" t="s">
        <v>93</v>
      </c>
      <c r="B789" s="120" t="s">
        <v>94</v>
      </c>
      <c r="C789" s="121">
        <v>715000</v>
      </c>
      <c r="D789" s="122">
        <v>45580</v>
      </c>
      <c r="E789" s="120" t="s">
        <v>503</v>
      </c>
    </row>
    <row r="790" spans="1:5" ht="14.4">
      <c r="A790" s="120" t="s">
        <v>93</v>
      </c>
      <c r="B790" s="120" t="s">
        <v>94</v>
      </c>
      <c r="C790" s="121">
        <v>557000</v>
      </c>
      <c r="D790" s="122">
        <v>45534</v>
      </c>
      <c r="E790" s="120" t="s">
        <v>504</v>
      </c>
    </row>
    <row r="791" spans="1:5" ht="14.4">
      <c r="A791" s="120" t="s">
        <v>93</v>
      </c>
      <c r="B791" s="120" t="s">
        <v>94</v>
      </c>
      <c r="C791" s="121">
        <v>513729</v>
      </c>
      <c r="D791" s="122">
        <v>45622</v>
      </c>
      <c r="E791" s="120" t="s">
        <v>502</v>
      </c>
    </row>
    <row r="792" spans="1:5" ht="14.4">
      <c r="A792" s="120" t="s">
        <v>93</v>
      </c>
      <c r="B792" s="120" t="s">
        <v>94</v>
      </c>
      <c r="C792" s="121">
        <v>609634</v>
      </c>
      <c r="D792" s="122">
        <v>45622</v>
      </c>
      <c r="E792" s="120" t="s">
        <v>502</v>
      </c>
    </row>
    <row r="793" spans="1:5" ht="14.4">
      <c r="A793" s="120" t="s">
        <v>93</v>
      </c>
      <c r="B793" s="120" t="s">
        <v>94</v>
      </c>
      <c r="C793" s="121">
        <v>547500</v>
      </c>
      <c r="D793" s="122">
        <v>45580</v>
      </c>
      <c r="E793" s="120" t="s">
        <v>503</v>
      </c>
    </row>
    <row r="794" spans="1:5" ht="14.4">
      <c r="A794" s="120" t="s">
        <v>93</v>
      </c>
      <c r="B794" s="120" t="s">
        <v>94</v>
      </c>
      <c r="C794" s="121">
        <v>826602</v>
      </c>
      <c r="D794" s="122">
        <v>45639</v>
      </c>
      <c r="E794" s="120" t="s">
        <v>502</v>
      </c>
    </row>
    <row r="795" spans="1:5" ht="14.4">
      <c r="A795" s="120" t="s">
        <v>93</v>
      </c>
      <c r="B795" s="120" t="s">
        <v>94</v>
      </c>
      <c r="C795" s="121">
        <v>550000</v>
      </c>
      <c r="D795" s="122">
        <v>45534</v>
      </c>
      <c r="E795" s="120" t="s">
        <v>502</v>
      </c>
    </row>
    <row r="796" spans="1:5" ht="14.4">
      <c r="A796" s="120" t="s">
        <v>93</v>
      </c>
      <c r="B796" s="120" t="s">
        <v>94</v>
      </c>
      <c r="C796" s="121">
        <v>750000</v>
      </c>
      <c r="D796" s="122">
        <v>45530</v>
      </c>
      <c r="E796" s="120" t="s">
        <v>503</v>
      </c>
    </row>
    <row r="797" spans="1:5" ht="14.4">
      <c r="A797" s="120" t="s">
        <v>93</v>
      </c>
      <c r="B797" s="120" t="s">
        <v>94</v>
      </c>
      <c r="C797" s="121">
        <v>1500000</v>
      </c>
      <c r="D797" s="122">
        <v>45530</v>
      </c>
      <c r="E797" s="120" t="s">
        <v>503</v>
      </c>
    </row>
    <row r="798" spans="1:5" ht="14.4">
      <c r="A798" s="120" t="s">
        <v>93</v>
      </c>
      <c r="B798" s="120" t="s">
        <v>94</v>
      </c>
      <c r="C798" s="121">
        <v>787500</v>
      </c>
      <c r="D798" s="122">
        <v>45530</v>
      </c>
      <c r="E798" s="120" t="s">
        <v>503</v>
      </c>
    </row>
    <row r="799" spans="1:5" ht="14.4">
      <c r="A799" s="120" t="s">
        <v>93</v>
      </c>
      <c r="B799" s="120" t="s">
        <v>94</v>
      </c>
      <c r="C799" s="121">
        <v>564816</v>
      </c>
      <c r="D799" s="122">
        <v>45639</v>
      </c>
      <c r="E799" s="120" t="s">
        <v>502</v>
      </c>
    </row>
    <row r="800" spans="1:5" ht="14.4">
      <c r="A800" s="120" t="s">
        <v>93</v>
      </c>
      <c r="B800" s="120" t="s">
        <v>94</v>
      </c>
      <c r="C800" s="121">
        <v>1500000</v>
      </c>
      <c r="D800" s="122">
        <v>45639</v>
      </c>
      <c r="E800" s="120" t="s">
        <v>504</v>
      </c>
    </row>
    <row r="801" spans="1:5" ht="14.4">
      <c r="A801" s="120" t="s">
        <v>93</v>
      </c>
      <c r="B801" s="120" t="s">
        <v>94</v>
      </c>
      <c r="C801" s="121">
        <v>558690</v>
      </c>
      <c r="D801" s="122">
        <v>45588</v>
      </c>
      <c r="E801" s="120" t="s">
        <v>502</v>
      </c>
    </row>
    <row r="802" spans="1:5" ht="14.4">
      <c r="A802" s="120" t="s">
        <v>93</v>
      </c>
      <c r="B802" s="120" t="s">
        <v>94</v>
      </c>
      <c r="C802" s="121">
        <v>400000</v>
      </c>
      <c r="D802" s="122">
        <v>45474</v>
      </c>
      <c r="E802" s="120" t="s">
        <v>503</v>
      </c>
    </row>
    <row r="803" spans="1:5" ht="14.4">
      <c r="A803" s="120" t="s">
        <v>93</v>
      </c>
      <c r="B803" s="120" t="s">
        <v>94</v>
      </c>
      <c r="C803" s="121">
        <v>586000</v>
      </c>
      <c r="D803" s="122">
        <v>45639</v>
      </c>
      <c r="E803" s="120" t="s">
        <v>503</v>
      </c>
    </row>
    <row r="804" spans="1:5" ht="14.4">
      <c r="A804" s="120" t="s">
        <v>93</v>
      </c>
      <c r="B804" s="120" t="s">
        <v>94</v>
      </c>
      <c r="C804" s="121">
        <v>544000</v>
      </c>
      <c r="D804" s="122">
        <v>45588</v>
      </c>
      <c r="E804" s="120" t="s">
        <v>503</v>
      </c>
    </row>
    <row r="805" spans="1:5" ht="14.4">
      <c r="A805" s="120" t="s">
        <v>93</v>
      </c>
      <c r="B805" s="120" t="s">
        <v>94</v>
      </c>
      <c r="C805" s="121">
        <v>585000</v>
      </c>
      <c r="D805" s="122">
        <v>45464</v>
      </c>
      <c r="E805" s="120" t="s">
        <v>503</v>
      </c>
    </row>
    <row r="806" spans="1:5" ht="14.4">
      <c r="A806" s="120" t="s">
        <v>93</v>
      </c>
      <c r="B806" s="120" t="s">
        <v>94</v>
      </c>
      <c r="C806" s="121">
        <v>450000</v>
      </c>
      <c r="D806" s="122">
        <v>45531</v>
      </c>
      <c r="E806" s="120" t="s">
        <v>503</v>
      </c>
    </row>
    <row r="807" spans="1:5" ht="14.4">
      <c r="A807" s="120" t="s">
        <v>93</v>
      </c>
      <c r="B807" s="120" t="s">
        <v>94</v>
      </c>
      <c r="C807" s="121">
        <v>614900</v>
      </c>
      <c r="D807" s="122">
        <v>45603</v>
      </c>
      <c r="E807" s="120" t="s">
        <v>503</v>
      </c>
    </row>
    <row r="808" spans="1:5" ht="14.4">
      <c r="A808" s="120" t="s">
        <v>93</v>
      </c>
      <c r="B808" s="120" t="s">
        <v>94</v>
      </c>
      <c r="C808" s="121">
        <v>1116700</v>
      </c>
      <c r="D808" s="122">
        <v>45600</v>
      </c>
      <c r="E808" s="120" t="s">
        <v>504</v>
      </c>
    </row>
    <row r="809" spans="1:5" ht="14.4">
      <c r="A809" s="120" t="s">
        <v>93</v>
      </c>
      <c r="B809" s="120" t="s">
        <v>94</v>
      </c>
      <c r="C809" s="121">
        <v>579000</v>
      </c>
      <c r="D809" s="122">
        <v>45588</v>
      </c>
      <c r="E809" s="120" t="s">
        <v>503</v>
      </c>
    </row>
    <row r="810" spans="1:5" ht="14.4">
      <c r="A810" s="120" t="s">
        <v>93</v>
      </c>
      <c r="B810" s="120" t="s">
        <v>94</v>
      </c>
      <c r="C810" s="121">
        <v>524990</v>
      </c>
      <c r="D810" s="122">
        <v>45596</v>
      </c>
      <c r="E810" s="120" t="s">
        <v>502</v>
      </c>
    </row>
    <row r="811" spans="1:5" ht="14.4">
      <c r="A811" s="120" t="s">
        <v>93</v>
      </c>
      <c r="B811" s="120" t="s">
        <v>94</v>
      </c>
      <c r="C811" s="121">
        <v>470000</v>
      </c>
      <c r="D811" s="122">
        <v>45622</v>
      </c>
      <c r="E811" s="120" t="s">
        <v>502</v>
      </c>
    </row>
    <row r="812" spans="1:5" ht="14.4">
      <c r="A812" s="120" t="s">
        <v>93</v>
      </c>
      <c r="B812" s="120" t="s">
        <v>94</v>
      </c>
      <c r="C812" s="121">
        <v>758424</v>
      </c>
      <c r="D812" s="122">
        <v>45645</v>
      </c>
      <c r="E812" s="120" t="s">
        <v>502</v>
      </c>
    </row>
    <row r="813" spans="1:5" ht="14.4">
      <c r="A813" s="120" t="s">
        <v>93</v>
      </c>
      <c r="B813" s="120" t="s">
        <v>94</v>
      </c>
      <c r="C813" s="121">
        <v>947920</v>
      </c>
      <c r="D813" s="122">
        <v>45476</v>
      </c>
      <c r="E813" s="120" t="s">
        <v>502</v>
      </c>
    </row>
    <row r="814" spans="1:5" ht="14.4">
      <c r="A814" s="120" t="s">
        <v>93</v>
      </c>
      <c r="B814" s="120" t="s">
        <v>94</v>
      </c>
      <c r="C814" s="121">
        <v>890500</v>
      </c>
      <c r="D814" s="122">
        <v>45476</v>
      </c>
      <c r="E814" s="120" t="s">
        <v>504</v>
      </c>
    </row>
    <row r="815" spans="1:5" ht="14.4">
      <c r="A815" s="120" t="s">
        <v>93</v>
      </c>
      <c r="B815" s="120" t="s">
        <v>94</v>
      </c>
      <c r="C815" s="121">
        <v>545341</v>
      </c>
      <c r="D815" s="122">
        <v>45589</v>
      </c>
      <c r="E815" s="120" t="s">
        <v>502</v>
      </c>
    </row>
    <row r="816" spans="1:5" ht="14.4">
      <c r="A816" s="120" t="s">
        <v>93</v>
      </c>
      <c r="B816" s="120" t="s">
        <v>94</v>
      </c>
      <c r="C816" s="121">
        <v>727114</v>
      </c>
      <c r="D816" s="122">
        <v>45589</v>
      </c>
      <c r="E816" s="120" t="s">
        <v>502</v>
      </c>
    </row>
    <row r="817" spans="1:5" ht="14.4">
      <c r="A817" s="120" t="s">
        <v>93</v>
      </c>
      <c r="B817" s="120" t="s">
        <v>94</v>
      </c>
      <c r="C817" s="121">
        <v>1500000</v>
      </c>
      <c r="D817" s="122">
        <v>45474</v>
      </c>
      <c r="E817" s="120" t="s">
        <v>503</v>
      </c>
    </row>
    <row r="818" spans="1:5" ht="14.4">
      <c r="A818" s="120" t="s">
        <v>93</v>
      </c>
      <c r="B818" s="120" t="s">
        <v>94</v>
      </c>
      <c r="C818" s="121">
        <v>825000</v>
      </c>
      <c r="D818" s="122">
        <v>45527</v>
      </c>
      <c r="E818" s="120" t="s">
        <v>504</v>
      </c>
    </row>
    <row r="819" spans="1:5" ht="14.4">
      <c r="A819" s="120" t="s">
        <v>93</v>
      </c>
      <c r="B819" s="120" t="s">
        <v>94</v>
      </c>
      <c r="C819" s="121">
        <v>1060000</v>
      </c>
      <c r="D819" s="122">
        <v>45474</v>
      </c>
      <c r="E819" s="120" t="s">
        <v>503</v>
      </c>
    </row>
    <row r="820" spans="1:5" ht="14.4">
      <c r="A820" s="120" t="s">
        <v>93</v>
      </c>
      <c r="B820" s="120" t="s">
        <v>94</v>
      </c>
      <c r="C820" s="121">
        <v>2100000</v>
      </c>
      <c r="D820" s="122">
        <v>45629</v>
      </c>
      <c r="E820" s="120" t="s">
        <v>503</v>
      </c>
    </row>
    <row r="821" spans="1:5" ht="14.4">
      <c r="A821" s="120" t="s">
        <v>93</v>
      </c>
      <c r="B821" s="120" t="s">
        <v>94</v>
      </c>
      <c r="C821" s="121">
        <v>559990</v>
      </c>
      <c r="D821" s="122">
        <v>45629</v>
      </c>
      <c r="E821" s="120" t="s">
        <v>502</v>
      </c>
    </row>
    <row r="822" spans="1:5" ht="14.4">
      <c r="A822" s="120" t="s">
        <v>93</v>
      </c>
      <c r="B822" s="120" t="s">
        <v>94</v>
      </c>
      <c r="C822" s="121">
        <v>815497</v>
      </c>
      <c r="D822" s="122">
        <v>45630</v>
      </c>
      <c r="E822" s="120" t="s">
        <v>502</v>
      </c>
    </row>
    <row r="823" spans="1:5" ht="14.4">
      <c r="A823" s="120" t="s">
        <v>93</v>
      </c>
      <c r="B823" s="120" t="s">
        <v>94</v>
      </c>
      <c r="C823" s="121">
        <v>640000</v>
      </c>
      <c r="D823" s="122">
        <v>45531</v>
      </c>
      <c r="E823" s="120" t="s">
        <v>503</v>
      </c>
    </row>
    <row r="824" spans="1:5" ht="14.4">
      <c r="A824" s="120" t="s">
        <v>93</v>
      </c>
      <c r="B824" s="120" t="s">
        <v>94</v>
      </c>
      <c r="C824" s="121">
        <v>525813</v>
      </c>
      <c r="D824" s="122">
        <v>45534</v>
      </c>
      <c r="E824" s="120" t="s">
        <v>502</v>
      </c>
    </row>
    <row r="825" spans="1:5" ht="14.4">
      <c r="A825" s="120" t="s">
        <v>93</v>
      </c>
      <c r="B825" s="120" t="s">
        <v>94</v>
      </c>
      <c r="C825" s="121">
        <v>615000</v>
      </c>
      <c r="D825" s="122">
        <v>45538</v>
      </c>
      <c r="E825" s="120" t="s">
        <v>503</v>
      </c>
    </row>
    <row r="826" spans="1:5" ht="14.4">
      <c r="A826" s="120" t="s">
        <v>93</v>
      </c>
      <c r="B826" s="120" t="s">
        <v>94</v>
      </c>
      <c r="C826" s="121">
        <v>1446000</v>
      </c>
      <c r="D826" s="122">
        <v>45566</v>
      </c>
      <c r="E826" s="120" t="s">
        <v>503</v>
      </c>
    </row>
    <row r="827" spans="1:5" ht="14.4">
      <c r="A827" s="120" t="s">
        <v>93</v>
      </c>
      <c r="B827" s="120" t="s">
        <v>94</v>
      </c>
      <c r="C827" s="121">
        <v>548328</v>
      </c>
      <c r="D827" s="122">
        <v>45468</v>
      </c>
      <c r="E827" s="120" t="s">
        <v>502</v>
      </c>
    </row>
    <row r="828" spans="1:5" ht="14.4">
      <c r="A828" s="120" t="s">
        <v>93</v>
      </c>
      <c r="B828" s="120" t="s">
        <v>94</v>
      </c>
      <c r="C828" s="121">
        <v>399990</v>
      </c>
      <c r="D828" s="122">
        <v>45636</v>
      </c>
      <c r="E828" s="120" t="s">
        <v>502</v>
      </c>
    </row>
    <row r="829" spans="1:5" ht="14.4">
      <c r="A829" s="120" t="s">
        <v>93</v>
      </c>
      <c r="B829" s="120" t="s">
        <v>94</v>
      </c>
      <c r="C829" s="121">
        <v>2686681</v>
      </c>
      <c r="D829" s="122">
        <v>45623</v>
      </c>
      <c r="E829" s="120" t="s">
        <v>504</v>
      </c>
    </row>
    <row r="830" spans="1:5" ht="14.4">
      <c r="A830" s="120" t="s">
        <v>93</v>
      </c>
      <c r="B830" s="120" t="s">
        <v>94</v>
      </c>
      <c r="C830" s="121">
        <v>669400</v>
      </c>
      <c r="D830" s="122">
        <v>45471</v>
      </c>
      <c r="E830" s="120" t="s">
        <v>502</v>
      </c>
    </row>
    <row r="831" spans="1:5" ht="14.4">
      <c r="A831" s="120" t="s">
        <v>93</v>
      </c>
      <c r="B831" s="120" t="s">
        <v>94</v>
      </c>
      <c r="C831" s="121">
        <v>490000</v>
      </c>
      <c r="D831" s="122">
        <v>45576</v>
      </c>
      <c r="E831" s="120" t="s">
        <v>503</v>
      </c>
    </row>
    <row r="832" spans="1:5" ht="14.4">
      <c r="A832" s="120" t="s">
        <v>93</v>
      </c>
      <c r="B832" s="120" t="s">
        <v>94</v>
      </c>
      <c r="C832" s="121">
        <v>1190000</v>
      </c>
      <c r="D832" s="122">
        <v>45519</v>
      </c>
      <c r="E832" s="120" t="s">
        <v>503</v>
      </c>
    </row>
    <row r="833" spans="1:5" ht="14.4">
      <c r="A833" s="120" t="s">
        <v>93</v>
      </c>
      <c r="B833" s="120" t="s">
        <v>94</v>
      </c>
      <c r="C833" s="121">
        <v>408000</v>
      </c>
      <c r="D833" s="122">
        <v>45518</v>
      </c>
      <c r="E833" s="120" t="s">
        <v>503</v>
      </c>
    </row>
    <row r="834" spans="1:5" ht="14.4">
      <c r="A834" s="120" t="s">
        <v>93</v>
      </c>
      <c r="B834" s="120" t="s">
        <v>94</v>
      </c>
      <c r="C834" s="121">
        <v>1425000</v>
      </c>
      <c r="D834" s="122">
        <v>45575</v>
      </c>
      <c r="E834" s="120" t="s">
        <v>503</v>
      </c>
    </row>
    <row r="835" spans="1:5" ht="14.4">
      <c r="A835" s="120" t="s">
        <v>93</v>
      </c>
      <c r="B835" s="120" t="s">
        <v>94</v>
      </c>
      <c r="C835" s="121">
        <v>350000</v>
      </c>
      <c r="D835" s="122">
        <v>45575</v>
      </c>
      <c r="E835" s="120" t="s">
        <v>503</v>
      </c>
    </row>
    <row r="836" spans="1:5" ht="14.4">
      <c r="A836" s="120" t="s">
        <v>93</v>
      </c>
      <c r="B836" s="120" t="s">
        <v>94</v>
      </c>
      <c r="C836" s="121">
        <v>430000</v>
      </c>
      <c r="D836" s="122">
        <v>45512</v>
      </c>
      <c r="E836" s="120" t="s">
        <v>503</v>
      </c>
    </row>
    <row r="837" spans="1:5" ht="14.4">
      <c r="A837" s="120" t="s">
        <v>93</v>
      </c>
      <c r="B837" s="120" t="s">
        <v>94</v>
      </c>
      <c r="C837" s="121">
        <v>539652</v>
      </c>
      <c r="D837" s="122">
        <v>45512</v>
      </c>
      <c r="E837" s="120" t="s">
        <v>502</v>
      </c>
    </row>
    <row r="838" spans="1:5" ht="14.4">
      <c r="A838" s="120" t="s">
        <v>93</v>
      </c>
      <c r="B838" s="120" t="s">
        <v>94</v>
      </c>
      <c r="C838" s="121">
        <v>1200000</v>
      </c>
      <c r="D838" s="122">
        <v>45511</v>
      </c>
      <c r="E838" s="120" t="s">
        <v>503</v>
      </c>
    </row>
    <row r="839" spans="1:5" ht="14.4">
      <c r="A839" s="120" t="s">
        <v>93</v>
      </c>
      <c r="B839" s="120" t="s">
        <v>94</v>
      </c>
      <c r="C839" s="121">
        <v>697000</v>
      </c>
      <c r="D839" s="122">
        <v>45593</v>
      </c>
      <c r="E839" s="120" t="s">
        <v>503</v>
      </c>
    </row>
    <row r="840" spans="1:5" ht="14.4">
      <c r="A840" s="120" t="s">
        <v>93</v>
      </c>
      <c r="B840" s="120" t="s">
        <v>94</v>
      </c>
      <c r="C840" s="121">
        <v>450000</v>
      </c>
      <c r="D840" s="122">
        <v>45576</v>
      </c>
      <c r="E840" s="120" t="s">
        <v>503</v>
      </c>
    </row>
    <row r="841" spans="1:5" ht="14.4">
      <c r="A841" s="120" t="s">
        <v>93</v>
      </c>
      <c r="B841" s="120" t="s">
        <v>94</v>
      </c>
      <c r="C841" s="121">
        <v>425000</v>
      </c>
      <c r="D841" s="122">
        <v>45636</v>
      </c>
      <c r="E841" s="120" t="s">
        <v>503</v>
      </c>
    </row>
    <row r="842" spans="1:5" ht="14.4">
      <c r="A842" s="120" t="s">
        <v>93</v>
      </c>
      <c r="B842" s="120" t="s">
        <v>94</v>
      </c>
      <c r="C842" s="121">
        <v>1550000</v>
      </c>
      <c r="D842" s="122">
        <v>45510</v>
      </c>
      <c r="E842" s="120" t="s">
        <v>503</v>
      </c>
    </row>
    <row r="843" spans="1:5" ht="14.4">
      <c r="A843" s="120" t="s">
        <v>93</v>
      </c>
      <c r="B843" s="120" t="s">
        <v>94</v>
      </c>
      <c r="C843" s="121">
        <v>825000</v>
      </c>
      <c r="D843" s="122">
        <v>45527</v>
      </c>
      <c r="E843" s="120" t="s">
        <v>504</v>
      </c>
    </row>
    <row r="844" spans="1:5" ht="14.4">
      <c r="A844" s="120" t="s">
        <v>93</v>
      </c>
      <c r="B844" s="120" t="s">
        <v>94</v>
      </c>
      <c r="C844" s="121">
        <v>375000</v>
      </c>
      <c r="D844" s="122">
        <v>45569</v>
      </c>
      <c r="E844" s="120" t="s">
        <v>503</v>
      </c>
    </row>
    <row r="845" spans="1:5" ht="14.4">
      <c r="A845" s="120" t="s">
        <v>93</v>
      </c>
      <c r="B845" s="120" t="s">
        <v>94</v>
      </c>
      <c r="C845" s="121">
        <v>659500</v>
      </c>
      <c r="D845" s="122">
        <v>45569</v>
      </c>
      <c r="E845" s="120" t="s">
        <v>503</v>
      </c>
    </row>
    <row r="846" spans="1:5" ht="14.4">
      <c r="A846" s="120" t="s">
        <v>93</v>
      </c>
      <c r="B846" s="120" t="s">
        <v>94</v>
      </c>
      <c r="C846" s="121">
        <v>1050000</v>
      </c>
      <c r="D846" s="122">
        <v>45572</v>
      </c>
      <c r="E846" s="120" t="s">
        <v>503</v>
      </c>
    </row>
    <row r="847" spans="1:5" ht="14.4">
      <c r="A847" s="120" t="s">
        <v>93</v>
      </c>
      <c r="B847" s="120" t="s">
        <v>94</v>
      </c>
      <c r="C847" s="121">
        <v>420000</v>
      </c>
      <c r="D847" s="122">
        <v>45623</v>
      </c>
      <c r="E847" s="120" t="s">
        <v>503</v>
      </c>
    </row>
    <row r="848" spans="1:5" ht="14.4">
      <c r="A848" s="120" t="s">
        <v>93</v>
      </c>
      <c r="B848" s="120" t="s">
        <v>94</v>
      </c>
      <c r="C848" s="121">
        <v>1050000</v>
      </c>
      <c r="D848" s="122">
        <v>45572</v>
      </c>
      <c r="E848" s="120" t="s">
        <v>503</v>
      </c>
    </row>
    <row r="849" spans="1:5" ht="14.4">
      <c r="A849" s="120" t="s">
        <v>93</v>
      </c>
      <c r="B849" s="120" t="s">
        <v>94</v>
      </c>
      <c r="C849" s="121">
        <v>505000</v>
      </c>
      <c r="D849" s="122">
        <v>45510</v>
      </c>
      <c r="E849" s="120" t="s">
        <v>503</v>
      </c>
    </row>
    <row r="850" spans="1:5" ht="14.4">
      <c r="A850" s="120" t="s">
        <v>93</v>
      </c>
      <c r="B850" s="120" t="s">
        <v>94</v>
      </c>
      <c r="C850" s="121">
        <v>399000</v>
      </c>
      <c r="D850" s="122">
        <v>45600</v>
      </c>
      <c r="E850" s="120" t="s">
        <v>504</v>
      </c>
    </row>
    <row r="851" spans="1:5" ht="14.4">
      <c r="A851" s="120" t="s">
        <v>93</v>
      </c>
      <c r="B851" s="120" t="s">
        <v>94</v>
      </c>
      <c r="C851" s="121">
        <v>455000</v>
      </c>
      <c r="D851" s="122">
        <v>45604</v>
      </c>
      <c r="E851" s="120" t="s">
        <v>503</v>
      </c>
    </row>
    <row r="852" spans="1:5" ht="14.4">
      <c r="A852" s="120" t="s">
        <v>93</v>
      </c>
      <c r="B852" s="120" t="s">
        <v>94</v>
      </c>
      <c r="C852" s="121">
        <v>437000</v>
      </c>
      <c r="D852" s="122">
        <v>45604</v>
      </c>
      <c r="E852" s="120" t="s">
        <v>502</v>
      </c>
    </row>
    <row r="853" spans="1:5" ht="14.4">
      <c r="A853" s="120" t="s">
        <v>93</v>
      </c>
      <c r="B853" s="120" t="s">
        <v>94</v>
      </c>
      <c r="C853" s="121">
        <v>230000</v>
      </c>
      <c r="D853" s="122">
        <v>45566</v>
      </c>
      <c r="E853" s="120" t="s">
        <v>504</v>
      </c>
    </row>
    <row r="854" spans="1:5" ht="14.4">
      <c r="A854" s="120" t="s">
        <v>93</v>
      </c>
      <c r="B854" s="120" t="s">
        <v>94</v>
      </c>
      <c r="C854" s="121">
        <v>454000</v>
      </c>
      <c r="D854" s="122">
        <v>45580</v>
      </c>
      <c r="E854" s="120" t="s">
        <v>504</v>
      </c>
    </row>
    <row r="855" spans="1:5" ht="14.4">
      <c r="A855" s="120" t="s">
        <v>93</v>
      </c>
      <c r="B855" s="120" t="s">
        <v>94</v>
      </c>
      <c r="C855" s="121">
        <v>704000</v>
      </c>
      <c r="D855" s="122">
        <v>45656</v>
      </c>
      <c r="E855" s="120" t="s">
        <v>504</v>
      </c>
    </row>
    <row r="856" spans="1:5" ht="14.4">
      <c r="A856" s="120" t="s">
        <v>93</v>
      </c>
      <c r="B856" s="120" t="s">
        <v>94</v>
      </c>
      <c r="C856" s="121">
        <v>459000</v>
      </c>
      <c r="D856" s="122">
        <v>45464</v>
      </c>
      <c r="E856" s="120" t="s">
        <v>503</v>
      </c>
    </row>
    <row r="857" spans="1:5" ht="14.4">
      <c r="A857" s="120" t="s">
        <v>93</v>
      </c>
      <c r="B857" s="120" t="s">
        <v>94</v>
      </c>
      <c r="C857" s="121">
        <v>469900</v>
      </c>
      <c r="D857" s="122">
        <v>45468</v>
      </c>
      <c r="E857" s="120" t="s">
        <v>503</v>
      </c>
    </row>
    <row r="858" spans="1:5" ht="14.4">
      <c r="A858" s="120" t="s">
        <v>93</v>
      </c>
      <c r="B858" s="120" t="s">
        <v>94</v>
      </c>
      <c r="C858" s="121">
        <v>399990</v>
      </c>
      <c r="D858" s="122">
        <v>45596</v>
      </c>
      <c r="E858" s="120" t="s">
        <v>502</v>
      </c>
    </row>
    <row r="859" spans="1:5" ht="14.4">
      <c r="A859" s="120" t="s">
        <v>93</v>
      </c>
      <c r="B859" s="120" t="s">
        <v>94</v>
      </c>
      <c r="C859" s="121">
        <v>595000</v>
      </c>
      <c r="D859" s="122">
        <v>45471</v>
      </c>
      <c r="E859" s="120" t="s">
        <v>503</v>
      </c>
    </row>
    <row r="860" spans="1:5" ht="14.4">
      <c r="A860" s="120" t="s">
        <v>93</v>
      </c>
      <c r="B860" s="120" t="s">
        <v>94</v>
      </c>
      <c r="C860" s="121">
        <v>400000</v>
      </c>
      <c r="D860" s="122">
        <v>45467</v>
      </c>
      <c r="E860" s="120" t="s">
        <v>503</v>
      </c>
    </row>
    <row r="861" spans="1:5" ht="14.4">
      <c r="A861" s="120" t="s">
        <v>93</v>
      </c>
      <c r="B861" s="120" t="s">
        <v>94</v>
      </c>
      <c r="C861" s="121">
        <v>750000</v>
      </c>
      <c r="D861" s="122">
        <v>45581</v>
      </c>
      <c r="E861" s="120" t="s">
        <v>502</v>
      </c>
    </row>
    <row r="862" spans="1:5" ht="14.4">
      <c r="A862" s="120" t="s">
        <v>93</v>
      </c>
      <c r="B862" s="120" t="s">
        <v>94</v>
      </c>
      <c r="C862" s="121">
        <v>140000</v>
      </c>
      <c r="D862" s="122">
        <v>45464</v>
      </c>
      <c r="E862" s="120" t="s">
        <v>503</v>
      </c>
    </row>
    <row r="863" spans="1:5" ht="14.4">
      <c r="A863" s="120" t="s">
        <v>93</v>
      </c>
      <c r="B863" s="120" t="s">
        <v>94</v>
      </c>
      <c r="C863" s="121">
        <v>622000</v>
      </c>
      <c r="D863" s="122">
        <v>45538</v>
      </c>
      <c r="E863" s="120" t="s">
        <v>503</v>
      </c>
    </row>
    <row r="864" spans="1:5" ht="14.4">
      <c r="A864" s="120" t="s">
        <v>93</v>
      </c>
      <c r="B864" s="120" t="s">
        <v>94</v>
      </c>
      <c r="C864" s="121">
        <v>410000</v>
      </c>
      <c r="D864" s="122">
        <v>45581</v>
      </c>
      <c r="E864" s="120" t="s">
        <v>503</v>
      </c>
    </row>
    <row r="865" spans="1:5" ht="14.4">
      <c r="A865" s="120" t="s">
        <v>93</v>
      </c>
      <c r="B865" s="120" t="s">
        <v>94</v>
      </c>
      <c r="C865" s="121">
        <v>150000</v>
      </c>
      <c r="D865" s="122">
        <v>45538</v>
      </c>
      <c r="E865" s="120" t="s">
        <v>504</v>
      </c>
    </row>
    <row r="866" spans="1:5" ht="14.4">
      <c r="A866" s="120" t="s">
        <v>93</v>
      </c>
      <c r="B866" s="120" t="s">
        <v>94</v>
      </c>
      <c r="C866" s="121">
        <v>1285000</v>
      </c>
      <c r="D866" s="122">
        <v>45463</v>
      </c>
      <c r="E866" s="120" t="s">
        <v>503</v>
      </c>
    </row>
    <row r="867" spans="1:5" ht="14.4">
      <c r="A867" s="120" t="s">
        <v>93</v>
      </c>
      <c r="B867" s="120" t="s">
        <v>94</v>
      </c>
      <c r="C867" s="121">
        <v>553184</v>
      </c>
      <c r="D867" s="122">
        <v>45581</v>
      </c>
      <c r="E867" s="120" t="s">
        <v>502</v>
      </c>
    </row>
    <row r="868" spans="1:5" ht="14.4">
      <c r="A868" s="120" t="s">
        <v>93</v>
      </c>
      <c r="B868" s="120" t="s">
        <v>94</v>
      </c>
      <c r="C868" s="121">
        <v>442000</v>
      </c>
      <c r="D868" s="122">
        <v>45464</v>
      </c>
      <c r="E868" s="120" t="s">
        <v>502</v>
      </c>
    </row>
    <row r="869" spans="1:5" ht="14.4">
      <c r="A869" s="120" t="s">
        <v>93</v>
      </c>
      <c r="B869" s="120" t="s">
        <v>94</v>
      </c>
      <c r="C869" s="121">
        <v>100000</v>
      </c>
      <c r="D869" s="122">
        <v>45581</v>
      </c>
      <c r="E869" s="120" t="s">
        <v>503</v>
      </c>
    </row>
    <row r="870" spans="1:5" ht="14.4">
      <c r="A870" s="120" t="s">
        <v>93</v>
      </c>
      <c r="B870" s="120" t="s">
        <v>94</v>
      </c>
      <c r="C870" s="121">
        <v>560000</v>
      </c>
      <c r="D870" s="122">
        <v>45464</v>
      </c>
      <c r="E870" s="120" t="s">
        <v>503</v>
      </c>
    </row>
    <row r="871" spans="1:5" ht="14.4">
      <c r="A871" s="120" t="s">
        <v>93</v>
      </c>
      <c r="B871" s="120" t="s">
        <v>94</v>
      </c>
      <c r="C871" s="121">
        <v>300000</v>
      </c>
      <c r="D871" s="122">
        <v>45636</v>
      </c>
      <c r="E871" s="120" t="s">
        <v>503</v>
      </c>
    </row>
    <row r="872" spans="1:5" ht="14.4">
      <c r="A872" s="120" t="s">
        <v>93</v>
      </c>
      <c r="B872" s="120" t="s">
        <v>94</v>
      </c>
      <c r="C872" s="121">
        <v>515000</v>
      </c>
      <c r="D872" s="122">
        <v>45653</v>
      </c>
      <c r="E872" s="120" t="s">
        <v>503</v>
      </c>
    </row>
    <row r="873" spans="1:5" ht="14.4">
      <c r="A873" s="120" t="s">
        <v>93</v>
      </c>
      <c r="B873" s="120" t="s">
        <v>94</v>
      </c>
      <c r="C873" s="121">
        <v>1009845.49</v>
      </c>
      <c r="D873" s="122">
        <v>45623</v>
      </c>
      <c r="E873" s="120" t="s">
        <v>502</v>
      </c>
    </row>
    <row r="874" spans="1:5" ht="14.4">
      <c r="A874" s="120" t="s">
        <v>93</v>
      </c>
      <c r="B874" s="120" t="s">
        <v>94</v>
      </c>
      <c r="C874" s="121">
        <v>665000</v>
      </c>
      <c r="D874" s="122">
        <v>45593</v>
      </c>
      <c r="E874" s="120" t="s">
        <v>503</v>
      </c>
    </row>
    <row r="875" spans="1:5" ht="14.4">
      <c r="A875" s="120" t="s">
        <v>93</v>
      </c>
      <c r="B875" s="120" t="s">
        <v>94</v>
      </c>
      <c r="C875" s="121">
        <v>1975000</v>
      </c>
      <c r="D875" s="122">
        <v>45593</v>
      </c>
      <c r="E875" s="120" t="s">
        <v>503</v>
      </c>
    </row>
    <row r="876" spans="1:5" ht="14.4">
      <c r="A876" s="120" t="s">
        <v>93</v>
      </c>
      <c r="B876" s="120" t="s">
        <v>94</v>
      </c>
      <c r="C876" s="121">
        <v>710000</v>
      </c>
      <c r="D876" s="122">
        <v>45538</v>
      </c>
      <c r="E876" s="120" t="s">
        <v>503</v>
      </c>
    </row>
    <row r="877" spans="1:5" ht="14.4">
      <c r="A877" s="120" t="s">
        <v>93</v>
      </c>
      <c r="B877" s="120" t="s">
        <v>94</v>
      </c>
      <c r="C877" s="121">
        <v>850000</v>
      </c>
      <c r="D877" s="122">
        <v>45474</v>
      </c>
      <c r="E877" s="120" t="s">
        <v>503</v>
      </c>
    </row>
    <row r="878" spans="1:5" ht="14.4">
      <c r="A878" s="120" t="s">
        <v>93</v>
      </c>
      <c r="B878" s="120" t="s">
        <v>94</v>
      </c>
      <c r="C878" s="121">
        <v>670000</v>
      </c>
      <c r="D878" s="122">
        <v>45636</v>
      </c>
      <c r="E878" s="120" t="s">
        <v>503</v>
      </c>
    </row>
    <row r="879" spans="1:5" ht="14.4">
      <c r="A879" s="120" t="s">
        <v>93</v>
      </c>
      <c r="B879" s="120" t="s">
        <v>94</v>
      </c>
      <c r="C879" s="121">
        <v>450000</v>
      </c>
      <c r="D879" s="122">
        <v>45636</v>
      </c>
      <c r="E879" s="120" t="s">
        <v>503</v>
      </c>
    </row>
    <row r="880" spans="1:5" ht="14.4">
      <c r="A880" s="120" t="s">
        <v>93</v>
      </c>
      <c r="B880" s="120" t="s">
        <v>94</v>
      </c>
      <c r="C880" s="121">
        <v>850000</v>
      </c>
      <c r="D880" s="122">
        <v>45594</v>
      </c>
      <c r="E880" s="120" t="s">
        <v>503</v>
      </c>
    </row>
    <row r="881" spans="1:5" ht="14.4">
      <c r="A881" s="120" t="s">
        <v>93</v>
      </c>
      <c r="B881" s="120" t="s">
        <v>94</v>
      </c>
      <c r="C881" s="121">
        <v>661977</v>
      </c>
      <c r="D881" s="122">
        <v>45623</v>
      </c>
      <c r="E881" s="120" t="s">
        <v>502</v>
      </c>
    </row>
    <row r="882" spans="1:5" ht="14.4">
      <c r="A882" s="120" t="s">
        <v>93</v>
      </c>
      <c r="B882" s="120" t="s">
        <v>94</v>
      </c>
      <c r="C882" s="121">
        <v>699990</v>
      </c>
      <c r="D882" s="122">
        <v>45623</v>
      </c>
      <c r="E882" s="120" t="s">
        <v>502</v>
      </c>
    </row>
    <row r="883" spans="1:5" ht="14.4">
      <c r="A883" s="120" t="s">
        <v>93</v>
      </c>
      <c r="B883" s="120" t="s">
        <v>94</v>
      </c>
      <c r="C883" s="121">
        <v>642041</v>
      </c>
      <c r="D883" s="122">
        <v>45471</v>
      </c>
      <c r="E883" s="120" t="s">
        <v>502</v>
      </c>
    </row>
    <row r="884" spans="1:5" ht="14.4">
      <c r="A884" s="120" t="s">
        <v>93</v>
      </c>
      <c r="B884" s="120" t="s">
        <v>94</v>
      </c>
      <c r="C884" s="121">
        <v>595000</v>
      </c>
      <c r="D884" s="122">
        <v>45623</v>
      </c>
      <c r="E884" s="120" t="s">
        <v>503</v>
      </c>
    </row>
    <row r="885" spans="1:5" ht="14.4">
      <c r="A885" s="120" t="s">
        <v>93</v>
      </c>
      <c r="B885" s="120" t="s">
        <v>94</v>
      </c>
      <c r="C885" s="121">
        <v>1944000</v>
      </c>
      <c r="D885" s="122">
        <v>45538</v>
      </c>
      <c r="E885" s="120" t="s">
        <v>504</v>
      </c>
    </row>
    <row r="886" spans="1:5" ht="14.4">
      <c r="A886" s="120" t="s">
        <v>93</v>
      </c>
      <c r="B886" s="120" t="s">
        <v>94</v>
      </c>
      <c r="C886" s="121">
        <v>1355000</v>
      </c>
      <c r="D886" s="122">
        <v>45471</v>
      </c>
      <c r="E886" s="120" t="s">
        <v>503</v>
      </c>
    </row>
    <row r="887" spans="1:5" ht="14.4">
      <c r="A887" s="120" t="s">
        <v>111</v>
      </c>
      <c r="B887" s="120" t="s">
        <v>112</v>
      </c>
      <c r="C887" s="121">
        <v>517600</v>
      </c>
      <c r="D887" s="122">
        <v>45399</v>
      </c>
      <c r="E887" s="120" t="s">
        <v>503</v>
      </c>
    </row>
    <row r="888" spans="1:5" ht="14.4">
      <c r="A888" s="120" t="s">
        <v>111</v>
      </c>
      <c r="B888" s="120" t="s">
        <v>112</v>
      </c>
      <c r="C888" s="121">
        <v>300000</v>
      </c>
      <c r="D888" s="122">
        <v>45567</v>
      </c>
      <c r="E888" s="120" t="s">
        <v>504</v>
      </c>
    </row>
    <row r="889" spans="1:5" ht="14.4">
      <c r="A889" s="120" t="s">
        <v>111</v>
      </c>
      <c r="B889" s="120" t="s">
        <v>112</v>
      </c>
      <c r="C889" s="121">
        <v>555700</v>
      </c>
      <c r="D889" s="122">
        <v>45635</v>
      </c>
      <c r="E889" s="120" t="s">
        <v>503</v>
      </c>
    </row>
    <row r="890" spans="1:5" ht="14.4">
      <c r="A890" s="120" t="s">
        <v>111</v>
      </c>
      <c r="B890" s="120" t="s">
        <v>112</v>
      </c>
      <c r="C890" s="121">
        <v>150000</v>
      </c>
      <c r="D890" s="122">
        <v>45551</v>
      </c>
      <c r="E890" s="120" t="s">
        <v>504</v>
      </c>
    </row>
    <row r="891" spans="1:5" ht="14.4">
      <c r="A891" s="120" t="s">
        <v>111</v>
      </c>
      <c r="B891" s="120" t="s">
        <v>112</v>
      </c>
      <c r="C891" s="121">
        <v>430000</v>
      </c>
      <c r="D891" s="122">
        <v>45525</v>
      </c>
      <c r="E891" s="120" t="s">
        <v>503</v>
      </c>
    </row>
    <row r="892" spans="1:5" ht="14.4">
      <c r="A892" s="120" t="s">
        <v>111</v>
      </c>
      <c r="B892" s="120" t="s">
        <v>112</v>
      </c>
      <c r="C892" s="121">
        <v>695000</v>
      </c>
      <c r="D892" s="122">
        <v>45475</v>
      </c>
      <c r="E892" s="120" t="s">
        <v>503</v>
      </c>
    </row>
    <row r="893" spans="1:5" ht="14.4">
      <c r="A893" s="120" t="s">
        <v>111</v>
      </c>
      <c r="B893" s="120" t="s">
        <v>112</v>
      </c>
      <c r="C893" s="121">
        <v>661000</v>
      </c>
      <c r="D893" s="122">
        <v>45384</v>
      </c>
      <c r="E893" s="120" t="s">
        <v>503</v>
      </c>
    </row>
    <row r="894" spans="1:5" ht="14.4">
      <c r="A894" s="120" t="s">
        <v>111</v>
      </c>
      <c r="B894" s="120" t="s">
        <v>112</v>
      </c>
      <c r="C894" s="121">
        <v>265000</v>
      </c>
      <c r="D894" s="122">
        <v>45555</v>
      </c>
      <c r="E894" s="120" t="s">
        <v>503</v>
      </c>
    </row>
    <row r="895" spans="1:5" ht="14.4">
      <c r="A895" s="120" t="s">
        <v>111</v>
      </c>
      <c r="B895" s="120" t="s">
        <v>112</v>
      </c>
      <c r="C895" s="121">
        <v>537000</v>
      </c>
      <c r="D895" s="122">
        <v>45523</v>
      </c>
      <c r="E895" s="120" t="s">
        <v>503</v>
      </c>
    </row>
    <row r="896" spans="1:5" ht="14.4">
      <c r="A896" s="120" t="s">
        <v>111</v>
      </c>
      <c r="B896" s="120" t="s">
        <v>112</v>
      </c>
      <c r="C896" s="121">
        <v>534000</v>
      </c>
      <c r="D896" s="122">
        <v>45456</v>
      </c>
      <c r="E896" s="120" t="s">
        <v>503</v>
      </c>
    </row>
    <row r="897" spans="1:5" ht="14.4">
      <c r="A897" s="120" t="s">
        <v>111</v>
      </c>
      <c r="B897" s="120" t="s">
        <v>112</v>
      </c>
      <c r="C897" s="121">
        <v>530000</v>
      </c>
      <c r="D897" s="122">
        <v>45608</v>
      </c>
      <c r="E897" s="120" t="s">
        <v>503</v>
      </c>
    </row>
    <row r="898" spans="1:5" ht="14.4">
      <c r="A898" s="120" t="s">
        <v>111</v>
      </c>
      <c r="B898" s="120" t="s">
        <v>112</v>
      </c>
      <c r="C898" s="121">
        <v>300000</v>
      </c>
      <c r="D898" s="122">
        <v>45588</v>
      </c>
      <c r="E898" s="120" t="s">
        <v>503</v>
      </c>
    </row>
    <row r="899" spans="1:5" ht="14.4">
      <c r="A899" s="120" t="s">
        <v>115</v>
      </c>
      <c r="B899" s="120" t="s">
        <v>116</v>
      </c>
      <c r="C899" s="121">
        <v>425000</v>
      </c>
      <c r="D899" s="122">
        <v>45573</v>
      </c>
      <c r="E899" s="120" t="s">
        <v>503</v>
      </c>
    </row>
    <row r="900" spans="1:5" ht="14.4">
      <c r="A900" s="120" t="s">
        <v>115</v>
      </c>
      <c r="B900" s="120" t="s">
        <v>116</v>
      </c>
      <c r="C900" s="121">
        <v>2200000</v>
      </c>
      <c r="D900" s="122">
        <v>45450</v>
      </c>
      <c r="E900" s="120" t="s">
        <v>503</v>
      </c>
    </row>
    <row r="901" spans="1:5" ht="14.4">
      <c r="A901" s="120" t="s">
        <v>115</v>
      </c>
      <c r="B901" s="120" t="s">
        <v>116</v>
      </c>
      <c r="C901" s="121">
        <v>4150000</v>
      </c>
      <c r="D901" s="122">
        <v>45401</v>
      </c>
      <c r="E901" s="120" t="s">
        <v>503</v>
      </c>
    </row>
    <row r="902" spans="1:5" ht="14.4">
      <c r="A902" s="120" t="s">
        <v>115</v>
      </c>
      <c r="B902" s="120" t="s">
        <v>116</v>
      </c>
      <c r="C902" s="121">
        <v>325000</v>
      </c>
      <c r="D902" s="122">
        <v>45471</v>
      </c>
      <c r="E902" s="120" t="s">
        <v>503</v>
      </c>
    </row>
    <row r="903" spans="1:5" ht="14.4">
      <c r="A903" s="120" t="s">
        <v>115</v>
      </c>
      <c r="B903" s="120" t="s">
        <v>116</v>
      </c>
      <c r="C903" s="121">
        <v>525000</v>
      </c>
      <c r="D903" s="122">
        <v>45481</v>
      </c>
      <c r="E903" s="120" t="s">
        <v>503</v>
      </c>
    </row>
    <row r="904" spans="1:5" ht="14.4">
      <c r="A904" s="120" t="s">
        <v>115</v>
      </c>
      <c r="B904" s="120" t="s">
        <v>116</v>
      </c>
      <c r="C904" s="121">
        <v>3100000</v>
      </c>
      <c r="D904" s="122">
        <v>45471</v>
      </c>
      <c r="E904" s="120" t="s">
        <v>503</v>
      </c>
    </row>
    <row r="905" spans="1:5" ht="14.4">
      <c r="A905" s="120" t="s">
        <v>115</v>
      </c>
      <c r="B905" s="120" t="s">
        <v>116</v>
      </c>
      <c r="C905" s="121">
        <v>11350000</v>
      </c>
      <c r="D905" s="122">
        <v>45467</v>
      </c>
      <c r="E905" s="120" t="s">
        <v>503</v>
      </c>
    </row>
    <row r="906" spans="1:5" ht="14.4">
      <c r="A906" s="120" t="s">
        <v>115</v>
      </c>
      <c r="B906" s="120" t="s">
        <v>116</v>
      </c>
      <c r="C906" s="121">
        <v>540000</v>
      </c>
      <c r="D906" s="122">
        <v>45443</v>
      </c>
      <c r="E906" s="120" t="s">
        <v>503</v>
      </c>
    </row>
    <row r="907" spans="1:5" ht="14.4">
      <c r="A907" s="120" t="s">
        <v>115</v>
      </c>
      <c r="B907" s="120" t="s">
        <v>116</v>
      </c>
      <c r="C907" s="121">
        <v>446250</v>
      </c>
      <c r="D907" s="122">
        <v>45565</v>
      </c>
      <c r="E907" s="120" t="s">
        <v>503</v>
      </c>
    </row>
    <row r="908" spans="1:5" ht="14.4">
      <c r="A908" s="120" t="s">
        <v>115</v>
      </c>
      <c r="B908" s="120" t="s">
        <v>116</v>
      </c>
      <c r="C908" s="121">
        <v>1490000</v>
      </c>
      <c r="D908" s="122">
        <v>45475</v>
      </c>
      <c r="E908" s="120" t="s">
        <v>503</v>
      </c>
    </row>
    <row r="909" spans="1:5" ht="14.4">
      <c r="A909" s="120" t="s">
        <v>115</v>
      </c>
      <c r="B909" s="120" t="s">
        <v>116</v>
      </c>
      <c r="C909" s="121">
        <v>467500</v>
      </c>
      <c r="D909" s="122">
        <v>45569</v>
      </c>
      <c r="E909" s="120" t="s">
        <v>503</v>
      </c>
    </row>
    <row r="910" spans="1:5" ht="14.4">
      <c r="A910" s="120" t="s">
        <v>115</v>
      </c>
      <c r="B910" s="120" t="s">
        <v>116</v>
      </c>
      <c r="C910" s="121">
        <v>3275000</v>
      </c>
      <c r="D910" s="122">
        <v>45427</v>
      </c>
      <c r="E910" s="120" t="s">
        <v>503</v>
      </c>
    </row>
    <row r="911" spans="1:5" ht="14.4">
      <c r="A911" s="120" t="s">
        <v>115</v>
      </c>
      <c r="B911" s="120" t="s">
        <v>116</v>
      </c>
      <c r="C911" s="121">
        <v>526250</v>
      </c>
      <c r="D911" s="122">
        <v>45546</v>
      </c>
      <c r="E911" s="120" t="s">
        <v>503</v>
      </c>
    </row>
    <row r="912" spans="1:5" ht="14.4">
      <c r="A912" s="120" t="s">
        <v>115</v>
      </c>
      <c r="B912" s="120" t="s">
        <v>116</v>
      </c>
      <c r="C912" s="121">
        <v>933485</v>
      </c>
      <c r="D912" s="122">
        <v>45478</v>
      </c>
      <c r="E912" s="120" t="s">
        <v>503</v>
      </c>
    </row>
    <row r="913" spans="1:5" ht="14.4">
      <c r="A913" s="120" t="s">
        <v>115</v>
      </c>
      <c r="B913" s="120" t="s">
        <v>116</v>
      </c>
      <c r="C913" s="121">
        <v>1300000</v>
      </c>
      <c r="D913" s="122">
        <v>45488</v>
      </c>
      <c r="E913" s="120" t="s">
        <v>503</v>
      </c>
    </row>
    <row r="914" spans="1:5" ht="14.4">
      <c r="A914" s="120" t="s">
        <v>115</v>
      </c>
      <c r="B914" s="120" t="s">
        <v>116</v>
      </c>
      <c r="C914" s="121">
        <v>625000</v>
      </c>
      <c r="D914" s="122">
        <v>45649</v>
      </c>
      <c r="E914" s="120" t="s">
        <v>503</v>
      </c>
    </row>
    <row r="915" spans="1:5" ht="14.4">
      <c r="A915" s="120" t="s">
        <v>115</v>
      </c>
      <c r="B915" s="120" t="s">
        <v>116</v>
      </c>
      <c r="C915" s="121">
        <v>425000</v>
      </c>
      <c r="D915" s="122">
        <v>45593</v>
      </c>
      <c r="E915" s="120" t="s">
        <v>503</v>
      </c>
    </row>
    <row r="916" spans="1:5" ht="14.4">
      <c r="A916" s="120" t="s">
        <v>115</v>
      </c>
      <c r="B916" s="120" t="s">
        <v>116</v>
      </c>
      <c r="C916" s="121">
        <v>900000</v>
      </c>
      <c r="D916" s="122">
        <v>45618</v>
      </c>
      <c r="E916" s="120" t="s">
        <v>504</v>
      </c>
    </row>
    <row r="917" spans="1:5" ht="14.4">
      <c r="A917" s="120" t="s">
        <v>115</v>
      </c>
      <c r="B917" s="120" t="s">
        <v>116</v>
      </c>
      <c r="C917" s="121">
        <v>980000</v>
      </c>
      <c r="D917" s="122">
        <v>45296</v>
      </c>
      <c r="E917" s="120" t="s">
        <v>503</v>
      </c>
    </row>
    <row r="918" spans="1:5" ht="14.4">
      <c r="A918" s="120" t="s">
        <v>115</v>
      </c>
      <c r="B918" s="120" t="s">
        <v>116</v>
      </c>
      <c r="C918" s="121">
        <v>1190000</v>
      </c>
      <c r="D918" s="122">
        <v>45593</v>
      </c>
      <c r="E918" s="120" t="s">
        <v>503</v>
      </c>
    </row>
    <row r="919" spans="1:5" ht="14.4">
      <c r="A919" s="120" t="s">
        <v>115</v>
      </c>
      <c r="B919" s="120" t="s">
        <v>116</v>
      </c>
      <c r="C919" s="121">
        <v>375000</v>
      </c>
      <c r="D919" s="122">
        <v>45362</v>
      </c>
      <c r="E919" s="120" t="s">
        <v>503</v>
      </c>
    </row>
    <row r="920" spans="1:5" ht="14.4">
      <c r="A920" s="120" t="s">
        <v>115</v>
      </c>
      <c r="B920" s="120" t="s">
        <v>116</v>
      </c>
      <c r="C920" s="121">
        <v>400000</v>
      </c>
      <c r="D920" s="122">
        <v>45637</v>
      </c>
      <c r="E920" s="120" t="s">
        <v>503</v>
      </c>
    </row>
    <row r="921" spans="1:5" ht="14.4">
      <c r="A921" s="120" t="s">
        <v>115</v>
      </c>
      <c r="B921" s="120" t="s">
        <v>116</v>
      </c>
      <c r="C921" s="121">
        <v>779000</v>
      </c>
      <c r="D921" s="122">
        <v>45575</v>
      </c>
      <c r="E921" s="120" t="s">
        <v>503</v>
      </c>
    </row>
    <row r="922" spans="1:5" ht="14.4">
      <c r="A922" s="120" t="s">
        <v>115</v>
      </c>
      <c r="B922" s="120" t="s">
        <v>116</v>
      </c>
      <c r="C922" s="121">
        <v>7750000</v>
      </c>
      <c r="D922" s="122">
        <v>45295</v>
      </c>
      <c r="E922" s="120" t="s">
        <v>503</v>
      </c>
    </row>
    <row r="923" spans="1:5" ht="14.4">
      <c r="A923" s="120" t="s">
        <v>115</v>
      </c>
      <c r="B923" s="120" t="s">
        <v>116</v>
      </c>
      <c r="C923" s="121">
        <v>531250</v>
      </c>
      <c r="D923" s="122">
        <v>45573</v>
      </c>
      <c r="E923" s="120" t="s">
        <v>503</v>
      </c>
    </row>
    <row r="924" spans="1:5" ht="14.4">
      <c r="A924" s="120" t="s">
        <v>115</v>
      </c>
      <c r="B924" s="120" t="s">
        <v>116</v>
      </c>
      <c r="C924" s="121">
        <v>792500</v>
      </c>
      <c r="D924" s="122">
        <v>45422</v>
      </c>
      <c r="E924" s="120" t="s">
        <v>503</v>
      </c>
    </row>
    <row r="925" spans="1:5" ht="14.4">
      <c r="A925" s="120" t="s">
        <v>115</v>
      </c>
      <c r="B925" s="120" t="s">
        <v>116</v>
      </c>
      <c r="C925" s="121">
        <v>1360000</v>
      </c>
      <c r="D925" s="122">
        <v>45568</v>
      </c>
      <c r="E925" s="120" t="s">
        <v>503</v>
      </c>
    </row>
    <row r="926" spans="1:5" ht="14.4">
      <c r="A926" s="120" t="s">
        <v>115</v>
      </c>
      <c r="B926" s="120" t="s">
        <v>116</v>
      </c>
      <c r="C926" s="121">
        <v>1700000</v>
      </c>
      <c r="D926" s="122">
        <v>45576</v>
      </c>
      <c r="E926" s="120" t="s">
        <v>503</v>
      </c>
    </row>
    <row r="927" spans="1:5" ht="14.4">
      <c r="A927" s="120" t="s">
        <v>115</v>
      </c>
      <c r="B927" s="120" t="s">
        <v>116</v>
      </c>
      <c r="C927" s="121">
        <v>500000</v>
      </c>
      <c r="D927" s="122">
        <v>45449</v>
      </c>
      <c r="E927" s="120" t="s">
        <v>503</v>
      </c>
    </row>
    <row r="928" spans="1:5" ht="14.4">
      <c r="A928" s="120" t="s">
        <v>115</v>
      </c>
      <c r="B928" s="120" t="s">
        <v>116</v>
      </c>
      <c r="C928" s="121">
        <v>535000</v>
      </c>
      <c r="D928" s="122">
        <v>45441</v>
      </c>
      <c r="E928" s="120" t="s">
        <v>503</v>
      </c>
    </row>
    <row r="929" spans="1:5" ht="14.4">
      <c r="A929" s="120" t="s">
        <v>115</v>
      </c>
      <c r="B929" s="120" t="s">
        <v>116</v>
      </c>
      <c r="C929" s="121">
        <v>2200000</v>
      </c>
      <c r="D929" s="122">
        <v>45574</v>
      </c>
      <c r="E929" s="120" t="s">
        <v>503</v>
      </c>
    </row>
    <row r="930" spans="1:5" ht="14.4">
      <c r="A930" s="120" t="s">
        <v>115</v>
      </c>
      <c r="B930" s="120" t="s">
        <v>116</v>
      </c>
      <c r="C930" s="121">
        <v>439000</v>
      </c>
      <c r="D930" s="122">
        <v>45362</v>
      </c>
      <c r="E930" s="120" t="s">
        <v>503</v>
      </c>
    </row>
    <row r="931" spans="1:5" ht="14.4">
      <c r="A931" s="120" t="s">
        <v>115</v>
      </c>
      <c r="B931" s="120" t="s">
        <v>116</v>
      </c>
      <c r="C931" s="121">
        <v>440000</v>
      </c>
      <c r="D931" s="122">
        <v>45527</v>
      </c>
      <c r="E931" s="120" t="s">
        <v>503</v>
      </c>
    </row>
    <row r="932" spans="1:5" ht="14.4">
      <c r="A932" s="120" t="s">
        <v>115</v>
      </c>
      <c r="B932" s="120" t="s">
        <v>116</v>
      </c>
      <c r="C932" s="121">
        <v>396000</v>
      </c>
      <c r="D932" s="122">
        <v>45560</v>
      </c>
      <c r="E932" s="120" t="s">
        <v>504</v>
      </c>
    </row>
    <row r="933" spans="1:5" ht="14.4">
      <c r="A933" s="120" t="s">
        <v>115</v>
      </c>
      <c r="B933" s="120" t="s">
        <v>116</v>
      </c>
      <c r="C933" s="121">
        <v>1500000</v>
      </c>
      <c r="D933" s="122">
        <v>45534</v>
      </c>
      <c r="E933" s="120" t="s">
        <v>503</v>
      </c>
    </row>
    <row r="934" spans="1:5" ht="14.4">
      <c r="A934" s="120" t="s">
        <v>115</v>
      </c>
      <c r="B934" s="120" t="s">
        <v>116</v>
      </c>
      <c r="C934" s="121">
        <v>1900000</v>
      </c>
      <c r="D934" s="122">
        <v>45413</v>
      </c>
      <c r="E934" s="120" t="s">
        <v>503</v>
      </c>
    </row>
    <row r="935" spans="1:5" ht="14.4">
      <c r="A935" s="120" t="s">
        <v>115</v>
      </c>
      <c r="B935" s="120" t="s">
        <v>116</v>
      </c>
      <c r="C935" s="121">
        <v>940000</v>
      </c>
      <c r="D935" s="122">
        <v>45524</v>
      </c>
      <c r="E935" s="120" t="s">
        <v>503</v>
      </c>
    </row>
    <row r="936" spans="1:5" ht="14.4">
      <c r="A936" s="120" t="s">
        <v>115</v>
      </c>
      <c r="B936" s="120" t="s">
        <v>116</v>
      </c>
      <c r="C936" s="121">
        <v>2583750</v>
      </c>
      <c r="D936" s="122">
        <v>45534</v>
      </c>
      <c r="E936" s="120" t="s">
        <v>504</v>
      </c>
    </row>
    <row r="937" spans="1:5" ht="14.4">
      <c r="A937" s="120" t="s">
        <v>115</v>
      </c>
      <c r="B937" s="120" t="s">
        <v>116</v>
      </c>
      <c r="C937" s="121">
        <v>850000</v>
      </c>
      <c r="D937" s="122">
        <v>45440</v>
      </c>
      <c r="E937" s="120" t="s">
        <v>503</v>
      </c>
    </row>
    <row r="938" spans="1:5" ht="14.4">
      <c r="A938" s="120" t="s">
        <v>115</v>
      </c>
      <c r="B938" s="120" t="s">
        <v>116</v>
      </c>
      <c r="C938" s="121">
        <v>511000</v>
      </c>
      <c r="D938" s="122">
        <v>45544</v>
      </c>
      <c r="E938" s="120" t="s">
        <v>504</v>
      </c>
    </row>
    <row r="939" spans="1:5" ht="14.4">
      <c r="A939" s="120" t="s">
        <v>115</v>
      </c>
      <c r="B939" s="120" t="s">
        <v>116</v>
      </c>
      <c r="C939" s="121">
        <v>2269990</v>
      </c>
      <c r="D939" s="122">
        <v>45418</v>
      </c>
      <c r="E939" s="120" t="s">
        <v>503</v>
      </c>
    </row>
    <row r="940" spans="1:5" ht="14.4">
      <c r="A940" s="120" t="s">
        <v>115</v>
      </c>
      <c r="B940" s="120" t="s">
        <v>116</v>
      </c>
      <c r="C940" s="121">
        <v>2500000</v>
      </c>
      <c r="D940" s="122">
        <v>45461</v>
      </c>
      <c r="E940" s="120" t="s">
        <v>503</v>
      </c>
    </row>
    <row r="941" spans="1:5" ht="14.4">
      <c r="A941" s="120" t="s">
        <v>115</v>
      </c>
      <c r="B941" s="120" t="s">
        <v>116</v>
      </c>
      <c r="C941" s="121">
        <v>925000</v>
      </c>
      <c r="D941" s="122">
        <v>45456</v>
      </c>
      <c r="E941" s="120" t="s">
        <v>503</v>
      </c>
    </row>
    <row r="942" spans="1:5" ht="14.4">
      <c r="A942" s="120" t="s">
        <v>115</v>
      </c>
      <c r="B942" s="120" t="s">
        <v>116</v>
      </c>
      <c r="C942" s="121">
        <v>1575000</v>
      </c>
      <c r="D942" s="122">
        <v>45456</v>
      </c>
      <c r="E942" s="120" t="s">
        <v>503</v>
      </c>
    </row>
    <row r="943" spans="1:5" ht="14.4">
      <c r="A943" s="120" t="s">
        <v>115</v>
      </c>
      <c r="B943" s="120" t="s">
        <v>116</v>
      </c>
      <c r="C943" s="121">
        <v>449000</v>
      </c>
      <c r="D943" s="122">
        <v>45539</v>
      </c>
      <c r="E943" s="120" t="s">
        <v>503</v>
      </c>
    </row>
    <row r="944" spans="1:5" ht="14.4">
      <c r="A944" s="120" t="s">
        <v>115</v>
      </c>
      <c r="B944" s="120" t="s">
        <v>116</v>
      </c>
      <c r="C944" s="121">
        <v>876735</v>
      </c>
      <c r="D944" s="122">
        <v>45373</v>
      </c>
      <c r="E944" s="120" t="s">
        <v>502</v>
      </c>
    </row>
    <row r="945" spans="1:5" ht="14.4">
      <c r="A945" s="120" t="s">
        <v>115</v>
      </c>
      <c r="B945" s="120" t="s">
        <v>116</v>
      </c>
      <c r="C945" s="121">
        <v>5800000</v>
      </c>
      <c r="D945" s="122">
        <v>45338</v>
      </c>
      <c r="E945" s="120" t="s">
        <v>503</v>
      </c>
    </row>
    <row r="946" spans="1:5" ht="14.4">
      <c r="A946" s="120" t="s">
        <v>115</v>
      </c>
      <c r="B946" s="120" t="s">
        <v>116</v>
      </c>
      <c r="C946" s="121">
        <v>1750000</v>
      </c>
      <c r="D946" s="122">
        <v>45534</v>
      </c>
      <c r="E946" s="120" t="s">
        <v>503</v>
      </c>
    </row>
    <row r="947" spans="1:5" ht="14.4">
      <c r="A947" s="120" t="s">
        <v>115</v>
      </c>
      <c r="B947" s="120" t="s">
        <v>116</v>
      </c>
      <c r="C947" s="121">
        <v>1500000</v>
      </c>
      <c r="D947" s="122">
        <v>45530</v>
      </c>
      <c r="E947" s="120" t="s">
        <v>504</v>
      </c>
    </row>
    <row r="948" spans="1:5" ht="14.4">
      <c r="A948" s="120" t="s">
        <v>115</v>
      </c>
      <c r="B948" s="120" t="s">
        <v>116</v>
      </c>
      <c r="C948" s="121">
        <v>13070000</v>
      </c>
      <c r="D948" s="122">
        <v>45449</v>
      </c>
      <c r="E948" s="120" t="s">
        <v>504</v>
      </c>
    </row>
    <row r="949" spans="1:5" ht="14.4">
      <c r="A949" s="120" t="s">
        <v>115</v>
      </c>
      <c r="B949" s="120" t="s">
        <v>116</v>
      </c>
      <c r="C949" s="121">
        <v>440000</v>
      </c>
      <c r="D949" s="122">
        <v>45488</v>
      </c>
      <c r="E949" s="120" t="s">
        <v>503</v>
      </c>
    </row>
    <row r="950" spans="1:5" ht="14.4">
      <c r="A950" s="120" t="s">
        <v>115</v>
      </c>
      <c r="B950" s="120" t="s">
        <v>116</v>
      </c>
      <c r="C950" s="121">
        <v>2000000</v>
      </c>
      <c r="D950" s="122">
        <v>45442</v>
      </c>
      <c r="E950" s="120" t="s">
        <v>504</v>
      </c>
    </row>
    <row r="951" spans="1:5" ht="14.4">
      <c r="A951" s="120" t="s">
        <v>115</v>
      </c>
      <c r="B951" s="120" t="s">
        <v>116</v>
      </c>
      <c r="C951" s="121">
        <v>680000</v>
      </c>
      <c r="D951" s="122">
        <v>45573</v>
      </c>
      <c r="E951" s="120" t="s">
        <v>503</v>
      </c>
    </row>
    <row r="952" spans="1:5" ht="14.4">
      <c r="A952" s="120" t="s">
        <v>115</v>
      </c>
      <c r="B952" s="120" t="s">
        <v>116</v>
      </c>
      <c r="C952" s="121">
        <v>425000</v>
      </c>
      <c r="D952" s="122">
        <v>45569</v>
      </c>
      <c r="E952" s="120" t="s">
        <v>503</v>
      </c>
    </row>
    <row r="953" spans="1:5" ht="14.4">
      <c r="A953" s="120" t="s">
        <v>115</v>
      </c>
      <c r="B953" s="120" t="s">
        <v>116</v>
      </c>
      <c r="C953" s="121">
        <v>1300000</v>
      </c>
      <c r="D953" s="122">
        <v>45408</v>
      </c>
      <c r="E953" s="120" t="s">
        <v>503</v>
      </c>
    </row>
    <row r="954" spans="1:5" ht="14.4">
      <c r="A954" s="120" t="s">
        <v>115</v>
      </c>
      <c r="B954" s="120" t="s">
        <v>116</v>
      </c>
      <c r="C954" s="121">
        <v>3400000</v>
      </c>
      <c r="D954" s="122">
        <v>45469</v>
      </c>
      <c r="E954" s="120" t="s">
        <v>503</v>
      </c>
    </row>
    <row r="955" spans="1:5" ht="14.4">
      <c r="A955" s="120" t="s">
        <v>115</v>
      </c>
      <c r="B955" s="120" t="s">
        <v>116</v>
      </c>
      <c r="C955" s="121">
        <v>600000</v>
      </c>
      <c r="D955" s="122">
        <v>45435</v>
      </c>
      <c r="E955" s="120" t="s">
        <v>503</v>
      </c>
    </row>
    <row r="956" spans="1:5" ht="14.4">
      <c r="A956" s="120" t="s">
        <v>115</v>
      </c>
      <c r="B956" s="120" t="s">
        <v>116</v>
      </c>
      <c r="C956" s="121">
        <v>2350000</v>
      </c>
      <c r="D956" s="122">
        <v>45566</v>
      </c>
      <c r="E956" s="120" t="s">
        <v>503</v>
      </c>
    </row>
    <row r="957" spans="1:5" ht="14.4">
      <c r="A957" s="120" t="s">
        <v>115</v>
      </c>
      <c r="B957" s="120" t="s">
        <v>116</v>
      </c>
      <c r="C957" s="121">
        <v>1100000</v>
      </c>
      <c r="D957" s="122">
        <v>45457</v>
      </c>
      <c r="E957" s="120" t="s">
        <v>503</v>
      </c>
    </row>
    <row r="958" spans="1:5" ht="14.4">
      <c r="A958" s="120" t="s">
        <v>115</v>
      </c>
      <c r="B958" s="120" t="s">
        <v>116</v>
      </c>
      <c r="C958" s="121">
        <v>1190000</v>
      </c>
      <c r="D958" s="122">
        <v>45538</v>
      </c>
      <c r="E958" s="120" t="s">
        <v>503</v>
      </c>
    </row>
    <row r="959" spans="1:5" ht="14.4">
      <c r="A959" s="120" t="s">
        <v>115</v>
      </c>
      <c r="B959" s="120" t="s">
        <v>116</v>
      </c>
      <c r="C959" s="121">
        <v>1725000</v>
      </c>
      <c r="D959" s="122">
        <v>45457</v>
      </c>
      <c r="E959" s="120" t="s">
        <v>503</v>
      </c>
    </row>
    <row r="960" spans="1:5" ht="14.4">
      <c r="A960" s="120" t="s">
        <v>115</v>
      </c>
      <c r="B960" s="120" t="s">
        <v>116</v>
      </c>
      <c r="C960" s="121">
        <v>4000000</v>
      </c>
      <c r="D960" s="122">
        <v>45538</v>
      </c>
      <c r="E960" s="120" t="s">
        <v>503</v>
      </c>
    </row>
    <row r="961" spans="1:5" ht="14.4">
      <c r="A961" s="120" t="s">
        <v>115</v>
      </c>
      <c r="B961" s="120" t="s">
        <v>116</v>
      </c>
      <c r="C961" s="121">
        <v>800000</v>
      </c>
      <c r="D961" s="122">
        <v>45560</v>
      </c>
      <c r="E961" s="120" t="s">
        <v>503</v>
      </c>
    </row>
    <row r="962" spans="1:5" ht="14.4">
      <c r="A962" s="120" t="s">
        <v>115</v>
      </c>
      <c r="B962" s="120" t="s">
        <v>116</v>
      </c>
      <c r="C962" s="121">
        <v>667499</v>
      </c>
      <c r="D962" s="122">
        <v>45440</v>
      </c>
      <c r="E962" s="120" t="s">
        <v>503</v>
      </c>
    </row>
    <row r="963" spans="1:5" ht="14.4">
      <c r="A963" s="120" t="s">
        <v>115</v>
      </c>
      <c r="B963" s="120" t="s">
        <v>116</v>
      </c>
      <c r="C963" s="121">
        <v>2304430</v>
      </c>
      <c r="D963" s="122">
        <v>45429</v>
      </c>
      <c r="E963" s="120" t="s">
        <v>503</v>
      </c>
    </row>
    <row r="964" spans="1:5" ht="14.4">
      <c r="A964" s="120" t="s">
        <v>115</v>
      </c>
      <c r="B964" s="120" t="s">
        <v>116</v>
      </c>
      <c r="C964" s="121">
        <v>1045000</v>
      </c>
      <c r="D964" s="122">
        <v>45642</v>
      </c>
      <c r="E964" s="120" t="s">
        <v>503</v>
      </c>
    </row>
    <row r="965" spans="1:5" ht="14.4">
      <c r="A965" s="120" t="s">
        <v>115</v>
      </c>
      <c r="B965" s="120" t="s">
        <v>116</v>
      </c>
      <c r="C965" s="121">
        <v>980000</v>
      </c>
      <c r="D965" s="122">
        <v>45646</v>
      </c>
      <c r="E965" s="120" t="s">
        <v>503</v>
      </c>
    </row>
    <row r="966" spans="1:5" ht="14.4">
      <c r="A966" s="120" t="s">
        <v>115</v>
      </c>
      <c r="B966" s="120" t="s">
        <v>116</v>
      </c>
      <c r="C966" s="121">
        <v>625000</v>
      </c>
      <c r="D966" s="122">
        <v>45324</v>
      </c>
      <c r="E966" s="120" t="s">
        <v>503</v>
      </c>
    </row>
    <row r="967" spans="1:5" ht="14.4">
      <c r="A967" s="120" t="s">
        <v>115</v>
      </c>
      <c r="B967" s="120" t="s">
        <v>116</v>
      </c>
      <c r="C967" s="121">
        <v>540000</v>
      </c>
      <c r="D967" s="122">
        <v>45608</v>
      </c>
      <c r="E967" s="120" t="s">
        <v>503</v>
      </c>
    </row>
    <row r="968" spans="1:5" ht="14.4">
      <c r="A968" s="120" t="s">
        <v>115</v>
      </c>
      <c r="B968" s="120" t="s">
        <v>116</v>
      </c>
      <c r="C968" s="121">
        <v>570200</v>
      </c>
      <c r="D968" s="122">
        <v>45512</v>
      </c>
      <c r="E968" s="120" t="s">
        <v>503</v>
      </c>
    </row>
    <row r="969" spans="1:5" ht="14.4">
      <c r="A969" s="120" t="s">
        <v>115</v>
      </c>
      <c r="B969" s="120" t="s">
        <v>116</v>
      </c>
      <c r="C969" s="121">
        <v>400000</v>
      </c>
      <c r="D969" s="122">
        <v>45513</v>
      </c>
      <c r="E969" s="120" t="s">
        <v>503</v>
      </c>
    </row>
    <row r="970" spans="1:5" ht="14.4">
      <c r="A970" s="120" t="s">
        <v>115</v>
      </c>
      <c r="B970" s="120" t="s">
        <v>116</v>
      </c>
      <c r="C970" s="121">
        <v>235000</v>
      </c>
      <c r="D970" s="122">
        <v>45643</v>
      </c>
      <c r="E970" s="120" t="s">
        <v>503</v>
      </c>
    </row>
    <row r="971" spans="1:5" ht="14.4">
      <c r="A971" s="120" t="s">
        <v>115</v>
      </c>
      <c r="B971" s="120" t="s">
        <v>116</v>
      </c>
      <c r="C971" s="121">
        <v>12250000</v>
      </c>
      <c r="D971" s="122">
        <v>45490</v>
      </c>
      <c r="E971" s="120" t="s">
        <v>503</v>
      </c>
    </row>
    <row r="972" spans="1:5" ht="14.4">
      <c r="A972" s="120" t="s">
        <v>115</v>
      </c>
      <c r="B972" s="120" t="s">
        <v>116</v>
      </c>
      <c r="C972" s="121">
        <v>2755000</v>
      </c>
      <c r="D972" s="122">
        <v>45586</v>
      </c>
      <c r="E972" s="120" t="s">
        <v>503</v>
      </c>
    </row>
    <row r="973" spans="1:5" ht="14.4">
      <c r="A973" s="120" t="s">
        <v>115</v>
      </c>
      <c r="B973" s="120" t="s">
        <v>116</v>
      </c>
      <c r="C973" s="121">
        <v>660000</v>
      </c>
      <c r="D973" s="122">
        <v>45308</v>
      </c>
      <c r="E973" s="120" t="s">
        <v>503</v>
      </c>
    </row>
    <row r="974" spans="1:5" ht="14.4">
      <c r="A974" s="120" t="s">
        <v>115</v>
      </c>
      <c r="B974" s="120" t="s">
        <v>116</v>
      </c>
      <c r="C974" s="121">
        <v>975000</v>
      </c>
      <c r="D974" s="122">
        <v>45589</v>
      </c>
      <c r="E974" s="120" t="s">
        <v>503</v>
      </c>
    </row>
    <row r="975" spans="1:5" ht="14.4">
      <c r="A975" s="120" t="s">
        <v>115</v>
      </c>
      <c r="B975" s="120" t="s">
        <v>116</v>
      </c>
      <c r="C975" s="121">
        <v>2200000</v>
      </c>
      <c r="D975" s="122">
        <v>45301</v>
      </c>
      <c r="E975" s="120" t="s">
        <v>503</v>
      </c>
    </row>
    <row r="976" spans="1:5" ht="14.4">
      <c r="A976" s="120" t="s">
        <v>115</v>
      </c>
      <c r="B976" s="120" t="s">
        <v>116</v>
      </c>
      <c r="C976" s="121">
        <v>700000</v>
      </c>
      <c r="D976" s="122">
        <v>45491</v>
      </c>
      <c r="E976" s="120" t="s">
        <v>503</v>
      </c>
    </row>
    <row r="977" spans="1:5" ht="14.4">
      <c r="A977" s="120" t="s">
        <v>115</v>
      </c>
      <c r="B977" s="120" t="s">
        <v>116</v>
      </c>
      <c r="C977" s="121">
        <v>1163000</v>
      </c>
      <c r="D977" s="122">
        <v>45492</v>
      </c>
      <c r="E977" s="120" t="s">
        <v>503</v>
      </c>
    </row>
    <row r="978" spans="1:5" ht="14.4">
      <c r="A978" s="120" t="s">
        <v>115</v>
      </c>
      <c r="B978" s="120" t="s">
        <v>116</v>
      </c>
      <c r="C978" s="121">
        <v>1900000</v>
      </c>
      <c r="D978" s="122">
        <v>45622</v>
      </c>
      <c r="E978" s="120" t="s">
        <v>503</v>
      </c>
    </row>
    <row r="979" spans="1:5" ht="14.4">
      <c r="A979" s="120" t="s">
        <v>115</v>
      </c>
      <c r="B979" s="120" t="s">
        <v>116</v>
      </c>
      <c r="C979" s="121">
        <v>1050000</v>
      </c>
      <c r="D979" s="122">
        <v>45322</v>
      </c>
      <c r="E979" s="120" t="s">
        <v>503</v>
      </c>
    </row>
    <row r="980" spans="1:5" ht="14.4">
      <c r="A980" s="120" t="s">
        <v>115</v>
      </c>
      <c r="B980" s="120" t="s">
        <v>116</v>
      </c>
      <c r="C980" s="121">
        <v>450000</v>
      </c>
      <c r="D980" s="122">
        <v>45551</v>
      </c>
      <c r="E980" s="120" t="s">
        <v>503</v>
      </c>
    </row>
    <row r="981" spans="1:5" ht="14.4">
      <c r="A981" s="120" t="s">
        <v>115</v>
      </c>
      <c r="B981" s="120" t="s">
        <v>116</v>
      </c>
      <c r="C981" s="121">
        <v>375000</v>
      </c>
      <c r="D981" s="122">
        <v>45314</v>
      </c>
      <c r="E981" s="120" t="s">
        <v>503</v>
      </c>
    </row>
    <row r="982" spans="1:5" ht="14.4">
      <c r="A982" s="120" t="s">
        <v>115</v>
      </c>
      <c r="B982" s="120" t="s">
        <v>116</v>
      </c>
      <c r="C982" s="121">
        <v>1000000</v>
      </c>
      <c r="D982" s="122">
        <v>45490</v>
      </c>
      <c r="E982" s="120" t="s">
        <v>503</v>
      </c>
    </row>
    <row r="983" spans="1:5" ht="14.4">
      <c r="A983" s="120" t="s">
        <v>115</v>
      </c>
      <c r="B983" s="120" t="s">
        <v>116</v>
      </c>
      <c r="C983" s="121">
        <v>4650000</v>
      </c>
      <c r="D983" s="122">
        <v>45503</v>
      </c>
      <c r="E983" s="120" t="s">
        <v>503</v>
      </c>
    </row>
    <row r="984" spans="1:5" ht="14.4">
      <c r="A984" s="120" t="s">
        <v>115</v>
      </c>
      <c r="B984" s="120" t="s">
        <v>116</v>
      </c>
      <c r="C984" s="121">
        <v>743500</v>
      </c>
      <c r="D984" s="122">
        <v>45614</v>
      </c>
      <c r="E984" s="120" t="s">
        <v>503</v>
      </c>
    </row>
    <row r="985" spans="1:5" ht="14.4">
      <c r="A985" s="120" t="s">
        <v>115</v>
      </c>
      <c r="B985" s="120" t="s">
        <v>116</v>
      </c>
      <c r="C985" s="121">
        <v>2295000</v>
      </c>
      <c r="D985" s="122">
        <v>45392</v>
      </c>
      <c r="E985" s="120" t="s">
        <v>503</v>
      </c>
    </row>
    <row r="986" spans="1:5" ht="14.4">
      <c r="A986" s="120" t="s">
        <v>115</v>
      </c>
      <c r="B986" s="120" t="s">
        <v>116</v>
      </c>
      <c r="C986" s="121">
        <v>250000</v>
      </c>
      <c r="D986" s="122">
        <v>45301</v>
      </c>
      <c r="E986" s="120" t="s">
        <v>504</v>
      </c>
    </row>
    <row r="987" spans="1:5" ht="14.4">
      <c r="A987" s="120" t="s">
        <v>115</v>
      </c>
      <c r="B987" s="120" t="s">
        <v>116</v>
      </c>
      <c r="C987" s="121">
        <v>1650000</v>
      </c>
      <c r="D987" s="122">
        <v>45352</v>
      </c>
      <c r="E987" s="120" t="s">
        <v>503</v>
      </c>
    </row>
    <row r="988" spans="1:5" ht="14.4">
      <c r="A988" s="120" t="s">
        <v>115</v>
      </c>
      <c r="B988" s="120" t="s">
        <v>116</v>
      </c>
      <c r="C988" s="121">
        <v>745000</v>
      </c>
      <c r="D988" s="122">
        <v>45509</v>
      </c>
      <c r="E988" s="120" t="s">
        <v>503</v>
      </c>
    </row>
    <row r="989" spans="1:5" ht="14.4">
      <c r="A989" s="120" t="s">
        <v>115</v>
      </c>
      <c r="B989" s="120" t="s">
        <v>116</v>
      </c>
      <c r="C989" s="121">
        <v>475000</v>
      </c>
      <c r="D989" s="122">
        <v>45352</v>
      </c>
      <c r="E989" s="120" t="s">
        <v>503</v>
      </c>
    </row>
    <row r="990" spans="1:5" ht="14.4">
      <c r="A990" s="120" t="s">
        <v>115</v>
      </c>
      <c r="B990" s="120" t="s">
        <v>116</v>
      </c>
      <c r="C990" s="121">
        <v>2650000</v>
      </c>
      <c r="D990" s="122">
        <v>45294</v>
      </c>
      <c r="E990" s="120" t="s">
        <v>503</v>
      </c>
    </row>
    <row r="991" spans="1:5" ht="14.4">
      <c r="A991" s="120" t="s">
        <v>115</v>
      </c>
      <c r="B991" s="120" t="s">
        <v>116</v>
      </c>
      <c r="C991" s="121">
        <v>540000</v>
      </c>
      <c r="D991" s="122">
        <v>45408</v>
      </c>
      <c r="E991" s="120" t="s">
        <v>503</v>
      </c>
    </row>
    <row r="992" spans="1:5" ht="14.4">
      <c r="A992" s="120" t="s">
        <v>115</v>
      </c>
      <c r="B992" s="120" t="s">
        <v>116</v>
      </c>
      <c r="C992" s="121">
        <v>3950000</v>
      </c>
      <c r="D992" s="122">
        <v>45649</v>
      </c>
      <c r="E992" s="120" t="s">
        <v>503</v>
      </c>
    </row>
    <row r="993" spans="1:5" ht="14.4">
      <c r="A993" s="120" t="s">
        <v>115</v>
      </c>
      <c r="B993" s="120" t="s">
        <v>116</v>
      </c>
      <c r="C993" s="121">
        <v>702000</v>
      </c>
      <c r="D993" s="122">
        <v>45502</v>
      </c>
      <c r="E993" s="120" t="s">
        <v>503</v>
      </c>
    </row>
    <row r="994" spans="1:5" ht="14.4">
      <c r="A994" s="120" t="s">
        <v>115</v>
      </c>
      <c r="B994" s="120" t="s">
        <v>116</v>
      </c>
      <c r="C994" s="121">
        <v>2000000</v>
      </c>
      <c r="D994" s="122">
        <v>45503</v>
      </c>
      <c r="E994" s="120" t="s">
        <v>504</v>
      </c>
    </row>
    <row r="995" spans="1:5" ht="14.4">
      <c r="A995" s="120" t="s">
        <v>115</v>
      </c>
      <c r="B995" s="120" t="s">
        <v>116</v>
      </c>
      <c r="C995" s="121">
        <v>5823500</v>
      </c>
      <c r="D995" s="122">
        <v>45639</v>
      </c>
      <c r="E995" s="120" t="s">
        <v>504</v>
      </c>
    </row>
    <row r="996" spans="1:5" ht="14.4">
      <c r="A996" s="120" t="s">
        <v>115</v>
      </c>
      <c r="B996" s="120" t="s">
        <v>116</v>
      </c>
      <c r="C996" s="121">
        <v>1550000</v>
      </c>
      <c r="D996" s="122">
        <v>45504</v>
      </c>
      <c r="E996" s="120" t="s">
        <v>503</v>
      </c>
    </row>
    <row r="997" spans="1:5" ht="14.4">
      <c r="A997" s="120" t="s">
        <v>115</v>
      </c>
      <c r="B997" s="120" t="s">
        <v>116</v>
      </c>
      <c r="C997" s="121">
        <v>750000</v>
      </c>
      <c r="D997" s="122">
        <v>45516</v>
      </c>
      <c r="E997" s="120" t="s">
        <v>503</v>
      </c>
    </row>
    <row r="998" spans="1:5" ht="14.4">
      <c r="A998" s="120" t="s">
        <v>115</v>
      </c>
      <c r="B998" s="120" t="s">
        <v>116</v>
      </c>
      <c r="C998" s="121">
        <v>620000</v>
      </c>
      <c r="D998" s="122">
        <v>45638</v>
      </c>
      <c r="E998" s="120" t="s">
        <v>503</v>
      </c>
    </row>
    <row r="999" spans="1:5" ht="14.4">
      <c r="A999" s="120" t="s">
        <v>115</v>
      </c>
      <c r="B999" s="120" t="s">
        <v>116</v>
      </c>
      <c r="C999" s="121">
        <v>425000</v>
      </c>
      <c r="D999" s="122">
        <v>45589</v>
      </c>
      <c r="E999" s="120" t="s">
        <v>503</v>
      </c>
    </row>
    <row r="1000" spans="1:5" ht="14.4">
      <c r="A1000" s="120" t="s">
        <v>115</v>
      </c>
      <c r="B1000" s="120" t="s">
        <v>116</v>
      </c>
      <c r="C1000" s="121">
        <v>125000</v>
      </c>
      <c r="D1000" s="122">
        <v>45653</v>
      </c>
      <c r="E1000" s="120" t="s">
        <v>504</v>
      </c>
    </row>
    <row r="1001" spans="1:5" ht="14.4">
      <c r="A1001" s="120" t="s">
        <v>115</v>
      </c>
      <c r="B1001" s="120" t="s">
        <v>116</v>
      </c>
      <c r="C1001" s="121">
        <v>1495200</v>
      </c>
      <c r="D1001" s="122">
        <v>45376</v>
      </c>
      <c r="E1001" s="120" t="s">
        <v>503</v>
      </c>
    </row>
    <row r="1002" spans="1:5" ht="14.4">
      <c r="A1002" s="120" t="s">
        <v>115</v>
      </c>
      <c r="B1002" s="120" t="s">
        <v>116</v>
      </c>
      <c r="C1002" s="121">
        <v>2389916</v>
      </c>
      <c r="D1002" s="122">
        <v>45639</v>
      </c>
      <c r="E1002" s="120" t="s">
        <v>503</v>
      </c>
    </row>
    <row r="1003" spans="1:5" ht="14.4">
      <c r="A1003" s="120" t="s">
        <v>115</v>
      </c>
      <c r="B1003" s="120" t="s">
        <v>116</v>
      </c>
      <c r="C1003" s="121">
        <v>2700000</v>
      </c>
      <c r="D1003" s="122">
        <v>45308</v>
      </c>
      <c r="E1003" s="120" t="s">
        <v>503</v>
      </c>
    </row>
    <row r="1004" spans="1:5" ht="14.4">
      <c r="A1004" s="120" t="s">
        <v>115</v>
      </c>
      <c r="B1004" s="120" t="s">
        <v>116</v>
      </c>
      <c r="C1004" s="121">
        <v>1265000</v>
      </c>
      <c r="D1004" s="122">
        <v>45614</v>
      </c>
      <c r="E1004" s="120" t="s">
        <v>503</v>
      </c>
    </row>
    <row r="1005" spans="1:5" ht="14.4">
      <c r="A1005" s="120" t="s">
        <v>115</v>
      </c>
      <c r="B1005" s="120" t="s">
        <v>116</v>
      </c>
      <c r="C1005" s="121">
        <v>9575000</v>
      </c>
      <c r="D1005" s="122">
        <v>45504</v>
      </c>
      <c r="E1005" s="120" t="s">
        <v>503</v>
      </c>
    </row>
    <row r="1006" spans="1:5" ht="14.4">
      <c r="A1006" s="120" t="s">
        <v>115</v>
      </c>
      <c r="B1006" s="120" t="s">
        <v>116</v>
      </c>
      <c r="C1006" s="121">
        <v>1111000</v>
      </c>
      <c r="D1006" s="122">
        <v>45379</v>
      </c>
      <c r="E1006" s="120" t="s">
        <v>503</v>
      </c>
    </row>
    <row r="1007" spans="1:5" ht="14.4">
      <c r="A1007" s="120" t="s">
        <v>115</v>
      </c>
      <c r="B1007" s="120" t="s">
        <v>116</v>
      </c>
      <c r="C1007" s="121">
        <v>450000</v>
      </c>
      <c r="D1007" s="122">
        <v>45384</v>
      </c>
      <c r="E1007" s="120" t="s">
        <v>503</v>
      </c>
    </row>
    <row r="1008" spans="1:5" ht="14.4">
      <c r="A1008" s="120" t="s">
        <v>115</v>
      </c>
      <c r="B1008" s="120" t="s">
        <v>116</v>
      </c>
      <c r="C1008" s="121">
        <v>610375</v>
      </c>
      <c r="D1008" s="122">
        <v>45636</v>
      </c>
      <c r="E1008" s="120" t="s">
        <v>503</v>
      </c>
    </row>
    <row r="1009" spans="1:5" ht="14.4">
      <c r="A1009" s="120" t="s">
        <v>115</v>
      </c>
      <c r="B1009" s="120" t="s">
        <v>116</v>
      </c>
      <c r="C1009" s="121">
        <v>829949</v>
      </c>
      <c r="D1009" s="122">
        <v>45420</v>
      </c>
      <c r="E1009" s="120" t="s">
        <v>502</v>
      </c>
    </row>
    <row r="1010" spans="1:5" ht="14.4">
      <c r="A1010" s="120" t="s">
        <v>115</v>
      </c>
      <c r="B1010" s="120" t="s">
        <v>116</v>
      </c>
      <c r="C1010" s="121">
        <v>1282500</v>
      </c>
      <c r="D1010" s="122">
        <v>45649</v>
      </c>
      <c r="E1010" s="120" t="s">
        <v>503</v>
      </c>
    </row>
    <row r="1011" spans="1:5" ht="14.4">
      <c r="A1011" s="120" t="s">
        <v>115</v>
      </c>
      <c r="B1011" s="120" t="s">
        <v>116</v>
      </c>
      <c r="C1011" s="121">
        <v>2093308</v>
      </c>
      <c r="D1011" s="122">
        <v>45601</v>
      </c>
      <c r="E1011" s="120" t="s">
        <v>503</v>
      </c>
    </row>
    <row r="1012" spans="1:5" ht="14.4">
      <c r="A1012" s="120" t="s">
        <v>115</v>
      </c>
      <c r="B1012" s="120" t="s">
        <v>116</v>
      </c>
      <c r="C1012" s="121">
        <v>1000000</v>
      </c>
      <c r="D1012" s="122">
        <v>45356</v>
      </c>
      <c r="E1012" s="120" t="s">
        <v>503</v>
      </c>
    </row>
    <row r="1013" spans="1:5" ht="14.4">
      <c r="A1013" s="120" t="s">
        <v>115</v>
      </c>
      <c r="B1013" s="120" t="s">
        <v>116</v>
      </c>
      <c r="C1013" s="121">
        <v>1875420</v>
      </c>
      <c r="D1013" s="122">
        <v>45632</v>
      </c>
      <c r="E1013" s="120" t="s">
        <v>503</v>
      </c>
    </row>
    <row r="1014" spans="1:5" ht="14.4">
      <c r="A1014" s="120" t="s">
        <v>115</v>
      </c>
      <c r="B1014" s="120" t="s">
        <v>116</v>
      </c>
      <c r="C1014" s="121">
        <v>3500000</v>
      </c>
      <c r="D1014" s="122">
        <v>45377</v>
      </c>
      <c r="E1014" s="120" t="s">
        <v>504</v>
      </c>
    </row>
    <row r="1015" spans="1:5" ht="14.4">
      <c r="A1015" s="120" t="s">
        <v>115</v>
      </c>
      <c r="B1015" s="120" t="s">
        <v>116</v>
      </c>
      <c r="C1015" s="121">
        <v>650000</v>
      </c>
      <c r="D1015" s="122">
        <v>45623</v>
      </c>
      <c r="E1015" s="120" t="s">
        <v>503</v>
      </c>
    </row>
    <row r="1016" spans="1:5" ht="14.4">
      <c r="A1016" s="120" t="s">
        <v>115</v>
      </c>
      <c r="B1016" s="120" t="s">
        <v>116</v>
      </c>
      <c r="C1016" s="121">
        <v>467500</v>
      </c>
      <c r="D1016" s="122">
        <v>45596</v>
      </c>
      <c r="E1016" s="120" t="s">
        <v>503</v>
      </c>
    </row>
    <row r="1017" spans="1:5" ht="14.4">
      <c r="A1017" s="120" t="s">
        <v>115</v>
      </c>
      <c r="B1017" s="120" t="s">
        <v>116</v>
      </c>
      <c r="C1017" s="121">
        <v>11250000</v>
      </c>
      <c r="D1017" s="122">
        <v>45342</v>
      </c>
      <c r="E1017" s="120" t="s">
        <v>503</v>
      </c>
    </row>
    <row r="1018" spans="1:5" ht="14.4">
      <c r="A1018" s="120" t="s">
        <v>115</v>
      </c>
      <c r="B1018" s="120" t="s">
        <v>116</v>
      </c>
      <c r="C1018" s="121">
        <v>301000</v>
      </c>
      <c r="D1018" s="122">
        <v>45656</v>
      </c>
      <c r="E1018" s="120" t="s">
        <v>503</v>
      </c>
    </row>
    <row r="1019" spans="1:5" ht="14.4">
      <c r="A1019" s="120" t="s">
        <v>115</v>
      </c>
      <c r="B1019" s="120" t="s">
        <v>116</v>
      </c>
      <c r="C1019" s="121">
        <v>442464</v>
      </c>
      <c r="D1019" s="122">
        <v>45504</v>
      </c>
      <c r="E1019" s="120" t="s">
        <v>503</v>
      </c>
    </row>
    <row r="1020" spans="1:5" ht="14.4">
      <c r="A1020" s="120" t="s">
        <v>115</v>
      </c>
      <c r="B1020" s="120" t="s">
        <v>116</v>
      </c>
      <c r="C1020" s="121">
        <v>745000</v>
      </c>
      <c r="D1020" s="122">
        <v>45518</v>
      </c>
      <c r="E1020" s="120" t="s">
        <v>503</v>
      </c>
    </row>
    <row r="1021" spans="1:5" ht="14.4">
      <c r="A1021" s="120" t="s">
        <v>115</v>
      </c>
      <c r="B1021" s="120" t="s">
        <v>116</v>
      </c>
      <c r="C1021" s="121">
        <v>1360000</v>
      </c>
      <c r="D1021" s="122">
        <v>45597</v>
      </c>
      <c r="E1021" s="120" t="s">
        <v>503</v>
      </c>
    </row>
    <row r="1022" spans="1:5" ht="14.4">
      <c r="A1022" s="120" t="s">
        <v>115</v>
      </c>
      <c r="B1022" s="120" t="s">
        <v>116</v>
      </c>
      <c r="C1022" s="121">
        <v>765000</v>
      </c>
      <c r="D1022" s="122">
        <v>45504</v>
      </c>
      <c r="E1022" s="120" t="s">
        <v>503</v>
      </c>
    </row>
    <row r="1023" spans="1:5" ht="14.4">
      <c r="A1023" s="120" t="s">
        <v>115</v>
      </c>
      <c r="B1023" s="120" t="s">
        <v>116</v>
      </c>
      <c r="C1023" s="121">
        <v>573750</v>
      </c>
      <c r="D1023" s="122">
        <v>45594</v>
      </c>
      <c r="E1023" s="120" t="s">
        <v>503</v>
      </c>
    </row>
    <row r="1024" spans="1:5" ht="14.4">
      <c r="A1024" s="120" t="s">
        <v>115</v>
      </c>
      <c r="B1024" s="120" t="s">
        <v>116</v>
      </c>
      <c r="C1024" s="121">
        <v>349000</v>
      </c>
      <c r="D1024" s="122">
        <v>45601</v>
      </c>
      <c r="E1024" s="120" t="s">
        <v>503</v>
      </c>
    </row>
    <row r="1025" spans="1:5" ht="14.4">
      <c r="A1025" s="120" t="s">
        <v>115</v>
      </c>
      <c r="B1025" s="120" t="s">
        <v>116</v>
      </c>
      <c r="C1025" s="121">
        <v>957500</v>
      </c>
      <c r="D1025" s="122">
        <v>45643</v>
      </c>
      <c r="E1025" s="120" t="s">
        <v>503</v>
      </c>
    </row>
    <row r="1026" spans="1:5" ht="14.4">
      <c r="A1026" s="120" t="s">
        <v>115</v>
      </c>
      <c r="B1026" s="120" t="s">
        <v>116</v>
      </c>
      <c r="C1026" s="121">
        <v>2068093</v>
      </c>
      <c r="D1026" s="122">
        <v>45616</v>
      </c>
      <c r="E1026" s="120" t="s">
        <v>503</v>
      </c>
    </row>
    <row r="1027" spans="1:5" ht="14.4">
      <c r="A1027" s="120" t="s">
        <v>115</v>
      </c>
      <c r="B1027" s="120" t="s">
        <v>116</v>
      </c>
      <c r="C1027" s="121">
        <v>2000000</v>
      </c>
      <c r="D1027" s="122">
        <v>45509</v>
      </c>
      <c r="E1027" s="120" t="s">
        <v>504</v>
      </c>
    </row>
    <row r="1028" spans="1:5" ht="14.4">
      <c r="A1028" s="120" t="s">
        <v>115</v>
      </c>
      <c r="B1028" s="120" t="s">
        <v>116</v>
      </c>
      <c r="C1028" s="121">
        <v>2334551</v>
      </c>
      <c r="D1028" s="122">
        <v>45397</v>
      </c>
      <c r="E1028" s="120" t="s">
        <v>503</v>
      </c>
    </row>
    <row r="1029" spans="1:5" ht="14.4">
      <c r="A1029" s="120" t="s">
        <v>115</v>
      </c>
      <c r="B1029" s="120" t="s">
        <v>116</v>
      </c>
      <c r="C1029" s="121">
        <v>6750000</v>
      </c>
      <c r="D1029" s="122">
        <v>45373</v>
      </c>
      <c r="E1029" s="120" t="s">
        <v>503</v>
      </c>
    </row>
    <row r="1030" spans="1:5" ht="14.4">
      <c r="A1030" s="120" t="s">
        <v>115</v>
      </c>
      <c r="B1030" s="120" t="s">
        <v>116</v>
      </c>
      <c r="C1030" s="121">
        <v>750000</v>
      </c>
      <c r="D1030" s="122">
        <v>45594</v>
      </c>
      <c r="E1030" s="120" t="s">
        <v>504</v>
      </c>
    </row>
    <row r="1031" spans="1:5" ht="14.4">
      <c r="A1031" s="120" t="s">
        <v>115</v>
      </c>
      <c r="B1031" s="120" t="s">
        <v>116</v>
      </c>
      <c r="C1031" s="121">
        <v>5000000</v>
      </c>
      <c r="D1031" s="122">
        <v>45373</v>
      </c>
      <c r="E1031" s="120" t="s">
        <v>504</v>
      </c>
    </row>
    <row r="1032" spans="1:5" ht="14.4">
      <c r="A1032" s="120" t="s">
        <v>115</v>
      </c>
      <c r="B1032" s="120" t="s">
        <v>116</v>
      </c>
      <c r="C1032" s="121">
        <v>425000</v>
      </c>
      <c r="D1032" s="122">
        <v>45594</v>
      </c>
      <c r="E1032" s="120" t="s">
        <v>503</v>
      </c>
    </row>
    <row r="1033" spans="1:5" ht="14.4">
      <c r="A1033" s="120" t="s">
        <v>115</v>
      </c>
      <c r="B1033" s="120" t="s">
        <v>116</v>
      </c>
      <c r="C1033" s="121">
        <v>2025000</v>
      </c>
      <c r="D1033" s="122">
        <v>45636</v>
      </c>
      <c r="E1033" s="120" t="s">
        <v>503</v>
      </c>
    </row>
    <row r="1034" spans="1:5" ht="14.4">
      <c r="A1034" s="120" t="s">
        <v>115</v>
      </c>
      <c r="B1034" s="120" t="s">
        <v>116</v>
      </c>
      <c r="C1034" s="121">
        <v>5000000</v>
      </c>
      <c r="D1034" s="122">
        <v>45377</v>
      </c>
      <c r="E1034" s="120" t="s">
        <v>504</v>
      </c>
    </row>
    <row r="1035" spans="1:5" ht="14.4">
      <c r="A1035" s="120" t="s">
        <v>115</v>
      </c>
      <c r="B1035" s="120" t="s">
        <v>116</v>
      </c>
      <c r="C1035" s="121">
        <v>2125000</v>
      </c>
      <c r="D1035" s="122">
        <v>45359</v>
      </c>
      <c r="E1035" s="120" t="s">
        <v>503</v>
      </c>
    </row>
    <row r="1036" spans="1:5" ht="14.4">
      <c r="A1036" s="120" t="s">
        <v>115</v>
      </c>
      <c r="B1036" s="120" t="s">
        <v>116</v>
      </c>
      <c r="C1036" s="121">
        <v>1857780</v>
      </c>
      <c r="D1036" s="122">
        <v>45618</v>
      </c>
      <c r="E1036" s="120" t="s">
        <v>503</v>
      </c>
    </row>
    <row r="1037" spans="1:5" ht="14.4">
      <c r="A1037" s="120" t="s">
        <v>115</v>
      </c>
      <c r="B1037" s="120" t="s">
        <v>116</v>
      </c>
      <c r="C1037" s="121">
        <v>415000</v>
      </c>
      <c r="D1037" s="122">
        <v>45369</v>
      </c>
      <c r="E1037" s="120" t="s">
        <v>503</v>
      </c>
    </row>
    <row r="1038" spans="1:5" ht="14.4">
      <c r="A1038" s="120" t="s">
        <v>115</v>
      </c>
      <c r="B1038" s="120" t="s">
        <v>116</v>
      </c>
      <c r="C1038" s="121">
        <v>280000</v>
      </c>
      <c r="D1038" s="122">
        <v>45595</v>
      </c>
      <c r="E1038" s="120" t="s">
        <v>504</v>
      </c>
    </row>
    <row r="1039" spans="1:5" ht="14.4">
      <c r="A1039" s="120" t="s">
        <v>115</v>
      </c>
      <c r="B1039" s="120" t="s">
        <v>116</v>
      </c>
      <c r="C1039" s="121">
        <v>500000</v>
      </c>
      <c r="D1039" s="122">
        <v>45580</v>
      </c>
      <c r="E1039" s="120" t="s">
        <v>503</v>
      </c>
    </row>
    <row r="1040" spans="1:5" ht="14.4">
      <c r="A1040" s="120" t="s">
        <v>119</v>
      </c>
      <c r="B1040" s="120" t="s">
        <v>120</v>
      </c>
      <c r="C1040" s="121">
        <v>222000</v>
      </c>
      <c r="D1040" s="122">
        <v>45450</v>
      </c>
      <c r="E1040" s="120" t="s">
        <v>503</v>
      </c>
    </row>
    <row r="1041" spans="1:5" ht="14.4">
      <c r="A1041" s="120" t="s">
        <v>119</v>
      </c>
      <c r="B1041" s="120" t="s">
        <v>120</v>
      </c>
      <c r="C1041" s="121">
        <v>465000</v>
      </c>
      <c r="D1041" s="122">
        <v>45450</v>
      </c>
      <c r="E1041" s="120" t="s">
        <v>503</v>
      </c>
    </row>
    <row r="1042" spans="1:5" ht="14.4">
      <c r="A1042" s="120" t="s">
        <v>119</v>
      </c>
      <c r="B1042" s="120" t="s">
        <v>120</v>
      </c>
      <c r="C1042" s="121">
        <v>830000</v>
      </c>
      <c r="D1042" s="122">
        <v>45450</v>
      </c>
      <c r="E1042" s="120" t="s">
        <v>503</v>
      </c>
    </row>
    <row r="1043" spans="1:5" ht="14.4">
      <c r="A1043" s="120" t="s">
        <v>119</v>
      </c>
      <c r="B1043" s="120" t="s">
        <v>120</v>
      </c>
      <c r="C1043" s="121">
        <v>600000</v>
      </c>
      <c r="D1043" s="122">
        <v>45471</v>
      </c>
      <c r="E1043" s="120" t="s">
        <v>503</v>
      </c>
    </row>
    <row r="1044" spans="1:5" ht="14.4">
      <c r="A1044" s="120" t="s">
        <v>119</v>
      </c>
      <c r="B1044" s="120" t="s">
        <v>120</v>
      </c>
      <c r="C1044" s="121">
        <v>215000</v>
      </c>
      <c r="D1044" s="122">
        <v>45338</v>
      </c>
      <c r="E1044" s="120" t="s">
        <v>503</v>
      </c>
    </row>
    <row r="1045" spans="1:5" ht="14.4">
      <c r="A1045" s="120" t="s">
        <v>119</v>
      </c>
      <c r="B1045" s="120" t="s">
        <v>120</v>
      </c>
      <c r="C1045" s="121">
        <v>4000000</v>
      </c>
      <c r="D1045" s="122">
        <v>45657</v>
      </c>
      <c r="E1045" s="120" t="s">
        <v>504</v>
      </c>
    </row>
    <row r="1046" spans="1:5" ht="14.4">
      <c r="A1046" s="120" t="s">
        <v>119</v>
      </c>
      <c r="B1046" s="120" t="s">
        <v>120</v>
      </c>
      <c r="C1046" s="121">
        <v>642500</v>
      </c>
      <c r="D1046" s="122">
        <v>45586</v>
      </c>
      <c r="E1046" s="120" t="s">
        <v>503</v>
      </c>
    </row>
    <row r="1047" spans="1:5" ht="14.4">
      <c r="A1047" s="120" t="s">
        <v>119</v>
      </c>
      <c r="B1047" s="120" t="s">
        <v>120</v>
      </c>
      <c r="C1047" s="121">
        <v>495000</v>
      </c>
      <c r="D1047" s="122">
        <v>45355</v>
      </c>
      <c r="E1047" s="120" t="s">
        <v>503</v>
      </c>
    </row>
    <row r="1048" spans="1:5" ht="14.4">
      <c r="A1048" s="120" t="s">
        <v>119</v>
      </c>
      <c r="B1048" s="120" t="s">
        <v>120</v>
      </c>
      <c r="C1048" s="121">
        <v>655000</v>
      </c>
      <c r="D1048" s="122">
        <v>45328</v>
      </c>
      <c r="E1048" s="120" t="s">
        <v>503</v>
      </c>
    </row>
    <row r="1049" spans="1:5" ht="14.4">
      <c r="A1049" s="120" t="s">
        <v>119</v>
      </c>
      <c r="B1049" s="120" t="s">
        <v>120</v>
      </c>
      <c r="C1049" s="121">
        <v>425000</v>
      </c>
      <c r="D1049" s="122">
        <v>45401</v>
      </c>
      <c r="E1049" s="120" t="s">
        <v>503</v>
      </c>
    </row>
    <row r="1050" spans="1:5" ht="14.4">
      <c r="A1050" s="120" t="s">
        <v>119</v>
      </c>
      <c r="B1050" s="120" t="s">
        <v>120</v>
      </c>
      <c r="C1050" s="121">
        <v>720000</v>
      </c>
      <c r="D1050" s="122">
        <v>45450</v>
      </c>
      <c r="E1050" s="120" t="s">
        <v>503</v>
      </c>
    </row>
    <row r="1051" spans="1:5" ht="14.4">
      <c r="A1051" s="120" t="s">
        <v>119</v>
      </c>
      <c r="B1051" s="120" t="s">
        <v>120</v>
      </c>
      <c r="C1051" s="121">
        <v>545000</v>
      </c>
      <c r="D1051" s="122">
        <v>45359</v>
      </c>
      <c r="E1051" s="120" t="s">
        <v>503</v>
      </c>
    </row>
    <row r="1052" spans="1:5" ht="14.4">
      <c r="A1052" s="120" t="s">
        <v>119</v>
      </c>
      <c r="B1052" s="120" t="s">
        <v>120</v>
      </c>
      <c r="C1052" s="121">
        <v>390000</v>
      </c>
      <c r="D1052" s="122">
        <v>45545</v>
      </c>
      <c r="E1052" s="120" t="s">
        <v>503</v>
      </c>
    </row>
    <row r="1053" spans="1:5" ht="14.4">
      <c r="A1053" s="120" t="s">
        <v>119</v>
      </c>
      <c r="B1053" s="120" t="s">
        <v>120</v>
      </c>
      <c r="C1053" s="121">
        <v>850000</v>
      </c>
      <c r="D1053" s="122">
        <v>45517</v>
      </c>
      <c r="E1053" s="120" t="s">
        <v>503</v>
      </c>
    </row>
    <row r="1054" spans="1:5" ht="14.4">
      <c r="A1054" s="120" t="s">
        <v>119</v>
      </c>
      <c r="B1054" s="120" t="s">
        <v>120</v>
      </c>
      <c r="C1054" s="121">
        <v>478000</v>
      </c>
      <c r="D1054" s="122">
        <v>45576</v>
      </c>
      <c r="E1054" s="120" t="s">
        <v>504</v>
      </c>
    </row>
    <row r="1055" spans="1:5" ht="14.4">
      <c r="A1055" s="120" t="s">
        <v>119</v>
      </c>
      <c r="B1055" s="120" t="s">
        <v>120</v>
      </c>
      <c r="C1055" s="121">
        <v>396000</v>
      </c>
      <c r="D1055" s="122">
        <v>45359</v>
      </c>
      <c r="E1055" s="120" t="s">
        <v>503</v>
      </c>
    </row>
    <row r="1056" spans="1:5" ht="14.4">
      <c r="A1056" s="120" t="s">
        <v>119</v>
      </c>
      <c r="B1056" s="120" t="s">
        <v>120</v>
      </c>
      <c r="C1056" s="121">
        <v>30000000</v>
      </c>
      <c r="D1056" s="122">
        <v>45323</v>
      </c>
      <c r="E1056" s="120" t="s">
        <v>503</v>
      </c>
    </row>
    <row r="1057" spans="1:5" ht="14.4">
      <c r="A1057" s="120" t="s">
        <v>119</v>
      </c>
      <c r="B1057" s="120" t="s">
        <v>120</v>
      </c>
      <c r="C1057" s="121">
        <v>950000</v>
      </c>
      <c r="D1057" s="122">
        <v>45323</v>
      </c>
      <c r="E1057" s="120" t="s">
        <v>503</v>
      </c>
    </row>
    <row r="1058" spans="1:5" ht="14.4">
      <c r="A1058" s="120" t="s">
        <v>119</v>
      </c>
      <c r="B1058" s="120" t="s">
        <v>120</v>
      </c>
      <c r="C1058" s="121">
        <v>545000</v>
      </c>
      <c r="D1058" s="122">
        <v>45397</v>
      </c>
      <c r="E1058" s="120" t="s">
        <v>503</v>
      </c>
    </row>
    <row r="1059" spans="1:5" ht="14.4">
      <c r="A1059" s="120" t="s">
        <v>119</v>
      </c>
      <c r="B1059" s="120" t="s">
        <v>120</v>
      </c>
      <c r="C1059" s="121">
        <v>1854200</v>
      </c>
      <c r="D1059" s="122">
        <v>45413</v>
      </c>
      <c r="E1059" s="120" t="s">
        <v>504</v>
      </c>
    </row>
    <row r="1060" spans="1:5" ht="14.4">
      <c r="A1060" s="120" t="s">
        <v>119</v>
      </c>
      <c r="B1060" s="120" t="s">
        <v>120</v>
      </c>
      <c r="C1060" s="121">
        <v>925000</v>
      </c>
      <c r="D1060" s="122">
        <v>45307</v>
      </c>
      <c r="E1060" s="120" t="s">
        <v>502</v>
      </c>
    </row>
    <row r="1061" spans="1:5" ht="14.4">
      <c r="A1061" s="120" t="s">
        <v>119</v>
      </c>
      <c r="B1061" s="120" t="s">
        <v>120</v>
      </c>
      <c r="C1061" s="121">
        <v>379600</v>
      </c>
      <c r="D1061" s="122">
        <v>45314</v>
      </c>
      <c r="E1061" s="120" t="s">
        <v>503</v>
      </c>
    </row>
    <row r="1062" spans="1:5" ht="14.4">
      <c r="A1062" s="120" t="s">
        <v>119</v>
      </c>
      <c r="B1062" s="120" t="s">
        <v>120</v>
      </c>
      <c r="C1062" s="121">
        <v>547000</v>
      </c>
      <c r="D1062" s="122">
        <v>45356</v>
      </c>
      <c r="E1062" s="120" t="s">
        <v>503</v>
      </c>
    </row>
    <row r="1063" spans="1:5" ht="14.4">
      <c r="A1063" s="120" t="s">
        <v>119</v>
      </c>
      <c r="B1063" s="120" t="s">
        <v>120</v>
      </c>
      <c r="C1063" s="121">
        <v>960000</v>
      </c>
      <c r="D1063" s="122">
        <v>45303</v>
      </c>
      <c r="E1063" s="120" t="s">
        <v>503</v>
      </c>
    </row>
    <row r="1064" spans="1:5" ht="14.4">
      <c r="A1064" s="120" t="s">
        <v>119</v>
      </c>
      <c r="B1064" s="120" t="s">
        <v>120</v>
      </c>
      <c r="C1064" s="121">
        <v>720000</v>
      </c>
      <c r="D1064" s="122">
        <v>45450</v>
      </c>
      <c r="E1064" s="120" t="s">
        <v>503</v>
      </c>
    </row>
    <row r="1065" spans="1:5" ht="14.4">
      <c r="A1065" s="120" t="s">
        <v>119</v>
      </c>
      <c r="B1065" s="120" t="s">
        <v>120</v>
      </c>
      <c r="C1065" s="121">
        <v>75000</v>
      </c>
      <c r="D1065" s="122">
        <v>45586</v>
      </c>
      <c r="E1065" s="120" t="s">
        <v>504</v>
      </c>
    </row>
    <row r="1066" spans="1:5" ht="14.4">
      <c r="A1066" s="120" t="s">
        <v>119</v>
      </c>
      <c r="B1066" s="120" t="s">
        <v>120</v>
      </c>
      <c r="C1066" s="121">
        <v>1870000</v>
      </c>
      <c r="D1066" s="122">
        <v>45433</v>
      </c>
      <c r="E1066" s="120" t="s">
        <v>503</v>
      </c>
    </row>
    <row r="1067" spans="1:5" ht="14.4">
      <c r="A1067" s="120" t="s">
        <v>119</v>
      </c>
      <c r="B1067" s="120" t="s">
        <v>120</v>
      </c>
      <c r="C1067" s="121">
        <v>499999</v>
      </c>
      <c r="D1067" s="122">
        <v>45589</v>
      </c>
      <c r="E1067" s="120" t="s">
        <v>503</v>
      </c>
    </row>
    <row r="1068" spans="1:5" ht="14.4">
      <c r="A1068" s="120" t="s">
        <v>119</v>
      </c>
      <c r="B1068" s="120" t="s">
        <v>120</v>
      </c>
      <c r="C1068" s="121">
        <v>600000</v>
      </c>
      <c r="D1068" s="122">
        <v>45386</v>
      </c>
      <c r="E1068" s="120" t="s">
        <v>503</v>
      </c>
    </row>
    <row r="1069" spans="1:5" ht="14.4">
      <c r="A1069" s="120" t="s">
        <v>119</v>
      </c>
      <c r="B1069" s="120" t="s">
        <v>120</v>
      </c>
      <c r="C1069" s="121">
        <v>1200000</v>
      </c>
      <c r="D1069" s="122">
        <v>45355</v>
      </c>
      <c r="E1069" s="120" t="s">
        <v>503</v>
      </c>
    </row>
    <row r="1070" spans="1:5" ht="14.4">
      <c r="A1070" s="120" t="s">
        <v>119</v>
      </c>
      <c r="B1070" s="120" t="s">
        <v>120</v>
      </c>
      <c r="C1070" s="121">
        <v>495000</v>
      </c>
      <c r="D1070" s="122">
        <v>45595</v>
      </c>
      <c r="E1070" s="120" t="s">
        <v>503</v>
      </c>
    </row>
    <row r="1071" spans="1:5" ht="14.4">
      <c r="A1071" s="120" t="s">
        <v>119</v>
      </c>
      <c r="B1071" s="120" t="s">
        <v>120</v>
      </c>
      <c r="C1071" s="121">
        <v>620000</v>
      </c>
      <c r="D1071" s="122">
        <v>45355</v>
      </c>
      <c r="E1071" s="120" t="s">
        <v>503</v>
      </c>
    </row>
    <row r="1072" spans="1:5" ht="14.4">
      <c r="A1072" s="120" t="s">
        <v>119</v>
      </c>
      <c r="B1072" s="120" t="s">
        <v>120</v>
      </c>
      <c r="C1072" s="121">
        <v>650000</v>
      </c>
      <c r="D1072" s="122">
        <v>45646</v>
      </c>
      <c r="E1072" s="120" t="s">
        <v>503</v>
      </c>
    </row>
    <row r="1073" spans="1:5" ht="14.4">
      <c r="A1073" s="120" t="s">
        <v>119</v>
      </c>
      <c r="B1073" s="120" t="s">
        <v>120</v>
      </c>
      <c r="C1073" s="121">
        <v>380000</v>
      </c>
      <c r="D1073" s="122">
        <v>45406</v>
      </c>
      <c r="E1073" s="120" t="s">
        <v>503</v>
      </c>
    </row>
    <row r="1074" spans="1:5" ht="14.4">
      <c r="A1074" s="120" t="s">
        <v>119</v>
      </c>
      <c r="B1074" s="120" t="s">
        <v>120</v>
      </c>
      <c r="C1074" s="121">
        <v>464000</v>
      </c>
      <c r="D1074" s="122">
        <v>45401</v>
      </c>
      <c r="E1074" s="120" t="s">
        <v>503</v>
      </c>
    </row>
    <row r="1075" spans="1:5" ht="14.4">
      <c r="A1075" s="120" t="s">
        <v>119</v>
      </c>
      <c r="B1075" s="120" t="s">
        <v>120</v>
      </c>
      <c r="C1075" s="121">
        <v>675000</v>
      </c>
      <c r="D1075" s="122">
        <v>45349</v>
      </c>
      <c r="E1075" s="120" t="s">
        <v>503</v>
      </c>
    </row>
    <row r="1076" spans="1:5" ht="14.4">
      <c r="A1076" s="120" t="s">
        <v>119</v>
      </c>
      <c r="B1076" s="120" t="s">
        <v>120</v>
      </c>
      <c r="C1076" s="121">
        <v>250000</v>
      </c>
      <c r="D1076" s="122">
        <v>45401</v>
      </c>
      <c r="E1076" s="120" t="s">
        <v>504</v>
      </c>
    </row>
    <row r="1077" spans="1:5" ht="14.4">
      <c r="A1077" s="120" t="s">
        <v>119</v>
      </c>
      <c r="B1077" s="120" t="s">
        <v>120</v>
      </c>
      <c r="C1077" s="121">
        <v>2287590.9</v>
      </c>
      <c r="D1077" s="122">
        <v>45345</v>
      </c>
      <c r="E1077" s="120" t="s">
        <v>502</v>
      </c>
    </row>
    <row r="1078" spans="1:5" ht="14.4">
      <c r="A1078" s="120" t="s">
        <v>119</v>
      </c>
      <c r="B1078" s="120" t="s">
        <v>120</v>
      </c>
      <c r="C1078" s="121">
        <v>850000</v>
      </c>
      <c r="D1078" s="122">
        <v>45503</v>
      </c>
      <c r="E1078" s="120" t="s">
        <v>503</v>
      </c>
    </row>
    <row r="1079" spans="1:5" ht="14.4">
      <c r="A1079" s="120" t="s">
        <v>119</v>
      </c>
      <c r="B1079" s="120" t="s">
        <v>120</v>
      </c>
      <c r="C1079" s="121">
        <v>1637866.7</v>
      </c>
      <c r="D1079" s="122">
        <v>45296</v>
      </c>
      <c r="E1079" s="120" t="s">
        <v>502</v>
      </c>
    </row>
    <row r="1080" spans="1:5" ht="14.4">
      <c r="A1080" s="120" t="s">
        <v>119</v>
      </c>
      <c r="B1080" s="120" t="s">
        <v>120</v>
      </c>
      <c r="C1080" s="121">
        <v>2342703.27</v>
      </c>
      <c r="D1080" s="122">
        <v>45350</v>
      </c>
      <c r="E1080" s="120" t="s">
        <v>502</v>
      </c>
    </row>
    <row r="1081" spans="1:5" ht="14.4">
      <c r="A1081" s="120" t="s">
        <v>119</v>
      </c>
      <c r="B1081" s="120" t="s">
        <v>120</v>
      </c>
      <c r="C1081" s="121">
        <v>80000</v>
      </c>
      <c r="D1081" s="122">
        <v>45567</v>
      </c>
      <c r="E1081" s="120" t="s">
        <v>503</v>
      </c>
    </row>
    <row r="1082" spans="1:5" ht="14.4">
      <c r="A1082" s="120" t="s">
        <v>119</v>
      </c>
      <c r="B1082" s="120" t="s">
        <v>120</v>
      </c>
      <c r="C1082" s="121">
        <v>1700000</v>
      </c>
      <c r="D1082" s="122">
        <v>45357</v>
      </c>
      <c r="E1082" s="120" t="s">
        <v>503</v>
      </c>
    </row>
    <row r="1083" spans="1:5" ht="14.4">
      <c r="A1083" s="120" t="s">
        <v>119</v>
      </c>
      <c r="B1083" s="120" t="s">
        <v>120</v>
      </c>
      <c r="C1083" s="121">
        <v>400000</v>
      </c>
      <c r="D1083" s="122">
        <v>45401</v>
      </c>
      <c r="E1083" s="120" t="s">
        <v>503</v>
      </c>
    </row>
    <row r="1084" spans="1:5" ht="14.4">
      <c r="A1084" s="120" t="s">
        <v>119</v>
      </c>
      <c r="B1084" s="120" t="s">
        <v>120</v>
      </c>
      <c r="C1084" s="121">
        <v>815000</v>
      </c>
      <c r="D1084" s="122">
        <v>45351</v>
      </c>
      <c r="E1084" s="120" t="s">
        <v>502</v>
      </c>
    </row>
    <row r="1085" spans="1:5" ht="14.4">
      <c r="A1085" s="120" t="s">
        <v>119</v>
      </c>
      <c r="B1085" s="120" t="s">
        <v>120</v>
      </c>
      <c r="C1085" s="121">
        <v>100000</v>
      </c>
      <c r="D1085" s="122">
        <v>45344</v>
      </c>
      <c r="E1085" s="120" t="s">
        <v>503</v>
      </c>
    </row>
    <row r="1086" spans="1:5" ht="14.4">
      <c r="A1086" s="120" t="s">
        <v>119</v>
      </c>
      <c r="B1086" s="120" t="s">
        <v>120</v>
      </c>
      <c r="C1086" s="121">
        <v>280000</v>
      </c>
      <c r="D1086" s="122">
        <v>45440</v>
      </c>
      <c r="E1086" s="120" t="s">
        <v>503</v>
      </c>
    </row>
    <row r="1087" spans="1:5" ht="14.4">
      <c r="A1087" s="120" t="s">
        <v>119</v>
      </c>
      <c r="B1087" s="120" t="s">
        <v>120</v>
      </c>
      <c r="C1087" s="121">
        <v>540000</v>
      </c>
      <c r="D1087" s="122">
        <v>45391</v>
      </c>
      <c r="E1087" s="120" t="s">
        <v>503</v>
      </c>
    </row>
    <row r="1088" spans="1:5" ht="14.4">
      <c r="A1088" s="120" t="s">
        <v>119</v>
      </c>
      <c r="B1088" s="120" t="s">
        <v>120</v>
      </c>
      <c r="C1088" s="121">
        <v>149000</v>
      </c>
      <c r="D1088" s="122">
        <v>45413</v>
      </c>
      <c r="E1088" s="120" t="s">
        <v>503</v>
      </c>
    </row>
    <row r="1089" spans="1:5" ht="14.4">
      <c r="A1089" s="120" t="s">
        <v>119</v>
      </c>
      <c r="B1089" s="120" t="s">
        <v>120</v>
      </c>
      <c r="C1089" s="121">
        <v>130000</v>
      </c>
      <c r="D1089" s="122">
        <v>45597</v>
      </c>
      <c r="E1089" s="120" t="s">
        <v>504</v>
      </c>
    </row>
    <row r="1090" spans="1:5" ht="14.4">
      <c r="A1090" s="120" t="s">
        <v>119</v>
      </c>
      <c r="B1090" s="120" t="s">
        <v>120</v>
      </c>
      <c r="C1090" s="121">
        <v>520000</v>
      </c>
      <c r="D1090" s="122">
        <v>45327</v>
      </c>
      <c r="E1090" s="120" t="s">
        <v>504</v>
      </c>
    </row>
    <row r="1091" spans="1:5" ht="14.4">
      <c r="A1091" s="120" t="s">
        <v>119</v>
      </c>
      <c r="B1091" s="120" t="s">
        <v>120</v>
      </c>
      <c r="C1091" s="121">
        <v>470000</v>
      </c>
      <c r="D1091" s="122">
        <v>45344</v>
      </c>
      <c r="E1091" s="120" t="s">
        <v>503</v>
      </c>
    </row>
    <row r="1092" spans="1:5" ht="14.4">
      <c r="A1092" s="120" t="s">
        <v>119</v>
      </c>
      <c r="B1092" s="120" t="s">
        <v>120</v>
      </c>
      <c r="C1092" s="121">
        <v>625000</v>
      </c>
      <c r="D1092" s="122">
        <v>45408</v>
      </c>
      <c r="E1092" s="120" t="s">
        <v>503</v>
      </c>
    </row>
    <row r="1093" spans="1:5" ht="14.4">
      <c r="A1093" s="120" t="s">
        <v>119</v>
      </c>
      <c r="B1093" s="120" t="s">
        <v>120</v>
      </c>
      <c r="C1093" s="121">
        <v>407405</v>
      </c>
      <c r="D1093" s="122">
        <v>45343</v>
      </c>
      <c r="E1093" s="120" t="s">
        <v>503</v>
      </c>
    </row>
    <row r="1094" spans="1:5" ht="14.4">
      <c r="A1094" s="120" t="s">
        <v>119</v>
      </c>
      <c r="B1094" s="120" t="s">
        <v>120</v>
      </c>
      <c r="C1094" s="121">
        <v>300000</v>
      </c>
      <c r="D1094" s="122">
        <v>45344</v>
      </c>
      <c r="E1094" s="120" t="s">
        <v>504</v>
      </c>
    </row>
    <row r="1095" spans="1:5" ht="14.4">
      <c r="A1095" s="120" t="s">
        <v>119</v>
      </c>
      <c r="B1095" s="120" t="s">
        <v>120</v>
      </c>
      <c r="C1095" s="121">
        <v>318000</v>
      </c>
      <c r="D1095" s="122">
        <v>45600</v>
      </c>
      <c r="E1095" s="120" t="s">
        <v>503</v>
      </c>
    </row>
    <row r="1096" spans="1:5" ht="14.4">
      <c r="A1096" s="120" t="s">
        <v>119</v>
      </c>
      <c r="B1096" s="120" t="s">
        <v>120</v>
      </c>
      <c r="C1096" s="121">
        <v>400000</v>
      </c>
      <c r="D1096" s="122">
        <v>45373</v>
      </c>
      <c r="E1096" s="120" t="s">
        <v>503</v>
      </c>
    </row>
    <row r="1097" spans="1:5" ht="14.4">
      <c r="A1097" s="120" t="s">
        <v>119</v>
      </c>
      <c r="B1097" s="120" t="s">
        <v>120</v>
      </c>
      <c r="C1097" s="121">
        <v>325000</v>
      </c>
      <c r="D1097" s="122">
        <v>45400</v>
      </c>
      <c r="E1097" s="120" t="s">
        <v>503</v>
      </c>
    </row>
    <row r="1098" spans="1:5" ht="14.4">
      <c r="A1098" s="120" t="s">
        <v>119</v>
      </c>
      <c r="B1098" s="120" t="s">
        <v>120</v>
      </c>
      <c r="C1098" s="121">
        <v>190000</v>
      </c>
      <c r="D1098" s="122">
        <v>45511</v>
      </c>
      <c r="E1098" s="120" t="s">
        <v>504</v>
      </c>
    </row>
    <row r="1099" spans="1:5" ht="14.4">
      <c r="A1099" s="120" t="s">
        <v>119</v>
      </c>
      <c r="B1099" s="120" t="s">
        <v>120</v>
      </c>
      <c r="C1099" s="121">
        <v>810000</v>
      </c>
      <c r="D1099" s="122">
        <v>45499</v>
      </c>
      <c r="E1099" s="120" t="s">
        <v>503</v>
      </c>
    </row>
    <row r="1100" spans="1:5" ht="14.4">
      <c r="A1100" s="120" t="s">
        <v>119</v>
      </c>
      <c r="B1100" s="120" t="s">
        <v>120</v>
      </c>
      <c r="C1100" s="121">
        <v>215000</v>
      </c>
      <c r="D1100" s="122">
        <v>45492</v>
      </c>
      <c r="E1100" s="120" t="s">
        <v>503</v>
      </c>
    </row>
    <row r="1101" spans="1:5" ht="14.4">
      <c r="A1101" s="120" t="s">
        <v>119</v>
      </c>
      <c r="B1101" s="120" t="s">
        <v>120</v>
      </c>
      <c r="C1101" s="121">
        <v>410000</v>
      </c>
      <c r="D1101" s="122">
        <v>45519</v>
      </c>
      <c r="E1101" s="120" t="s">
        <v>503</v>
      </c>
    </row>
    <row r="1102" spans="1:5" ht="14.4">
      <c r="A1102" s="120" t="s">
        <v>119</v>
      </c>
      <c r="B1102" s="120" t="s">
        <v>120</v>
      </c>
      <c r="C1102" s="121">
        <v>780000</v>
      </c>
      <c r="D1102" s="122">
        <v>45519</v>
      </c>
      <c r="E1102" s="120" t="s">
        <v>503</v>
      </c>
    </row>
    <row r="1103" spans="1:5" ht="14.4">
      <c r="A1103" s="120" t="s">
        <v>119</v>
      </c>
      <c r="B1103" s="120" t="s">
        <v>120</v>
      </c>
      <c r="C1103" s="121">
        <v>77450</v>
      </c>
      <c r="D1103" s="122">
        <v>45293</v>
      </c>
      <c r="E1103" s="120" t="s">
        <v>504</v>
      </c>
    </row>
    <row r="1104" spans="1:5" ht="14.4">
      <c r="A1104" s="120" t="s">
        <v>119</v>
      </c>
      <c r="B1104" s="120" t="s">
        <v>120</v>
      </c>
      <c r="C1104" s="121">
        <v>694500</v>
      </c>
      <c r="D1104" s="122">
        <v>45415</v>
      </c>
      <c r="E1104" s="120" t="s">
        <v>503</v>
      </c>
    </row>
    <row r="1105" spans="1:5" ht="14.4">
      <c r="A1105" s="120" t="s">
        <v>119</v>
      </c>
      <c r="B1105" s="120" t="s">
        <v>120</v>
      </c>
      <c r="C1105" s="121">
        <v>185000</v>
      </c>
      <c r="D1105" s="122">
        <v>45352</v>
      </c>
      <c r="E1105" s="120" t="s">
        <v>503</v>
      </c>
    </row>
    <row r="1106" spans="1:5" ht="14.4">
      <c r="A1106" s="120" t="s">
        <v>119</v>
      </c>
      <c r="B1106" s="120" t="s">
        <v>120</v>
      </c>
      <c r="C1106" s="121">
        <v>790000</v>
      </c>
      <c r="D1106" s="122">
        <v>45404</v>
      </c>
      <c r="E1106" s="120" t="s">
        <v>503</v>
      </c>
    </row>
    <row r="1107" spans="1:5" ht="14.4">
      <c r="A1107" s="120" t="s">
        <v>119</v>
      </c>
      <c r="B1107" s="120" t="s">
        <v>120</v>
      </c>
      <c r="C1107" s="121">
        <v>615000</v>
      </c>
      <c r="D1107" s="122">
        <v>45435</v>
      </c>
      <c r="E1107" s="120" t="s">
        <v>503</v>
      </c>
    </row>
    <row r="1108" spans="1:5" ht="14.4">
      <c r="A1108" s="120" t="s">
        <v>119</v>
      </c>
      <c r="B1108" s="120" t="s">
        <v>120</v>
      </c>
      <c r="C1108" s="121">
        <v>650000</v>
      </c>
      <c r="D1108" s="122">
        <v>45365</v>
      </c>
      <c r="E1108" s="120" t="s">
        <v>503</v>
      </c>
    </row>
    <row r="1109" spans="1:5" ht="14.4">
      <c r="A1109" s="120" t="s">
        <v>119</v>
      </c>
      <c r="B1109" s="120" t="s">
        <v>120</v>
      </c>
      <c r="C1109" s="121">
        <v>530000</v>
      </c>
      <c r="D1109" s="122">
        <v>45366</v>
      </c>
      <c r="E1109" s="120" t="s">
        <v>503</v>
      </c>
    </row>
    <row r="1110" spans="1:5" ht="14.4">
      <c r="A1110" s="120" t="s">
        <v>119</v>
      </c>
      <c r="B1110" s="120" t="s">
        <v>120</v>
      </c>
      <c r="C1110" s="121">
        <v>390000</v>
      </c>
      <c r="D1110" s="122">
        <v>45334</v>
      </c>
      <c r="E1110" s="120" t="s">
        <v>504</v>
      </c>
    </row>
    <row r="1111" spans="1:5" ht="14.4">
      <c r="A1111" s="120" t="s">
        <v>119</v>
      </c>
      <c r="B1111" s="120" t="s">
        <v>120</v>
      </c>
      <c r="C1111" s="121">
        <v>445000</v>
      </c>
      <c r="D1111" s="122">
        <v>45560</v>
      </c>
      <c r="E1111" s="120" t="s">
        <v>503</v>
      </c>
    </row>
    <row r="1112" spans="1:5" ht="14.4">
      <c r="A1112" s="120" t="s">
        <v>119</v>
      </c>
      <c r="B1112" s="120" t="s">
        <v>120</v>
      </c>
      <c r="C1112" s="121">
        <v>615000</v>
      </c>
      <c r="D1112" s="122">
        <v>45331</v>
      </c>
      <c r="E1112" s="120" t="s">
        <v>503</v>
      </c>
    </row>
    <row r="1113" spans="1:5" ht="14.4">
      <c r="A1113" s="120" t="s">
        <v>119</v>
      </c>
      <c r="B1113" s="120" t="s">
        <v>120</v>
      </c>
      <c r="C1113" s="121">
        <v>1425000</v>
      </c>
      <c r="D1113" s="122">
        <v>45331</v>
      </c>
      <c r="E1113" s="120" t="s">
        <v>503</v>
      </c>
    </row>
    <row r="1114" spans="1:5" ht="14.4">
      <c r="A1114" s="120" t="s">
        <v>119</v>
      </c>
      <c r="B1114" s="120" t="s">
        <v>120</v>
      </c>
      <c r="C1114" s="121">
        <v>430000</v>
      </c>
      <c r="D1114" s="122">
        <v>45429</v>
      </c>
      <c r="E1114" s="120" t="s">
        <v>503</v>
      </c>
    </row>
    <row r="1115" spans="1:5" ht="14.4">
      <c r="A1115" s="120" t="s">
        <v>119</v>
      </c>
      <c r="B1115" s="120" t="s">
        <v>120</v>
      </c>
      <c r="C1115" s="121">
        <v>567000</v>
      </c>
      <c r="D1115" s="122">
        <v>45408</v>
      </c>
      <c r="E1115" s="120" t="s">
        <v>503</v>
      </c>
    </row>
    <row r="1116" spans="1:5" ht="14.4">
      <c r="A1116" s="120" t="s">
        <v>119</v>
      </c>
      <c r="B1116" s="120" t="s">
        <v>120</v>
      </c>
      <c r="C1116" s="121">
        <v>415000</v>
      </c>
      <c r="D1116" s="122">
        <v>45541</v>
      </c>
      <c r="E1116" s="120" t="s">
        <v>503</v>
      </c>
    </row>
    <row r="1117" spans="1:5" ht="14.4">
      <c r="A1117" s="120" t="s">
        <v>119</v>
      </c>
      <c r="B1117" s="120" t="s">
        <v>120</v>
      </c>
      <c r="C1117" s="121">
        <v>82500</v>
      </c>
      <c r="D1117" s="122">
        <v>45485</v>
      </c>
      <c r="E1117" s="120" t="s">
        <v>503</v>
      </c>
    </row>
    <row r="1118" spans="1:5" ht="14.4">
      <c r="A1118" s="120" t="s">
        <v>119</v>
      </c>
      <c r="B1118" s="120" t="s">
        <v>120</v>
      </c>
      <c r="C1118" s="121">
        <v>449000</v>
      </c>
      <c r="D1118" s="122">
        <v>45483</v>
      </c>
      <c r="E1118" s="120" t="s">
        <v>503</v>
      </c>
    </row>
    <row r="1119" spans="1:5" ht="14.4">
      <c r="A1119" s="120" t="s">
        <v>119</v>
      </c>
      <c r="B1119" s="120" t="s">
        <v>120</v>
      </c>
      <c r="C1119" s="121">
        <v>495000</v>
      </c>
      <c r="D1119" s="122">
        <v>45485</v>
      </c>
      <c r="E1119" s="120" t="s">
        <v>503</v>
      </c>
    </row>
    <row r="1120" spans="1:5" ht="14.4">
      <c r="A1120" s="120" t="s">
        <v>119</v>
      </c>
      <c r="B1120" s="120" t="s">
        <v>120</v>
      </c>
      <c r="C1120" s="121">
        <v>200000</v>
      </c>
      <c r="D1120" s="122">
        <v>45632</v>
      </c>
      <c r="E1120" s="120" t="s">
        <v>504</v>
      </c>
    </row>
    <row r="1121" spans="1:5" ht="14.4">
      <c r="A1121" s="120" t="s">
        <v>119</v>
      </c>
      <c r="B1121" s="120" t="s">
        <v>120</v>
      </c>
      <c r="C1121" s="121">
        <v>135000</v>
      </c>
      <c r="D1121" s="122">
        <v>45562</v>
      </c>
      <c r="E1121" s="120" t="s">
        <v>504</v>
      </c>
    </row>
    <row r="1122" spans="1:5" ht="14.4">
      <c r="A1122" s="120" t="s">
        <v>119</v>
      </c>
      <c r="B1122" s="120" t="s">
        <v>120</v>
      </c>
      <c r="C1122" s="121">
        <v>50000</v>
      </c>
      <c r="D1122" s="122">
        <v>45484</v>
      </c>
      <c r="E1122" s="120" t="s">
        <v>504</v>
      </c>
    </row>
    <row r="1123" spans="1:5" ht="14.4">
      <c r="A1123" s="120" t="s">
        <v>119</v>
      </c>
      <c r="B1123" s="120" t="s">
        <v>120</v>
      </c>
      <c r="C1123" s="121">
        <v>418000</v>
      </c>
      <c r="D1123" s="122">
        <v>45320</v>
      </c>
      <c r="E1123" s="120" t="s">
        <v>503</v>
      </c>
    </row>
    <row r="1124" spans="1:5" ht="14.4">
      <c r="A1124" s="120" t="s">
        <v>119</v>
      </c>
      <c r="B1124" s="120" t="s">
        <v>120</v>
      </c>
      <c r="C1124" s="121">
        <v>720000</v>
      </c>
      <c r="D1124" s="122">
        <v>45331</v>
      </c>
      <c r="E1124" s="120" t="s">
        <v>503</v>
      </c>
    </row>
    <row r="1125" spans="1:5" ht="14.4">
      <c r="A1125" s="120" t="s">
        <v>119</v>
      </c>
      <c r="B1125" s="120" t="s">
        <v>120</v>
      </c>
      <c r="C1125" s="121">
        <v>61500</v>
      </c>
      <c r="D1125" s="122">
        <v>45544</v>
      </c>
      <c r="E1125" s="120" t="s">
        <v>504</v>
      </c>
    </row>
    <row r="1126" spans="1:5" ht="14.4">
      <c r="A1126" s="120" t="s">
        <v>119</v>
      </c>
      <c r="B1126" s="120" t="s">
        <v>120</v>
      </c>
      <c r="C1126" s="121">
        <v>400000</v>
      </c>
      <c r="D1126" s="122">
        <v>45492</v>
      </c>
      <c r="E1126" s="120" t="s">
        <v>504</v>
      </c>
    </row>
    <row r="1127" spans="1:5" ht="14.4">
      <c r="A1127" s="120" t="s">
        <v>119</v>
      </c>
      <c r="B1127" s="120" t="s">
        <v>120</v>
      </c>
      <c r="C1127" s="121">
        <v>530000</v>
      </c>
      <c r="D1127" s="122">
        <v>45642</v>
      </c>
      <c r="E1127" s="120" t="s">
        <v>503</v>
      </c>
    </row>
    <row r="1128" spans="1:5" ht="14.4">
      <c r="A1128" s="120" t="s">
        <v>119</v>
      </c>
      <c r="B1128" s="120" t="s">
        <v>120</v>
      </c>
      <c r="C1128" s="121">
        <v>825000</v>
      </c>
      <c r="D1128" s="122">
        <v>45364</v>
      </c>
      <c r="E1128" s="120" t="s">
        <v>503</v>
      </c>
    </row>
    <row r="1129" spans="1:5" ht="14.4">
      <c r="A1129" s="120" t="s">
        <v>119</v>
      </c>
      <c r="B1129" s="120" t="s">
        <v>120</v>
      </c>
      <c r="C1129" s="121">
        <v>535000</v>
      </c>
      <c r="D1129" s="122">
        <v>45303</v>
      </c>
      <c r="E1129" s="120" t="s">
        <v>503</v>
      </c>
    </row>
    <row r="1130" spans="1:5" ht="14.4">
      <c r="A1130" s="120" t="s">
        <v>119</v>
      </c>
      <c r="B1130" s="120" t="s">
        <v>120</v>
      </c>
      <c r="C1130" s="121">
        <v>592000</v>
      </c>
      <c r="D1130" s="122">
        <v>45380</v>
      </c>
      <c r="E1130" s="120" t="s">
        <v>504</v>
      </c>
    </row>
    <row r="1131" spans="1:5" ht="14.4">
      <c r="A1131" s="120" t="s">
        <v>119</v>
      </c>
      <c r="B1131" s="120" t="s">
        <v>120</v>
      </c>
      <c r="C1131" s="121">
        <v>400000</v>
      </c>
      <c r="D1131" s="122">
        <v>45380</v>
      </c>
      <c r="E1131" s="120" t="s">
        <v>503</v>
      </c>
    </row>
    <row r="1132" spans="1:5" ht="14.4">
      <c r="A1132" s="120" t="s">
        <v>119</v>
      </c>
      <c r="B1132" s="120" t="s">
        <v>120</v>
      </c>
      <c r="C1132" s="121">
        <v>435000</v>
      </c>
      <c r="D1132" s="122">
        <v>45429</v>
      </c>
      <c r="E1132" s="120" t="s">
        <v>503</v>
      </c>
    </row>
    <row r="1133" spans="1:5" ht="14.4">
      <c r="A1133" s="120" t="s">
        <v>119</v>
      </c>
      <c r="B1133" s="120" t="s">
        <v>120</v>
      </c>
      <c r="C1133" s="121">
        <v>735000</v>
      </c>
      <c r="D1133" s="122">
        <v>45562</v>
      </c>
      <c r="E1133" s="120" t="s">
        <v>504</v>
      </c>
    </row>
    <row r="1134" spans="1:5" ht="14.4">
      <c r="A1134" s="120" t="s">
        <v>119</v>
      </c>
      <c r="B1134" s="120" t="s">
        <v>120</v>
      </c>
      <c r="C1134" s="121">
        <v>1050000</v>
      </c>
      <c r="D1134" s="122">
        <v>45649</v>
      </c>
      <c r="E1134" s="120" t="s">
        <v>503</v>
      </c>
    </row>
    <row r="1135" spans="1:5" ht="14.4">
      <c r="A1135" s="120" t="s">
        <v>119</v>
      </c>
      <c r="B1135" s="120" t="s">
        <v>120</v>
      </c>
      <c r="C1135" s="121">
        <v>100000</v>
      </c>
      <c r="D1135" s="122">
        <v>45302</v>
      </c>
      <c r="E1135" s="120" t="s">
        <v>503</v>
      </c>
    </row>
    <row r="1136" spans="1:5" ht="14.4">
      <c r="A1136" s="120" t="s">
        <v>119</v>
      </c>
      <c r="B1136" s="120" t="s">
        <v>120</v>
      </c>
      <c r="C1136" s="121">
        <v>400000</v>
      </c>
      <c r="D1136" s="122">
        <v>45383</v>
      </c>
      <c r="E1136" s="120" t="s">
        <v>503</v>
      </c>
    </row>
    <row r="1137" spans="1:5" ht="14.4">
      <c r="A1137" s="120" t="s">
        <v>119</v>
      </c>
      <c r="B1137" s="120" t="s">
        <v>120</v>
      </c>
      <c r="C1137" s="121">
        <v>50000</v>
      </c>
      <c r="D1137" s="122">
        <v>45380</v>
      </c>
      <c r="E1137" s="120" t="s">
        <v>504</v>
      </c>
    </row>
    <row r="1138" spans="1:5" ht="14.4">
      <c r="A1138" s="120" t="s">
        <v>119</v>
      </c>
      <c r="B1138" s="120" t="s">
        <v>120</v>
      </c>
      <c r="C1138" s="121">
        <v>761250</v>
      </c>
      <c r="D1138" s="122">
        <v>45334</v>
      </c>
      <c r="E1138" s="120" t="s">
        <v>504</v>
      </c>
    </row>
    <row r="1139" spans="1:5" ht="14.4">
      <c r="A1139" s="120" t="s">
        <v>119</v>
      </c>
      <c r="B1139" s="120" t="s">
        <v>120</v>
      </c>
      <c r="C1139" s="121">
        <v>869000</v>
      </c>
      <c r="D1139" s="122">
        <v>45369</v>
      </c>
      <c r="E1139" s="120" t="s">
        <v>503</v>
      </c>
    </row>
    <row r="1140" spans="1:5" ht="14.4">
      <c r="A1140" s="120" t="s">
        <v>119</v>
      </c>
      <c r="B1140" s="120" t="s">
        <v>120</v>
      </c>
      <c r="C1140" s="121">
        <v>530000</v>
      </c>
      <c r="D1140" s="122">
        <v>45365</v>
      </c>
      <c r="E1140" s="120" t="s">
        <v>503</v>
      </c>
    </row>
    <row r="1141" spans="1:5" ht="14.4">
      <c r="A1141" s="120" t="s">
        <v>119</v>
      </c>
      <c r="B1141" s="120" t="s">
        <v>120</v>
      </c>
      <c r="C1141" s="121">
        <v>50000</v>
      </c>
      <c r="D1141" s="122">
        <v>45369</v>
      </c>
      <c r="E1141" s="120" t="s">
        <v>504</v>
      </c>
    </row>
    <row r="1142" spans="1:5" ht="14.4">
      <c r="A1142" s="120" t="s">
        <v>119</v>
      </c>
      <c r="B1142" s="120" t="s">
        <v>120</v>
      </c>
      <c r="C1142" s="121">
        <v>1030000</v>
      </c>
      <c r="D1142" s="122">
        <v>45303</v>
      </c>
      <c r="E1142" s="120" t="s">
        <v>503</v>
      </c>
    </row>
    <row r="1143" spans="1:5" ht="14.4">
      <c r="A1143" s="120" t="s">
        <v>119</v>
      </c>
      <c r="B1143" s="120" t="s">
        <v>120</v>
      </c>
      <c r="C1143" s="121">
        <v>405000</v>
      </c>
      <c r="D1143" s="122">
        <v>45363</v>
      </c>
      <c r="E1143" s="120" t="s">
        <v>504</v>
      </c>
    </row>
    <row r="1144" spans="1:5" ht="14.4">
      <c r="A1144" s="120" t="s">
        <v>119</v>
      </c>
      <c r="B1144" s="120" t="s">
        <v>120</v>
      </c>
      <c r="C1144" s="121">
        <v>430000</v>
      </c>
      <c r="D1144" s="122">
        <v>45310</v>
      </c>
      <c r="E1144" s="120" t="s">
        <v>503</v>
      </c>
    </row>
    <row r="1145" spans="1:5" ht="14.4">
      <c r="A1145" s="120" t="s">
        <v>119</v>
      </c>
      <c r="B1145" s="120" t="s">
        <v>120</v>
      </c>
      <c r="C1145" s="121">
        <v>355000</v>
      </c>
      <c r="D1145" s="122">
        <v>45345</v>
      </c>
      <c r="E1145" s="120" t="s">
        <v>503</v>
      </c>
    </row>
    <row r="1146" spans="1:5" ht="14.4">
      <c r="A1146" s="120" t="s">
        <v>119</v>
      </c>
      <c r="B1146" s="120" t="s">
        <v>120</v>
      </c>
      <c r="C1146" s="121">
        <v>765000</v>
      </c>
      <c r="D1146" s="122">
        <v>45363</v>
      </c>
      <c r="E1146" s="120" t="s">
        <v>503</v>
      </c>
    </row>
    <row r="1147" spans="1:5" ht="14.4">
      <c r="A1147" s="120" t="s">
        <v>119</v>
      </c>
      <c r="B1147" s="120" t="s">
        <v>120</v>
      </c>
      <c r="C1147" s="121">
        <v>394000</v>
      </c>
      <c r="D1147" s="122">
        <v>45456</v>
      </c>
      <c r="E1147" s="120" t="s">
        <v>503</v>
      </c>
    </row>
    <row r="1148" spans="1:5" ht="14.4">
      <c r="A1148" s="120" t="s">
        <v>119</v>
      </c>
      <c r="B1148" s="120" t="s">
        <v>120</v>
      </c>
      <c r="C1148" s="121">
        <v>550000</v>
      </c>
      <c r="D1148" s="122">
        <v>45457</v>
      </c>
      <c r="E1148" s="120" t="s">
        <v>503</v>
      </c>
    </row>
    <row r="1149" spans="1:5" ht="14.4">
      <c r="A1149" s="120" t="s">
        <v>119</v>
      </c>
      <c r="B1149" s="120" t="s">
        <v>120</v>
      </c>
      <c r="C1149" s="121">
        <v>415000</v>
      </c>
      <c r="D1149" s="122">
        <v>45460</v>
      </c>
      <c r="E1149" s="120" t="s">
        <v>503</v>
      </c>
    </row>
    <row r="1150" spans="1:5" ht="14.4">
      <c r="A1150" s="120" t="s">
        <v>119</v>
      </c>
      <c r="B1150" s="120" t="s">
        <v>120</v>
      </c>
      <c r="C1150" s="121">
        <v>400000</v>
      </c>
      <c r="D1150" s="122">
        <v>45378</v>
      </c>
      <c r="E1150" s="120" t="s">
        <v>503</v>
      </c>
    </row>
    <row r="1151" spans="1:5" ht="14.4">
      <c r="A1151" s="120" t="s">
        <v>119</v>
      </c>
      <c r="B1151" s="120" t="s">
        <v>120</v>
      </c>
      <c r="C1151" s="121">
        <v>350000</v>
      </c>
      <c r="D1151" s="122">
        <v>45463</v>
      </c>
      <c r="E1151" s="120" t="s">
        <v>504</v>
      </c>
    </row>
    <row r="1152" spans="1:5" ht="14.4">
      <c r="A1152" s="120" t="s">
        <v>119</v>
      </c>
      <c r="B1152" s="120" t="s">
        <v>120</v>
      </c>
      <c r="C1152" s="121">
        <v>388000</v>
      </c>
      <c r="D1152" s="122">
        <v>45534</v>
      </c>
      <c r="E1152" s="120" t="s">
        <v>503</v>
      </c>
    </row>
    <row r="1153" spans="1:5" ht="14.4">
      <c r="A1153" s="120" t="s">
        <v>119</v>
      </c>
      <c r="B1153" s="120" t="s">
        <v>120</v>
      </c>
      <c r="C1153" s="121">
        <v>150000</v>
      </c>
      <c r="D1153" s="122">
        <v>45455</v>
      </c>
      <c r="E1153" s="120" t="s">
        <v>503</v>
      </c>
    </row>
    <row r="1154" spans="1:5" ht="14.4">
      <c r="A1154" s="120" t="s">
        <v>119</v>
      </c>
      <c r="B1154" s="120" t="s">
        <v>120</v>
      </c>
      <c r="C1154" s="121">
        <v>320104</v>
      </c>
      <c r="D1154" s="122">
        <v>45348</v>
      </c>
      <c r="E1154" s="120" t="s">
        <v>504</v>
      </c>
    </row>
    <row r="1155" spans="1:5" ht="14.4">
      <c r="A1155" s="120" t="s">
        <v>119</v>
      </c>
      <c r="B1155" s="120" t="s">
        <v>120</v>
      </c>
      <c r="C1155" s="121">
        <v>180000</v>
      </c>
      <c r="D1155" s="122">
        <v>45463</v>
      </c>
      <c r="E1155" s="120" t="s">
        <v>503</v>
      </c>
    </row>
    <row r="1156" spans="1:5" ht="14.4">
      <c r="A1156" s="120" t="s">
        <v>119</v>
      </c>
      <c r="B1156" s="120" t="s">
        <v>120</v>
      </c>
      <c r="C1156" s="121">
        <v>4550000</v>
      </c>
      <c r="D1156" s="122">
        <v>45383</v>
      </c>
      <c r="E1156" s="120" t="s">
        <v>503</v>
      </c>
    </row>
    <row r="1157" spans="1:5" ht="14.4">
      <c r="A1157" s="120" t="s">
        <v>119</v>
      </c>
      <c r="B1157" s="120" t="s">
        <v>120</v>
      </c>
      <c r="C1157" s="121">
        <v>212000</v>
      </c>
      <c r="D1157" s="122">
        <v>45383</v>
      </c>
      <c r="E1157" s="120" t="s">
        <v>504</v>
      </c>
    </row>
    <row r="1158" spans="1:5" ht="14.4">
      <c r="A1158" s="120" t="s">
        <v>119</v>
      </c>
      <c r="B1158" s="120" t="s">
        <v>120</v>
      </c>
      <c r="C1158" s="121">
        <v>125000</v>
      </c>
      <c r="D1158" s="122">
        <v>45533</v>
      </c>
      <c r="E1158" s="120" t="s">
        <v>503</v>
      </c>
    </row>
    <row r="1159" spans="1:5" ht="14.4">
      <c r="A1159" s="120" t="s">
        <v>119</v>
      </c>
      <c r="B1159" s="120" t="s">
        <v>120</v>
      </c>
      <c r="C1159" s="121">
        <v>125000</v>
      </c>
      <c r="D1159" s="122">
        <v>45450</v>
      </c>
      <c r="E1159" s="120" t="s">
        <v>504</v>
      </c>
    </row>
    <row r="1160" spans="1:5" ht="14.4">
      <c r="A1160" s="120" t="s">
        <v>119</v>
      </c>
      <c r="B1160" s="120" t="s">
        <v>120</v>
      </c>
      <c r="C1160" s="121">
        <v>30000</v>
      </c>
      <c r="D1160" s="122">
        <v>45309</v>
      </c>
      <c r="E1160" s="120" t="s">
        <v>503</v>
      </c>
    </row>
    <row r="1161" spans="1:5" ht="14.4">
      <c r="A1161" s="120" t="s">
        <v>119</v>
      </c>
      <c r="B1161" s="120" t="s">
        <v>120</v>
      </c>
      <c r="C1161" s="121">
        <v>1100000</v>
      </c>
      <c r="D1161" s="122">
        <v>45657</v>
      </c>
      <c r="E1161" s="120" t="s">
        <v>503</v>
      </c>
    </row>
    <row r="1162" spans="1:5" ht="14.4">
      <c r="A1162" s="120" t="s">
        <v>119</v>
      </c>
      <c r="B1162" s="120" t="s">
        <v>120</v>
      </c>
      <c r="C1162" s="121">
        <v>50000</v>
      </c>
      <c r="D1162" s="122">
        <v>45649</v>
      </c>
      <c r="E1162" s="120" t="s">
        <v>504</v>
      </c>
    </row>
    <row r="1163" spans="1:5" ht="14.4">
      <c r="A1163" s="120" t="s">
        <v>119</v>
      </c>
      <c r="B1163" s="120" t="s">
        <v>120</v>
      </c>
      <c r="C1163" s="121">
        <v>710000</v>
      </c>
      <c r="D1163" s="122">
        <v>45310</v>
      </c>
      <c r="E1163" s="120" t="s">
        <v>503</v>
      </c>
    </row>
    <row r="1164" spans="1:5" ht="14.4">
      <c r="A1164" s="120" t="s">
        <v>119</v>
      </c>
      <c r="B1164" s="120" t="s">
        <v>120</v>
      </c>
      <c r="C1164" s="121">
        <v>790000</v>
      </c>
      <c r="D1164" s="122">
        <v>45349</v>
      </c>
      <c r="E1164" s="120" t="s">
        <v>503</v>
      </c>
    </row>
    <row r="1165" spans="1:5" ht="14.4">
      <c r="A1165" s="120" t="s">
        <v>119</v>
      </c>
      <c r="B1165" s="120" t="s">
        <v>120</v>
      </c>
      <c r="C1165" s="121">
        <v>438000</v>
      </c>
      <c r="D1165" s="122">
        <v>45443</v>
      </c>
      <c r="E1165" s="120" t="s">
        <v>503</v>
      </c>
    </row>
    <row r="1166" spans="1:5" ht="14.4">
      <c r="A1166" s="120" t="s">
        <v>119</v>
      </c>
      <c r="B1166" s="120" t="s">
        <v>120</v>
      </c>
      <c r="C1166" s="121">
        <v>160000</v>
      </c>
      <c r="D1166" s="122">
        <v>45476</v>
      </c>
      <c r="E1166" s="120" t="s">
        <v>503</v>
      </c>
    </row>
    <row r="1167" spans="1:5" ht="14.4">
      <c r="A1167" s="120" t="s">
        <v>119</v>
      </c>
      <c r="B1167" s="120" t="s">
        <v>120</v>
      </c>
      <c r="C1167" s="121">
        <v>2085042.95</v>
      </c>
      <c r="D1167" s="122">
        <v>45317</v>
      </c>
      <c r="E1167" s="120" t="s">
        <v>502</v>
      </c>
    </row>
    <row r="1168" spans="1:5" ht="14.4">
      <c r="A1168" s="120" t="s">
        <v>119</v>
      </c>
      <c r="B1168" s="120" t="s">
        <v>120</v>
      </c>
      <c r="C1168" s="121">
        <v>235000</v>
      </c>
      <c r="D1168" s="122">
        <v>45309</v>
      </c>
      <c r="E1168" s="120" t="s">
        <v>503</v>
      </c>
    </row>
    <row r="1169" spans="1:5" ht="14.4">
      <c r="A1169" s="120" t="s">
        <v>119</v>
      </c>
      <c r="B1169" s="120" t="s">
        <v>120</v>
      </c>
      <c r="C1169" s="121">
        <v>156000</v>
      </c>
      <c r="D1169" s="122">
        <v>45539</v>
      </c>
      <c r="E1169" s="120" t="s">
        <v>504</v>
      </c>
    </row>
    <row r="1170" spans="1:5" ht="14.4">
      <c r="A1170" s="120" t="s">
        <v>119</v>
      </c>
      <c r="B1170" s="120" t="s">
        <v>120</v>
      </c>
      <c r="C1170" s="121">
        <v>149000</v>
      </c>
      <c r="D1170" s="122">
        <v>45373</v>
      </c>
      <c r="E1170" s="120" t="s">
        <v>503</v>
      </c>
    </row>
    <row r="1171" spans="1:5" ht="14.4">
      <c r="A1171" s="120" t="s">
        <v>119</v>
      </c>
      <c r="B1171" s="120" t="s">
        <v>120</v>
      </c>
      <c r="C1171" s="121">
        <v>705000</v>
      </c>
      <c r="D1171" s="122">
        <v>45359</v>
      </c>
      <c r="E1171" s="120" t="s">
        <v>503</v>
      </c>
    </row>
    <row r="1172" spans="1:5" ht="14.4">
      <c r="A1172" s="120" t="s">
        <v>119</v>
      </c>
      <c r="B1172" s="120" t="s">
        <v>120</v>
      </c>
      <c r="C1172" s="121">
        <v>1200000</v>
      </c>
      <c r="D1172" s="122">
        <v>45610</v>
      </c>
      <c r="E1172" s="120" t="s">
        <v>503</v>
      </c>
    </row>
    <row r="1173" spans="1:5" ht="14.4">
      <c r="A1173" s="120" t="s">
        <v>119</v>
      </c>
      <c r="B1173" s="120" t="s">
        <v>120</v>
      </c>
      <c r="C1173" s="121">
        <v>700000</v>
      </c>
      <c r="D1173" s="122">
        <v>45649</v>
      </c>
      <c r="E1173" s="120" t="s">
        <v>503</v>
      </c>
    </row>
    <row r="1174" spans="1:5" ht="14.4">
      <c r="A1174" s="120" t="s">
        <v>119</v>
      </c>
      <c r="B1174" s="120" t="s">
        <v>120</v>
      </c>
      <c r="C1174" s="121">
        <v>1676270.64</v>
      </c>
      <c r="D1174" s="122">
        <v>45443</v>
      </c>
      <c r="E1174" s="120" t="s">
        <v>502</v>
      </c>
    </row>
    <row r="1175" spans="1:5" ht="14.4">
      <c r="A1175" s="120" t="s">
        <v>119</v>
      </c>
      <c r="B1175" s="120" t="s">
        <v>120</v>
      </c>
      <c r="C1175" s="121">
        <v>478000</v>
      </c>
      <c r="D1175" s="122">
        <v>45618</v>
      </c>
      <c r="E1175" s="120" t="s">
        <v>503</v>
      </c>
    </row>
    <row r="1176" spans="1:5" ht="14.4">
      <c r="A1176" s="120" t="s">
        <v>119</v>
      </c>
      <c r="B1176" s="120" t="s">
        <v>120</v>
      </c>
      <c r="C1176" s="121">
        <v>160000</v>
      </c>
      <c r="D1176" s="122">
        <v>45443</v>
      </c>
      <c r="E1176" s="120" t="s">
        <v>504</v>
      </c>
    </row>
    <row r="1177" spans="1:5" ht="14.4">
      <c r="A1177" s="120" t="s">
        <v>119</v>
      </c>
      <c r="B1177" s="120" t="s">
        <v>120</v>
      </c>
      <c r="C1177" s="121">
        <v>120000</v>
      </c>
      <c r="D1177" s="122">
        <v>45580</v>
      </c>
      <c r="E1177" s="120" t="s">
        <v>503</v>
      </c>
    </row>
    <row r="1178" spans="1:5" ht="14.4">
      <c r="A1178" s="120" t="s">
        <v>119</v>
      </c>
      <c r="B1178" s="120" t="s">
        <v>120</v>
      </c>
      <c r="C1178" s="121">
        <v>670000</v>
      </c>
      <c r="D1178" s="122">
        <v>45580</v>
      </c>
      <c r="E1178" s="120" t="s">
        <v>503</v>
      </c>
    </row>
    <row r="1179" spans="1:5" ht="14.4">
      <c r="A1179" s="120" t="s">
        <v>119</v>
      </c>
      <c r="B1179" s="120" t="s">
        <v>120</v>
      </c>
      <c r="C1179" s="121">
        <v>75000</v>
      </c>
      <c r="D1179" s="122">
        <v>45496</v>
      </c>
      <c r="E1179" s="120" t="s">
        <v>503</v>
      </c>
    </row>
    <row r="1180" spans="1:5" ht="14.4">
      <c r="A1180" s="120" t="s">
        <v>119</v>
      </c>
      <c r="B1180" s="120" t="s">
        <v>120</v>
      </c>
      <c r="C1180" s="121">
        <v>4775000</v>
      </c>
      <c r="D1180" s="122">
        <v>45446</v>
      </c>
      <c r="E1180" s="120" t="s">
        <v>503</v>
      </c>
    </row>
    <row r="1181" spans="1:5" ht="14.4">
      <c r="A1181" s="120" t="s">
        <v>119</v>
      </c>
      <c r="B1181" s="120" t="s">
        <v>120</v>
      </c>
      <c r="C1181" s="121">
        <v>435000</v>
      </c>
      <c r="D1181" s="122">
        <v>45464</v>
      </c>
      <c r="E1181" s="120" t="s">
        <v>503</v>
      </c>
    </row>
    <row r="1182" spans="1:5" ht="14.4">
      <c r="A1182" s="120" t="s">
        <v>119</v>
      </c>
      <c r="B1182" s="120" t="s">
        <v>120</v>
      </c>
      <c r="C1182" s="121">
        <v>1292000</v>
      </c>
      <c r="D1182" s="122">
        <v>45448</v>
      </c>
      <c r="E1182" s="120" t="s">
        <v>503</v>
      </c>
    </row>
    <row r="1183" spans="1:5" ht="14.4">
      <c r="A1183" s="120" t="s">
        <v>119</v>
      </c>
      <c r="B1183" s="120" t="s">
        <v>120</v>
      </c>
      <c r="C1183" s="121">
        <v>68000</v>
      </c>
      <c r="D1183" s="122">
        <v>45504</v>
      </c>
      <c r="E1183" s="120" t="s">
        <v>504</v>
      </c>
    </row>
    <row r="1184" spans="1:5" ht="14.4">
      <c r="A1184" s="120" t="s">
        <v>119</v>
      </c>
      <c r="B1184" s="120" t="s">
        <v>120</v>
      </c>
      <c r="C1184" s="121">
        <v>845000</v>
      </c>
      <c r="D1184" s="122">
        <v>45593</v>
      </c>
      <c r="E1184" s="120" t="s">
        <v>503</v>
      </c>
    </row>
    <row r="1185" spans="1:5" ht="14.4">
      <c r="A1185" s="120" t="s">
        <v>137</v>
      </c>
      <c r="B1185" s="120" t="s">
        <v>138</v>
      </c>
      <c r="C1185" s="121">
        <v>39000000</v>
      </c>
      <c r="D1185" s="122">
        <v>45418</v>
      </c>
      <c r="E1185" s="120" t="s">
        <v>504</v>
      </c>
    </row>
    <row r="1186" spans="1:5" ht="14.4">
      <c r="A1186" s="120" t="s">
        <v>137</v>
      </c>
      <c r="B1186" s="120" t="s">
        <v>138</v>
      </c>
      <c r="C1186" s="121">
        <v>31000000</v>
      </c>
      <c r="D1186" s="122">
        <v>45418</v>
      </c>
      <c r="E1186" s="120" t="s">
        <v>503</v>
      </c>
    </row>
    <row r="1187" spans="1:5" ht="14.4">
      <c r="A1187" s="120" t="s">
        <v>140</v>
      </c>
      <c r="B1187" s="120" t="s">
        <v>141</v>
      </c>
      <c r="C1187" s="121">
        <v>200000</v>
      </c>
      <c r="D1187" s="122">
        <v>45390</v>
      </c>
      <c r="E1187" s="120" t="s">
        <v>504</v>
      </c>
    </row>
    <row r="1188" spans="1:5" ht="14.4">
      <c r="A1188" s="120" t="s">
        <v>140</v>
      </c>
      <c r="B1188" s="120" t="s">
        <v>141</v>
      </c>
      <c r="C1188" s="121">
        <v>200000</v>
      </c>
      <c r="D1188" s="122">
        <v>45559</v>
      </c>
      <c r="E1188" s="120" t="s">
        <v>504</v>
      </c>
    </row>
    <row r="1189" spans="1:5" ht="14.4">
      <c r="A1189" s="120" t="s">
        <v>140</v>
      </c>
      <c r="B1189" s="120" t="s">
        <v>141</v>
      </c>
      <c r="C1189" s="121">
        <v>575000</v>
      </c>
      <c r="D1189" s="122">
        <v>45401</v>
      </c>
      <c r="E1189" s="120" t="s">
        <v>503</v>
      </c>
    </row>
    <row r="1190" spans="1:5" ht="14.4">
      <c r="A1190" s="120" t="s">
        <v>140</v>
      </c>
      <c r="B1190" s="120" t="s">
        <v>141</v>
      </c>
      <c r="C1190" s="121">
        <v>720000</v>
      </c>
      <c r="D1190" s="122">
        <v>45566</v>
      </c>
      <c r="E1190" s="120" t="s">
        <v>503</v>
      </c>
    </row>
    <row r="1191" spans="1:5" ht="14.4">
      <c r="A1191" s="120" t="s">
        <v>140</v>
      </c>
      <c r="B1191" s="120" t="s">
        <v>141</v>
      </c>
      <c r="C1191" s="121">
        <v>102000</v>
      </c>
      <c r="D1191" s="122">
        <v>45555</v>
      </c>
      <c r="E1191" s="120" t="s">
        <v>503</v>
      </c>
    </row>
    <row r="1192" spans="1:5" ht="14.4">
      <c r="A1192" s="120" t="s">
        <v>140</v>
      </c>
      <c r="B1192" s="120" t="s">
        <v>141</v>
      </c>
      <c r="C1192" s="121">
        <v>745000</v>
      </c>
      <c r="D1192" s="122">
        <v>45555</v>
      </c>
      <c r="E1192" s="120" t="s">
        <v>503</v>
      </c>
    </row>
    <row r="1193" spans="1:5" ht="14.4">
      <c r="A1193" s="120" t="s">
        <v>140</v>
      </c>
      <c r="B1193" s="120" t="s">
        <v>141</v>
      </c>
      <c r="C1193" s="121">
        <v>975000</v>
      </c>
      <c r="D1193" s="122">
        <v>45603</v>
      </c>
      <c r="E1193" s="120" t="s">
        <v>503</v>
      </c>
    </row>
    <row r="1194" spans="1:5" ht="14.4">
      <c r="A1194" s="120" t="s">
        <v>140</v>
      </c>
      <c r="B1194" s="120" t="s">
        <v>141</v>
      </c>
      <c r="C1194" s="121">
        <v>432000</v>
      </c>
      <c r="D1194" s="122">
        <v>45390</v>
      </c>
      <c r="E1194" s="120" t="s">
        <v>503</v>
      </c>
    </row>
    <row r="1195" spans="1:5" ht="14.4">
      <c r="A1195" s="120" t="s">
        <v>140</v>
      </c>
      <c r="B1195" s="120" t="s">
        <v>141</v>
      </c>
      <c r="C1195" s="121">
        <v>500000</v>
      </c>
      <c r="D1195" s="122">
        <v>45516</v>
      </c>
      <c r="E1195" s="120" t="s">
        <v>503</v>
      </c>
    </row>
    <row r="1196" spans="1:5" ht="14.4">
      <c r="A1196" s="120" t="s">
        <v>140</v>
      </c>
      <c r="B1196" s="120" t="s">
        <v>141</v>
      </c>
      <c r="C1196" s="121">
        <v>295000</v>
      </c>
      <c r="D1196" s="122">
        <v>45602</v>
      </c>
      <c r="E1196" s="120" t="s">
        <v>503</v>
      </c>
    </row>
    <row r="1197" spans="1:5" ht="14.4">
      <c r="A1197" s="120" t="s">
        <v>140</v>
      </c>
      <c r="B1197" s="120" t="s">
        <v>141</v>
      </c>
      <c r="C1197" s="121">
        <v>720000</v>
      </c>
      <c r="D1197" s="122">
        <v>45544</v>
      </c>
      <c r="E1197" s="120" t="s">
        <v>503</v>
      </c>
    </row>
    <row r="1198" spans="1:5" ht="14.4">
      <c r="A1198" s="120" t="s">
        <v>140</v>
      </c>
      <c r="B1198" s="120" t="s">
        <v>141</v>
      </c>
      <c r="C1198" s="121">
        <v>500000</v>
      </c>
      <c r="D1198" s="122">
        <v>45379</v>
      </c>
      <c r="E1198" s="120" t="s">
        <v>503</v>
      </c>
    </row>
    <row r="1199" spans="1:5" ht="14.4">
      <c r="A1199" s="120" t="s">
        <v>140</v>
      </c>
      <c r="B1199" s="120" t="s">
        <v>141</v>
      </c>
      <c r="C1199" s="121">
        <v>2562152</v>
      </c>
      <c r="D1199" s="122">
        <v>45566</v>
      </c>
      <c r="E1199" s="120" t="s">
        <v>503</v>
      </c>
    </row>
    <row r="1200" spans="1:5" ht="14.4">
      <c r="A1200" s="120" t="s">
        <v>140</v>
      </c>
      <c r="B1200" s="120" t="s">
        <v>141</v>
      </c>
      <c r="C1200" s="121">
        <v>332000</v>
      </c>
      <c r="D1200" s="122">
        <v>45604</v>
      </c>
      <c r="E1200" s="120" t="s">
        <v>503</v>
      </c>
    </row>
    <row r="1201" spans="1:5" ht="14.4">
      <c r="A1201" s="120" t="s">
        <v>140</v>
      </c>
      <c r="B1201" s="120" t="s">
        <v>141</v>
      </c>
      <c r="C1201" s="121">
        <v>385000</v>
      </c>
      <c r="D1201" s="122">
        <v>45603</v>
      </c>
      <c r="E1201" s="120" t="s">
        <v>503</v>
      </c>
    </row>
    <row r="1202" spans="1:5" ht="14.4">
      <c r="A1202" s="120" t="s">
        <v>140</v>
      </c>
      <c r="B1202" s="120" t="s">
        <v>141</v>
      </c>
      <c r="C1202" s="121">
        <v>485000</v>
      </c>
      <c r="D1202" s="122">
        <v>45369</v>
      </c>
      <c r="E1202" s="120" t="s">
        <v>503</v>
      </c>
    </row>
    <row r="1203" spans="1:5" ht="14.4">
      <c r="A1203" s="120" t="s">
        <v>140</v>
      </c>
      <c r="B1203" s="120" t="s">
        <v>141</v>
      </c>
      <c r="C1203" s="121">
        <v>530000</v>
      </c>
      <c r="D1203" s="122">
        <v>45561</v>
      </c>
      <c r="E1203" s="120" t="s">
        <v>502</v>
      </c>
    </row>
    <row r="1204" spans="1:5" ht="14.4">
      <c r="A1204" s="120" t="s">
        <v>140</v>
      </c>
      <c r="B1204" s="120" t="s">
        <v>141</v>
      </c>
      <c r="C1204" s="121">
        <v>449000</v>
      </c>
      <c r="D1204" s="122">
        <v>45370</v>
      </c>
      <c r="E1204" s="120" t="s">
        <v>503</v>
      </c>
    </row>
    <row r="1205" spans="1:5" ht="14.4">
      <c r="A1205" s="120" t="s">
        <v>140</v>
      </c>
      <c r="B1205" s="120" t="s">
        <v>141</v>
      </c>
      <c r="C1205" s="121">
        <v>375000</v>
      </c>
      <c r="D1205" s="122">
        <v>45541</v>
      </c>
      <c r="E1205" s="120" t="s">
        <v>503</v>
      </c>
    </row>
    <row r="1206" spans="1:5" ht="14.4">
      <c r="A1206" s="120" t="s">
        <v>140</v>
      </c>
      <c r="B1206" s="120" t="s">
        <v>141</v>
      </c>
      <c r="C1206" s="121">
        <v>650000</v>
      </c>
      <c r="D1206" s="122">
        <v>45401</v>
      </c>
      <c r="E1206" s="120" t="s">
        <v>503</v>
      </c>
    </row>
    <row r="1207" spans="1:5" ht="14.4">
      <c r="A1207" s="120" t="s">
        <v>140</v>
      </c>
      <c r="B1207" s="120" t="s">
        <v>141</v>
      </c>
      <c r="C1207" s="121">
        <v>614000</v>
      </c>
      <c r="D1207" s="122">
        <v>45555</v>
      </c>
      <c r="E1207" s="120" t="s">
        <v>503</v>
      </c>
    </row>
    <row r="1208" spans="1:5" ht="14.4">
      <c r="A1208" s="120" t="s">
        <v>140</v>
      </c>
      <c r="B1208" s="120" t="s">
        <v>141</v>
      </c>
      <c r="C1208" s="121">
        <v>200000</v>
      </c>
      <c r="D1208" s="122">
        <v>45562</v>
      </c>
      <c r="E1208" s="120" t="s">
        <v>503</v>
      </c>
    </row>
    <row r="1209" spans="1:5" ht="14.4">
      <c r="A1209" s="120" t="s">
        <v>140</v>
      </c>
      <c r="B1209" s="120" t="s">
        <v>141</v>
      </c>
      <c r="C1209" s="121">
        <v>430000</v>
      </c>
      <c r="D1209" s="122">
        <v>45359</v>
      </c>
      <c r="E1209" s="120" t="s">
        <v>503</v>
      </c>
    </row>
    <row r="1210" spans="1:5" ht="14.4">
      <c r="A1210" s="120" t="s">
        <v>140</v>
      </c>
      <c r="B1210" s="120" t="s">
        <v>141</v>
      </c>
      <c r="C1210" s="121">
        <v>200000</v>
      </c>
      <c r="D1210" s="122">
        <v>45369</v>
      </c>
      <c r="E1210" s="120" t="s">
        <v>504</v>
      </c>
    </row>
    <row r="1211" spans="1:5" ht="14.4">
      <c r="A1211" s="120" t="s">
        <v>140</v>
      </c>
      <c r="B1211" s="120" t="s">
        <v>141</v>
      </c>
      <c r="C1211" s="121">
        <v>1495000</v>
      </c>
      <c r="D1211" s="122">
        <v>45544</v>
      </c>
      <c r="E1211" s="120" t="s">
        <v>503</v>
      </c>
    </row>
    <row r="1212" spans="1:5" ht="14.4">
      <c r="A1212" s="120" t="s">
        <v>140</v>
      </c>
      <c r="B1212" s="120" t="s">
        <v>141</v>
      </c>
      <c r="C1212" s="121">
        <v>380000</v>
      </c>
      <c r="D1212" s="122">
        <v>45380</v>
      </c>
      <c r="E1212" s="120" t="s">
        <v>504</v>
      </c>
    </row>
    <row r="1213" spans="1:5" ht="14.4">
      <c r="A1213" s="120" t="s">
        <v>140</v>
      </c>
      <c r="B1213" s="120" t="s">
        <v>141</v>
      </c>
      <c r="C1213" s="121">
        <v>465000</v>
      </c>
      <c r="D1213" s="122">
        <v>45387</v>
      </c>
      <c r="E1213" s="120" t="s">
        <v>503</v>
      </c>
    </row>
    <row r="1214" spans="1:5" ht="14.4">
      <c r="A1214" s="120" t="s">
        <v>140</v>
      </c>
      <c r="B1214" s="120" t="s">
        <v>141</v>
      </c>
      <c r="C1214" s="121">
        <v>1690000</v>
      </c>
      <c r="D1214" s="122">
        <v>45544</v>
      </c>
      <c r="E1214" s="120" t="s">
        <v>503</v>
      </c>
    </row>
    <row r="1215" spans="1:5" ht="14.4">
      <c r="A1215" s="120" t="s">
        <v>140</v>
      </c>
      <c r="B1215" s="120" t="s">
        <v>141</v>
      </c>
      <c r="C1215" s="121">
        <v>480000</v>
      </c>
      <c r="D1215" s="122">
        <v>45387</v>
      </c>
      <c r="E1215" s="120" t="s">
        <v>503</v>
      </c>
    </row>
    <row r="1216" spans="1:5" ht="14.4">
      <c r="A1216" s="120" t="s">
        <v>140</v>
      </c>
      <c r="B1216" s="120" t="s">
        <v>141</v>
      </c>
      <c r="C1216" s="121">
        <v>1330000</v>
      </c>
      <c r="D1216" s="122">
        <v>45390</v>
      </c>
      <c r="E1216" s="120" t="s">
        <v>503</v>
      </c>
    </row>
    <row r="1217" spans="1:5" ht="14.4">
      <c r="A1217" s="120" t="s">
        <v>140</v>
      </c>
      <c r="B1217" s="120" t="s">
        <v>141</v>
      </c>
      <c r="C1217" s="121">
        <v>1000000</v>
      </c>
      <c r="D1217" s="122">
        <v>45380</v>
      </c>
      <c r="E1217" s="120" t="s">
        <v>503</v>
      </c>
    </row>
    <row r="1218" spans="1:5" ht="14.4">
      <c r="A1218" s="120" t="s">
        <v>140</v>
      </c>
      <c r="B1218" s="120" t="s">
        <v>141</v>
      </c>
      <c r="C1218" s="121">
        <v>455500</v>
      </c>
      <c r="D1218" s="122">
        <v>45615</v>
      </c>
      <c r="E1218" s="120" t="s">
        <v>503</v>
      </c>
    </row>
    <row r="1219" spans="1:5" ht="14.4">
      <c r="A1219" s="120" t="s">
        <v>140</v>
      </c>
      <c r="B1219" s="120" t="s">
        <v>141</v>
      </c>
      <c r="C1219" s="121">
        <v>120000</v>
      </c>
      <c r="D1219" s="122">
        <v>45617</v>
      </c>
      <c r="E1219" s="120" t="s">
        <v>503</v>
      </c>
    </row>
    <row r="1220" spans="1:5" ht="14.4">
      <c r="A1220" s="120" t="s">
        <v>140</v>
      </c>
      <c r="B1220" s="120" t="s">
        <v>141</v>
      </c>
      <c r="C1220" s="121">
        <v>524300</v>
      </c>
      <c r="D1220" s="122">
        <v>45567</v>
      </c>
      <c r="E1220" s="120" t="s">
        <v>504</v>
      </c>
    </row>
    <row r="1221" spans="1:5" ht="14.4">
      <c r="A1221" s="120" t="s">
        <v>140</v>
      </c>
      <c r="B1221" s="120" t="s">
        <v>141</v>
      </c>
      <c r="C1221" s="121">
        <v>425079</v>
      </c>
      <c r="D1221" s="122">
        <v>45565</v>
      </c>
      <c r="E1221" s="120" t="s">
        <v>504</v>
      </c>
    </row>
    <row r="1222" spans="1:5" ht="14.4">
      <c r="A1222" s="120" t="s">
        <v>140</v>
      </c>
      <c r="B1222" s="120" t="s">
        <v>141</v>
      </c>
      <c r="C1222" s="121">
        <v>960000</v>
      </c>
      <c r="D1222" s="122">
        <v>45567</v>
      </c>
      <c r="E1222" s="120" t="s">
        <v>503</v>
      </c>
    </row>
    <row r="1223" spans="1:5" ht="14.4">
      <c r="A1223" s="120" t="s">
        <v>140</v>
      </c>
      <c r="B1223" s="120" t="s">
        <v>141</v>
      </c>
      <c r="C1223" s="121">
        <v>950000</v>
      </c>
      <c r="D1223" s="122">
        <v>45365</v>
      </c>
      <c r="E1223" s="120" t="s">
        <v>503</v>
      </c>
    </row>
    <row r="1224" spans="1:5" ht="14.4">
      <c r="A1224" s="120" t="s">
        <v>140</v>
      </c>
      <c r="B1224" s="120" t="s">
        <v>141</v>
      </c>
      <c r="C1224" s="121">
        <v>1040000</v>
      </c>
      <c r="D1224" s="122">
        <v>45554</v>
      </c>
      <c r="E1224" s="120" t="s">
        <v>503</v>
      </c>
    </row>
    <row r="1225" spans="1:5" ht="14.4">
      <c r="A1225" s="120" t="s">
        <v>140</v>
      </c>
      <c r="B1225" s="120" t="s">
        <v>141</v>
      </c>
      <c r="C1225" s="121">
        <v>100000</v>
      </c>
      <c r="D1225" s="122">
        <v>45597</v>
      </c>
      <c r="E1225" s="120" t="s">
        <v>504</v>
      </c>
    </row>
    <row r="1226" spans="1:5" ht="14.4">
      <c r="A1226" s="120" t="s">
        <v>140</v>
      </c>
      <c r="B1226" s="120" t="s">
        <v>141</v>
      </c>
      <c r="C1226" s="121">
        <v>567500</v>
      </c>
      <c r="D1226" s="122">
        <v>45616</v>
      </c>
      <c r="E1226" s="120" t="s">
        <v>503</v>
      </c>
    </row>
    <row r="1227" spans="1:5" ht="14.4">
      <c r="A1227" s="120" t="s">
        <v>140</v>
      </c>
      <c r="B1227" s="120" t="s">
        <v>141</v>
      </c>
      <c r="C1227" s="121">
        <v>1200000</v>
      </c>
      <c r="D1227" s="122">
        <v>45568</v>
      </c>
      <c r="E1227" s="120" t="s">
        <v>503</v>
      </c>
    </row>
    <row r="1228" spans="1:5" ht="14.4">
      <c r="A1228" s="120" t="s">
        <v>140</v>
      </c>
      <c r="B1228" s="120" t="s">
        <v>141</v>
      </c>
      <c r="C1228" s="121">
        <v>1170000</v>
      </c>
      <c r="D1228" s="122">
        <v>45617</v>
      </c>
      <c r="E1228" s="120" t="s">
        <v>503</v>
      </c>
    </row>
    <row r="1229" spans="1:5" ht="14.4">
      <c r="A1229" s="120" t="s">
        <v>140</v>
      </c>
      <c r="B1229" s="120" t="s">
        <v>141</v>
      </c>
      <c r="C1229" s="121">
        <v>728706</v>
      </c>
      <c r="D1229" s="122">
        <v>45541</v>
      </c>
      <c r="E1229" s="120" t="s">
        <v>502</v>
      </c>
    </row>
    <row r="1230" spans="1:5" ht="14.4">
      <c r="A1230" s="120" t="s">
        <v>140</v>
      </c>
      <c r="B1230" s="120" t="s">
        <v>141</v>
      </c>
      <c r="C1230" s="121">
        <v>734080</v>
      </c>
      <c r="D1230" s="122">
        <v>45618</v>
      </c>
      <c r="E1230" s="120" t="s">
        <v>502</v>
      </c>
    </row>
    <row r="1231" spans="1:5" ht="14.4">
      <c r="A1231" s="120" t="s">
        <v>140</v>
      </c>
      <c r="B1231" s="120" t="s">
        <v>141</v>
      </c>
      <c r="C1231" s="121">
        <v>766000</v>
      </c>
      <c r="D1231" s="122">
        <v>45335</v>
      </c>
      <c r="E1231" s="120" t="s">
        <v>503</v>
      </c>
    </row>
    <row r="1232" spans="1:5" ht="14.4">
      <c r="A1232" s="120" t="s">
        <v>140</v>
      </c>
      <c r="B1232" s="120" t="s">
        <v>141</v>
      </c>
      <c r="C1232" s="121">
        <v>725000</v>
      </c>
      <c r="D1232" s="122">
        <v>45545</v>
      </c>
      <c r="E1232" s="120" t="s">
        <v>503</v>
      </c>
    </row>
    <row r="1233" spans="1:5" ht="14.4">
      <c r="A1233" s="120" t="s">
        <v>140</v>
      </c>
      <c r="B1233" s="120" t="s">
        <v>141</v>
      </c>
      <c r="C1233" s="121">
        <v>4500000</v>
      </c>
      <c r="D1233" s="122">
        <v>45401</v>
      </c>
      <c r="E1233" s="120" t="s">
        <v>503</v>
      </c>
    </row>
    <row r="1234" spans="1:5" ht="14.4">
      <c r="A1234" s="120" t="s">
        <v>140</v>
      </c>
      <c r="B1234" s="120" t="s">
        <v>141</v>
      </c>
      <c r="C1234" s="121">
        <v>210000</v>
      </c>
      <c r="D1234" s="122">
        <v>45519</v>
      </c>
      <c r="E1234" s="120" t="s">
        <v>503</v>
      </c>
    </row>
    <row r="1235" spans="1:5" ht="14.4">
      <c r="A1235" s="120" t="s">
        <v>140</v>
      </c>
      <c r="B1235" s="120" t="s">
        <v>141</v>
      </c>
      <c r="C1235" s="121">
        <v>2500000</v>
      </c>
      <c r="D1235" s="122">
        <v>45426</v>
      </c>
      <c r="E1235" s="120" t="s">
        <v>503</v>
      </c>
    </row>
    <row r="1236" spans="1:5" ht="14.4">
      <c r="A1236" s="120" t="s">
        <v>140</v>
      </c>
      <c r="B1236" s="120" t="s">
        <v>141</v>
      </c>
      <c r="C1236" s="121">
        <v>2750000</v>
      </c>
      <c r="D1236" s="122">
        <v>45554</v>
      </c>
      <c r="E1236" s="120" t="s">
        <v>503</v>
      </c>
    </row>
    <row r="1237" spans="1:5" ht="14.4">
      <c r="A1237" s="120" t="s">
        <v>140</v>
      </c>
      <c r="B1237" s="120" t="s">
        <v>141</v>
      </c>
      <c r="C1237" s="121">
        <v>855000</v>
      </c>
      <c r="D1237" s="122">
        <v>45317</v>
      </c>
      <c r="E1237" s="120" t="s">
        <v>503</v>
      </c>
    </row>
    <row r="1238" spans="1:5" ht="14.4">
      <c r="A1238" s="120" t="s">
        <v>140</v>
      </c>
      <c r="B1238" s="120" t="s">
        <v>141</v>
      </c>
      <c r="C1238" s="121">
        <v>1100000</v>
      </c>
      <c r="D1238" s="122">
        <v>45404</v>
      </c>
      <c r="E1238" s="120" t="s">
        <v>503</v>
      </c>
    </row>
    <row r="1239" spans="1:5" ht="14.4">
      <c r="A1239" s="120" t="s">
        <v>140</v>
      </c>
      <c r="B1239" s="120" t="s">
        <v>141</v>
      </c>
      <c r="C1239" s="121">
        <v>395000</v>
      </c>
      <c r="D1239" s="122">
        <v>45567</v>
      </c>
      <c r="E1239" s="120" t="s">
        <v>503</v>
      </c>
    </row>
    <row r="1240" spans="1:5" ht="14.4">
      <c r="A1240" s="120" t="s">
        <v>140</v>
      </c>
      <c r="B1240" s="120" t="s">
        <v>141</v>
      </c>
      <c r="C1240" s="121">
        <v>300000</v>
      </c>
      <c r="D1240" s="122">
        <v>45565</v>
      </c>
      <c r="E1240" s="120" t="s">
        <v>503</v>
      </c>
    </row>
    <row r="1241" spans="1:5" ht="14.4">
      <c r="A1241" s="120" t="s">
        <v>140</v>
      </c>
      <c r="B1241" s="120" t="s">
        <v>141</v>
      </c>
      <c r="C1241" s="121">
        <v>55000</v>
      </c>
      <c r="D1241" s="122">
        <v>45296</v>
      </c>
      <c r="E1241" s="120" t="s">
        <v>503</v>
      </c>
    </row>
    <row r="1242" spans="1:5" ht="14.4">
      <c r="A1242" s="120" t="s">
        <v>140</v>
      </c>
      <c r="B1242" s="120" t="s">
        <v>141</v>
      </c>
      <c r="C1242" s="121">
        <v>599000</v>
      </c>
      <c r="D1242" s="122">
        <v>45475</v>
      </c>
      <c r="E1242" s="120" t="s">
        <v>503</v>
      </c>
    </row>
    <row r="1243" spans="1:5" ht="14.4">
      <c r="A1243" s="120" t="s">
        <v>140</v>
      </c>
      <c r="B1243" s="120" t="s">
        <v>141</v>
      </c>
      <c r="C1243" s="121">
        <v>1200000</v>
      </c>
      <c r="D1243" s="122">
        <v>45567</v>
      </c>
      <c r="E1243" s="120" t="s">
        <v>503</v>
      </c>
    </row>
    <row r="1244" spans="1:5" ht="14.4">
      <c r="A1244" s="120" t="s">
        <v>140</v>
      </c>
      <c r="B1244" s="120" t="s">
        <v>141</v>
      </c>
      <c r="C1244" s="121">
        <v>558000</v>
      </c>
      <c r="D1244" s="122">
        <v>45575</v>
      </c>
      <c r="E1244" s="120" t="s">
        <v>503</v>
      </c>
    </row>
    <row r="1245" spans="1:5" ht="14.4">
      <c r="A1245" s="120" t="s">
        <v>140</v>
      </c>
      <c r="B1245" s="120" t="s">
        <v>141</v>
      </c>
      <c r="C1245" s="121">
        <v>280000</v>
      </c>
      <c r="D1245" s="122">
        <v>45329</v>
      </c>
      <c r="E1245" s="120" t="s">
        <v>503</v>
      </c>
    </row>
    <row r="1246" spans="1:5" ht="14.4">
      <c r="A1246" s="120" t="s">
        <v>140</v>
      </c>
      <c r="B1246" s="120" t="s">
        <v>141</v>
      </c>
      <c r="C1246" s="121">
        <v>445000</v>
      </c>
      <c r="D1246" s="122">
        <v>45631</v>
      </c>
      <c r="E1246" s="120" t="s">
        <v>503</v>
      </c>
    </row>
    <row r="1247" spans="1:5" ht="14.4">
      <c r="A1247" s="120" t="s">
        <v>140</v>
      </c>
      <c r="B1247" s="120" t="s">
        <v>141</v>
      </c>
      <c r="C1247" s="121">
        <v>700000</v>
      </c>
      <c r="D1247" s="122">
        <v>45632</v>
      </c>
      <c r="E1247" s="120" t="s">
        <v>504</v>
      </c>
    </row>
    <row r="1248" spans="1:5" ht="14.4">
      <c r="A1248" s="120" t="s">
        <v>140</v>
      </c>
      <c r="B1248" s="120" t="s">
        <v>141</v>
      </c>
      <c r="C1248" s="121">
        <v>705000</v>
      </c>
      <c r="D1248" s="122">
        <v>45427</v>
      </c>
      <c r="E1248" s="120" t="s">
        <v>503</v>
      </c>
    </row>
    <row r="1249" spans="1:5" ht="14.4">
      <c r="A1249" s="120" t="s">
        <v>140</v>
      </c>
      <c r="B1249" s="120" t="s">
        <v>141</v>
      </c>
      <c r="C1249" s="121">
        <v>343000</v>
      </c>
      <c r="D1249" s="122">
        <v>45485</v>
      </c>
      <c r="E1249" s="120" t="s">
        <v>504</v>
      </c>
    </row>
    <row r="1250" spans="1:5" ht="14.4">
      <c r="A1250" s="120" t="s">
        <v>140</v>
      </c>
      <c r="B1250" s="120" t="s">
        <v>141</v>
      </c>
      <c r="C1250" s="121">
        <v>398000</v>
      </c>
      <c r="D1250" s="122">
        <v>45621</v>
      </c>
      <c r="E1250" s="120" t="s">
        <v>503</v>
      </c>
    </row>
    <row r="1251" spans="1:5" ht="14.4">
      <c r="A1251" s="120" t="s">
        <v>140</v>
      </c>
      <c r="B1251" s="120" t="s">
        <v>141</v>
      </c>
      <c r="C1251" s="121">
        <v>198700</v>
      </c>
      <c r="D1251" s="122">
        <v>45336</v>
      </c>
      <c r="E1251" s="120" t="s">
        <v>504</v>
      </c>
    </row>
    <row r="1252" spans="1:5" ht="14.4">
      <c r="A1252" s="120" t="s">
        <v>140</v>
      </c>
      <c r="B1252" s="120" t="s">
        <v>141</v>
      </c>
      <c r="C1252" s="121">
        <v>798900</v>
      </c>
      <c r="D1252" s="122">
        <v>45553</v>
      </c>
      <c r="E1252" s="120" t="s">
        <v>503</v>
      </c>
    </row>
    <row r="1253" spans="1:5" ht="14.4">
      <c r="A1253" s="120" t="s">
        <v>140</v>
      </c>
      <c r="B1253" s="120" t="s">
        <v>141</v>
      </c>
      <c r="C1253" s="121">
        <v>881500</v>
      </c>
      <c r="D1253" s="122">
        <v>45296</v>
      </c>
      <c r="E1253" s="120" t="s">
        <v>503</v>
      </c>
    </row>
    <row r="1254" spans="1:5" ht="14.4">
      <c r="A1254" s="120" t="s">
        <v>140</v>
      </c>
      <c r="B1254" s="120" t="s">
        <v>141</v>
      </c>
      <c r="C1254" s="121">
        <v>3275000</v>
      </c>
      <c r="D1254" s="122">
        <v>45327</v>
      </c>
      <c r="E1254" s="120" t="s">
        <v>503</v>
      </c>
    </row>
    <row r="1255" spans="1:5" ht="14.4">
      <c r="A1255" s="120" t="s">
        <v>140</v>
      </c>
      <c r="B1255" s="120" t="s">
        <v>141</v>
      </c>
      <c r="C1255" s="121">
        <v>500000</v>
      </c>
      <c r="D1255" s="122">
        <v>45649</v>
      </c>
      <c r="E1255" s="120" t="s">
        <v>504</v>
      </c>
    </row>
    <row r="1256" spans="1:5" ht="14.4">
      <c r="A1256" s="120" t="s">
        <v>140</v>
      </c>
      <c r="B1256" s="120" t="s">
        <v>141</v>
      </c>
      <c r="C1256" s="121">
        <v>670000</v>
      </c>
      <c r="D1256" s="122">
        <v>45441</v>
      </c>
      <c r="E1256" s="120" t="s">
        <v>502</v>
      </c>
    </row>
    <row r="1257" spans="1:5" ht="14.4">
      <c r="A1257" s="120" t="s">
        <v>140</v>
      </c>
      <c r="B1257" s="120" t="s">
        <v>141</v>
      </c>
      <c r="C1257" s="121">
        <v>650000</v>
      </c>
      <c r="D1257" s="122">
        <v>45646</v>
      </c>
      <c r="E1257" s="120" t="s">
        <v>503</v>
      </c>
    </row>
    <row r="1258" spans="1:5" ht="14.4">
      <c r="A1258" s="120" t="s">
        <v>140</v>
      </c>
      <c r="B1258" s="120" t="s">
        <v>141</v>
      </c>
      <c r="C1258" s="121">
        <v>400000</v>
      </c>
      <c r="D1258" s="122">
        <v>45324</v>
      </c>
      <c r="E1258" s="120" t="s">
        <v>503</v>
      </c>
    </row>
    <row r="1259" spans="1:5" ht="14.4">
      <c r="A1259" s="120" t="s">
        <v>140</v>
      </c>
      <c r="B1259" s="120" t="s">
        <v>141</v>
      </c>
      <c r="C1259" s="121">
        <v>30000</v>
      </c>
      <c r="D1259" s="122">
        <v>45553</v>
      </c>
      <c r="E1259" s="120" t="s">
        <v>504</v>
      </c>
    </row>
    <row r="1260" spans="1:5" ht="14.4">
      <c r="A1260" s="120" t="s">
        <v>140</v>
      </c>
      <c r="B1260" s="120" t="s">
        <v>141</v>
      </c>
      <c r="C1260" s="121">
        <v>450000</v>
      </c>
      <c r="D1260" s="122">
        <v>45513</v>
      </c>
      <c r="E1260" s="120" t="s">
        <v>503</v>
      </c>
    </row>
    <row r="1261" spans="1:5" ht="14.4">
      <c r="A1261" s="120" t="s">
        <v>140</v>
      </c>
      <c r="B1261" s="120" t="s">
        <v>141</v>
      </c>
      <c r="C1261" s="121">
        <v>600000</v>
      </c>
      <c r="D1261" s="122">
        <v>45335</v>
      </c>
      <c r="E1261" s="120" t="s">
        <v>503</v>
      </c>
    </row>
    <row r="1262" spans="1:5" ht="14.4">
      <c r="A1262" s="120" t="s">
        <v>140</v>
      </c>
      <c r="B1262" s="120" t="s">
        <v>141</v>
      </c>
      <c r="C1262" s="121">
        <v>1815000</v>
      </c>
      <c r="D1262" s="122">
        <v>45323</v>
      </c>
      <c r="E1262" s="120" t="s">
        <v>503</v>
      </c>
    </row>
    <row r="1263" spans="1:5" ht="14.4">
      <c r="A1263" s="120" t="s">
        <v>140</v>
      </c>
      <c r="B1263" s="120" t="s">
        <v>141</v>
      </c>
      <c r="C1263" s="121">
        <v>775000</v>
      </c>
      <c r="D1263" s="122">
        <v>45435</v>
      </c>
      <c r="E1263" s="120" t="s">
        <v>503</v>
      </c>
    </row>
    <row r="1264" spans="1:5" ht="14.4">
      <c r="A1264" s="120" t="s">
        <v>140</v>
      </c>
      <c r="B1264" s="120" t="s">
        <v>141</v>
      </c>
      <c r="C1264" s="121">
        <v>735000</v>
      </c>
      <c r="D1264" s="122">
        <v>45436</v>
      </c>
      <c r="E1264" s="120" t="s">
        <v>503</v>
      </c>
    </row>
    <row r="1265" spans="1:5" ht="14.4">
      <c r="A1265" s="120" t="s">
        <v>140</v>
      </c>
      <c r="B1265" s="120" t="s">
        <v>141</v>
      </c>
      <c r="C1265" s="121">
        <v>720000</v>
      </c>
      <c r="D1265" s="122">
        <v>45484</v>
      </c>
      <c r="E1265" s="120" t="s">
        <v>503</v>
      </c>
    </row>
    <row r="1266" spans="1:5" ht="14.4">
      <c r="A1266" s="120" t="s">
        <v>140</v>
      </c>
      <c r="B1266" s="120" t="s">
        <v>141</v>
      </c>
      <c r="C1266" s="121">
        <v>575000</v>
      </c>
      <c r="D1266" s="122">
        <v>45321</v>
      </c>
      <c r="E1266" s="120" t="s">
        <v>503</v>
      </c>
    </row>
    <row r="1267" spans="1:5" ht="14.4">
      <c r="A1267" s="120" t="s">
        <v>140</v>
      </c>
      <c r="B1267" s="120" t="s">
        <v>141</v>
      </c>
      <c r="C1267" s="121">
        <v>850000</v>
      </c>
      <c r="D1267" s="122">
        <v>45553</v>
      </c>
      <c r="E1267" s="120" t="s">
        <v>503</v>
      </c>
    </row>
    <row r="1268" spans="1:5" ht="14.4">
      <c r="A1268" s="120" t="s">
        <v>140</v>
      </c>
      <c r="B1268" s="120" t="s">
        <v>141</v>
      </c>
      <c r="C1268" s="121">
        <v>542450</v>
      </c>
      <c r="D1268" s="122">
        <v>45646</v>
      </c>
      <c r="E1268" s="120" t="s">
        <v>502</v>
      </c>
    </row>
    <row r="1269" spans="1:5" ht="14.4">
      <c r="A1269" s="120" t="s">
        <v>140</v>
      </c>
      <c r="B1269" s="120" t="s">
        <v>141</v>
      </c>
      <c r="C1269" s="121">
        <v>540000</v>
      </c>
      <c r="D1269" s="122">
        <v>45310</v>
      </c>
      <c r="E1269" s="120" t="s">
        <v>504</v>
      </c>
    </row>
    <row r="1270" spans="1:5" ht="14.4">
      <c r="A1270" s="120" t="s">
        <v>140</v>
      </c>
      <c r="B1270" s="120" t="s">
        <v>141</v>
      </c>
      <c r="C1270" s="121">
        <v>415000</v>
      </c>
      <c r="D1270" s="122">
        <v>45503</v>
      </c>
      <c r="E1270" s="120" t="s">
        <v>503</v>
      </c>
    </row>
    <row r="1271" spans="1:5" ht="14.4">
      <c r="A1271" s="120" t="s">
        <v>140</v>
      </c>
      <c r="B1271" s="120" t="s">
        <v>141</v>
      </c>
      <c r="C1271" s="121">
        <v>712000</v>
      </c>
      <c r="D1271" s="122">
        <v>45478</v>
      </c>
      <c r="E1271" s="120" t="s">
        <v>503</v>
      </c>
    </row>
    <row r="1272" spans="1:5" ht="14.4">
      <c r="A1272" s="120" t="s">
        <v>140</v>
      </c>
      <c r="B1272" s="120" t="s">
        <v>141</v>
      </c>
      <c r="C1272" s="121">
        <v>225000</v>
      </c>
      <c r="D1272" s="122">
        <v>45575</v>
      </c>
      <c r="E1272" s="120" t="s">
        <v>503</v>
      </c>
    </row>
    <row r="1273" spans="1:5" ht="14.4">
      <c r="A1273" s="120" t="s">
        <v>140</v>
      </c>
      <c r="B1273" s="120" t="s">
        <v>141</v>
      </c>
      <c r="C1273" s="121">
        <v>350000</v>
      </c>
      <c r="D1273" s="122">
        <v>45510</v>
      </c>
      <c r="E1273" s="120" t="s">
        <v>504</v>
      </c>
    </row>
    <row r="1274" spans="1:5" ht="14.4">
      <c r="A1274" s="120" t="s">
        <v>140</v>
      </c>
      <c r="B1274" s="120" t="s">
        <v>141</v>
      </c>
      <c r="C1274" s="121">
        <v>440000</v>
      </c>
      <c r="D1274" s="122">
        <v>45436</v>
      </c>
      <c r="E1274" s="120" t="s">
        <v>503</v>
      </c>
    </row>
    <row r="1275" spans="1:5" ht="14.4">
      <c r="A1275" s="120" t="s">
        <v>140</v>
      </c>
      <c r="B1275" s="120" t="s">
        <v>141</v>
      </c>
      <c r="C1275" s="121">
        <v>527950</v>
      </c>
      <c r="D1275" s="122">
        <v>45475</v>
      </c>
      <c r="E1275" s="120" t="s">
        <v>502</v>
      </c>
    </row>
    <row r="1276" spans="1:5" ht="14.4">
      <c r="A1276" s="120" t="s">
        <v>140</v>
      </c>
      <c r="B1276" s="120" t="s">
        <v>141</v>
      </c>
      <c r="C1276" s="121">
        <v>515000</v>
      </c>
      <c r="D1276" s="122">
        <v>45315</v>
      </c>
      <c r="E1276" s="120" t="s">
        <v>503</v>
      </c>
    </row>
    <row r="1277" spans="1:5" ht="14.4">
      <c r="A1277" s="120" t="s">
        <v>140</v>
      </c>
      <c r="B1277" s="120" t="s">
        <v>141</v>
      </c>
      <c r="C1277" s="121">
        <v>499900</v>
      </c>
      <c r="D1277" s="122">
        <v>45412</v>
      </c>
      <c r="E1277" s="120" t="s">
        <v>502</v>
      </c>
    </row>
    <row r="1278" spans="1:5" ht="14.4">
      <c r="A1278" s="120" t="s">
        <v>140</v>
      </c>
      <c r="B1278" s="120" t="s">
        <v>141</v>
      </c>
      <c r="C1278" s="121">
        <v>695000</v>
      </c>
      <c r="D1278" s="122">
        <v>45429</v>
      </c>
      <c r="E1278" s="120" t="s">
        <v>503</v>
      </c>
    </row>
    <row r="1279" spans="1:5" ht="14.4">
      <c r="A1279" s="120" t="s">
        <v>140</v>
      </c>
      <c r="B1279" s="120" t="s">
        <v>141</v>
      </c>
      <c r="C1279" s="121">
        <v>595000</v>
      </c>
      <c r="D1279" s="122">
        <v>45345</v>
      </c>
      <c r="E1279" s="120" t="s">
        <v>503</v>
      </c>
    </row>
    <row r="1280" spans="1:5" ht="14.4">
      <c r="A1280" s="120" t="s">
        <v>140</v>
      </c>
      <c r="B1280" s="120" t="s">
        <v>141</v>
      </c>
      <c r="C1280" s="121">
        <v>800150</v>
      </c>
      <c r="D1280" s="122">
        <v>45503</v>
      </c>
      <c r="E1280" s="120" t="s">
        <v>502</v>
      </c>
    </row>
    <row r="1281" spans="1:5" ht="14.4">
      <c r="A1281" s="120" t="s">
        <v>140</v>
      </c>
      <c r="B1281" s="120" t="s">
        <v>141</v>
      </c>
      <c r="C1281" s="121">
        <v>590000</v>
      </c>
      <c r="D1281" s="122">
        <v>45296</v>
      </c>
      <c r="E1281" s="120" t="s">
        <v>503</v>
      </c>
    </row>
    <row r="1282" spans="1:5" ht="14.4">
      <c r="A1282" s="120" t="s">
        <v>140</v>
      </c>
      <c r="B1282" s="120" t="s">
        <v>141</v>
      </c>
      <c r="C1282" s="121">
        <v>439000</v>
      </c>
      <c r="D1282" s="122">
        <v>45644</v>
      </c>
      <c r="E1282" s="120" t="s">
        <v>503</v>
      </c>
    </row>
    <row r="1283" spans="1:5" ht="14.4">
      <c r="A1283" s="120" t="s">
        <v>140</v>
      </c>
      <c r="B1283" s="120" t="s">
        <v>141</v>
      </c>
      <c r="C1283" s="121">
        <v>985000</v>
      </c>
      <c r="D1283" s="122">
        <v>45516</v>
      </c>
      <c r="E1283" s="120" t="s">
        <v>503</v>
      </c>
    </row>
    <row r="1284" spans="1:5" ht="14.4">
      <c r="A1284" s="120" t="s">
        <v>140</v>
      </c>
      <c r="B1284" s="120" t="s">
        <v>141</v>
      </c>
      <c r="C1284" s="121">
        <v>579000</v>
      </c>
      <c r="D1284" s="122">
        <v>45559</v>
      </c>
      <c r="E1284" s="120" t="s">
        <v>503</v>
      </c>
    </row>
    <row r="1285" spans="1:5" ht="14.4">
      <c r="A1285" s="120" t="s">
        <v>140</v>
      </c>
      <c r="B1285" s="120" t="s">
        <v>141</v>
      </c>
      <c r="C1285" s="121">
        <v>400000</v>
      </c>
      <c r="D1285" s="122">
        <v>45481</v>
      </c>
      <c r="E1285" s="120" t="s">
        <v>503</v>
      </c>
    </row>
    <row r="1286" spans="1:5" ht="14.4">
      <c r="A1286" s="120" t="s">
        <v>140</v>
      </c>
      <c r="B1286" s="120" t="s">
        <v>141</v>
      </c>
      <c r="C1286" s="121">
        <v>600000</v>
      </c>
      <c r="D1286" s="122">
        <v>45432</v>
      </c>
      <c r="E1286" s="120" t="s">
        <v>503</v>
      </c>
    </row>
    <row r="1287" spans="1:5" ht="14.4">
      <c r="A1287" s="120" t="s">
        <v>140</v>
      </c>
      <c r="B1287" s="120" t="s">
        <v>141</v>
      </c>
      <c r="C1287" s="121">
        <v>435000</v>
      </c>
      <c r="D1287" s="122">
        <v>45302</v>
      </c>
      <c r="E1287" s="120" t="s">
        <v>503</v>
      </c>
    </row>
    <row r="1288" spans="1:5" ht="14.4">
      <c r="A1288" s="120" t="s">
        <v>140</v>
      </c>
      <c r="B1288" s="120" t="s">
        <v>141</v>
      </c>
      <c r="C1288" s="121">
        <v>450000</v>
      </c>
      <c r="D1288" s="122">
        <v>45450</v>
      </c>
      <c r="E1288" s="120" t="s">
        <v>503</v>
      </c>
    </row>
    <row r="1289" spans="1:5" ht="14.4">
      <c r="A1289" s="120" t="s">
        <v>140</v>
      </c>
      <c r="B1289" s="120" t="s">
        <v>141</v>
      </c>
      <c r="C1289" s="121">
        <v>1168000</v>
      </c>
      <c r="D1289" s="122">
        <v>45370</v>
      </c>
      <c r="E1289" s="120" t="s">
        <v>503</v>
      </c>
    </row>
    <row r="1290" spans="1:5" ht="14.4">
      <c r="A1290" s="120" t="s">
        <v>140</v>
      </c>
      <c r="B1290" s="120" t="s">
        <v>141</v>
      </c>
      <c r="C1290" s="121">
        <v>315000</v>
      </c>
      <c r="D1290" s="122">
        <v>45572</v>
      </c>
      <c r="E1290" s="120" t="s">
        <v>504</v>
      </c>
    </row>
    <row r="1291" spans="1:5" ht="14.4">
      <c r="A1291" s="120" t="s">
        <v>140</v>
      </c>
      <c r="B1291" s="120" t="s">
        <v>141</v>
      </c>
      <c r="C1291" s="121">
        <v>530000</v>
      </c>
      <c r="D1291" s="122">
        <v>45559</v>
      </c>
      <c r="E1291" s="120" t="s">
        <v>503</v>
      </c>
    </row>
    <row r="1292" spans="1:5" ht="14.4">
      <c r="A1292" s="120" t="s">
        <v>140</v>
      </c>
      <c r="B1292" s="120" t="s">
        <v>141</v>
      </c>
      <c r="C1292" s="121">
        <v>55000</v>
      </c>
      <c r="D1292" s="122">
        <v>45436</v>
      </c>
      <c r="E1292" s="120" t="s">
        <v>503</v>
      </c>
    </row>
    <row r="1293" spans="1:5" ht="14.4">
      <c r="A1293" s="120" t="s">
        <v>140</v>
      </c>
      <c r="B1293" s="120" t="s">
        <v>141</v>
      </c>
      <c r="C1293" s="121">
        <v>340000</v>
      </c>
      <c r="D1293" s="122">
        <v>45566</v>
      </c>
      <c r="E1293" s="120" t="s">
        <v>503</v>
      </c>
    </row>
    <row r="1294" spans="1:5" ht="14.4">
      <c r="A1294" s="120" t="s">
        <v>140</v>
      </c>
      <c r="B1294" s="120" t="s">
        <v>141</v>
      </c>
      <c r="C1294" s="121">
        <v>920000</v>
      </c>
      <c r="D1294" s="122">
        <v>45600</v>
      </c>
      <c r="E1294" s="120" t="s">
        <v>503</v>
      </c>
    </row>
    <row r="1295" spans="1:5" ht="14.4">
      <c r="A1295" s="120" t="s">
        <v>140</v>
      </c>
      <c r="B1295" s="120" t="s">
        <v>141</v>
      </c>
      <c r="C1295" s="121">
        <v>464000</v>
      </c>
      <c r="D1295" s="122">
        <v>45560</v>
      </c>
      <c r="E1295" s="120" t="s">
        <v>503</v>
      </c>
    </row>
    <row r="1296" spans="1:5" ht="14.4">
      <c r="A1296" s="120" t="s">
        <v>140</v>
      </c>
      <c r="B1296" s="120" t="s">
        <v>141</v>
      </c>
      <c r="C1296" s="121">
        <v>744300</v>
      </c>
      <c r="D1296" s="122">
        <v>45600</v>
      </c>
      <c r="E1296" s="120" t="s">
        <v>504</v>
      </c>
    </row>
    <row r="1297" spans="1:5" ht="14.4">
      <c r="A1297" s="120" t="s">
        <v>140</v>
      </c>
      <c r="B1297" s="120" t="s">
        <v>141</v>
      </c>
      <c r="C1297" s="121">
        <v>215000</v>
      </c>
      <c r="D1297" s="122">
        <v>45566</v>
      </c>
      <c r="E1297" s="120" t="s">
        <v>503</v>
      </c>
    </row>
    <row r="1298" spans="1:5" ht="14.4">
      <c r="A1298" s="120" t="s">
        <v>140</v>
      </c>
      <c r="B1298" s="120" t="s">
        <v>141</v>
      </c>
      <c r="C1298" s="121">
        <v>100000</v>
      </c>
      <c r="D1298" s="122">
        <v>45558</v>
      </c>
      <c r="E1298" s="120" t="s">
        <v>504</v>
      </c>
    </row>
    <row r="1299" spans="1:5" ht="14.4">
      <c r="A1299" s="120" t="s">
        <v>140</v>
      </c>
      <c r="B1299" s="120" t="s">
        <v>141</v>
      </c>
      <c r="C1299" s="121">
        <v>2000000</v>
      </c>
      <c r="D1299" s="122">
        <v>45618</v>
      </c>
      <c r="E1299" s="120" t="s">
        <v>504</v>
      </c>
    </row>
    <row r="1300" spans="1:5" ht="14.4">
      <c r="A1300" s="120" t="s">
        <v>140</v>
      </c>
      <c r="B1300" s="120" t="s">
        <v>141</v>
      </c>
      <c r="C1300" s="121">
        <v>515000</v>
      </c>
      <c r="D1300" s="122">
        <v>45401</v>
      </c>
      <c r="E1300" s="120" t="s">
        <v>503</v>
      </c>
    </row>
    <row r="1301" spans="1:5" ht="14.4">
      <c r="A1301" s="120" t="s">
        <v>140</v>
      </c>
      <c r="B1301" s="120" t="s">
        <v>141</v>
      </c>
      <c r="C1301" s="121">
        <v>45000</v>
      </c>
      <c r="D1301" s="122">
        <v>45442</v>
      </c>
      <c r="E1301" s="120" t="s">
        <v>504</v>
      </c>
    </row>
    <row r="1302" spans="1:5" ht="14.4">
      <c r="A1302" s="120" t="s">
        <v>140</v>
      </c>
      <c r="B1302" s="120" t="s">
        <v>141</v>
      </c>
      <c r="C1302" s="121">
        <v>750000</v>
      </c>
      <c r="D1302" s="122">
        <v>45435</v>
      </c>
      <c r="E1302" s="120" t="s">
        <v>503</v>
      </c>
    </row>
    <row r="1303" spans="1:5" ht="14.4">
      <c r="A1303" s="120" t="s">
        <v>140</v>
      </c>
      <c r="B1303" s="120" t="s">
        <v>141</v>
      </c>
      <c r="C1303" s="121">
        <v>436000</v>
      </c>
      <c r="D1303" s="122">
        <v>45432</v>
      </c>
      <c r="E1303" s="120" t="s">
        <v>503</v>
      </c>
    </row>
    <row r="1304" spans="1:5" ht="14.4">
      <c r="A1304" s="120" t="s">
        <v>140</v>
      </c>
      <c r="B1304" s="120" t="s">
        <v>141</v>
      </c>
      <c r="C1304" s="121">
        <v>135000</v>
      </c>
      <c r="D1304" s="122">
        <v>45540</v>
      </c>
      <c r="E1304" s="120" t="s">
        <v>503</v>
      </c>
    </row>
    <row r="1305" spans="1:5" ht="14.4">
      <c r="A1305" s="120" t="s">
        <v>140</v>
      </c>
      <c r="B1305" s="120" t="s">
        <v>141</v>
      </c>
      <c r="C1305" s="121">
        <v>328000</v>
      </c>
      <c r="D1305" s="122">
        <v>45441</v>
      </c>
      <c r="E1305" s="120" t="s">
        <v>504</v>
      </c>
    </row>
    <row r="1306" spans="1:5" ht="14.4">
      <c r="A1306" s="120" t="s">
        <v>140</v>
      </c>
      <c r="B1306" s="120" t="s">
        <v>141</v>
      </c>
      <c r="C1306" s="121">
        <v>599000</v>
      </c>
      <c r="D1306" s="122">
        <v>45309</v>
      </c>
      <c r="E1306" s="120" t="s">
        <v>503</v>
      </c>
    </row>
    <row r="1307" spans="1:5" ht="14.4">
      <c r="A1307" s="120" t="s">
        <v>140</v>
      </c>
      <c r="B1307" s="120" t="s">
        <v>141</v>
      </c>
      <c r="C1307" s="121">
        <v>525000</v>
      </c>
      <c r="D1307" s="122">
        <v>45300</v>
      </c>
      <c r="E1307" s="120" t="s">
        <v>503</v>
      </c>
    </row>
    <row r="1308" spans="1:5" ht="14.4">
      <c r="A1308" s="120" t="s">
        <v>140</v>
      </c>
      <c r="B1308" s="120" t="s">
        <v>141</v>
      </c>
      <c r="C1308" s="121">
        <v>414900</v>
      </c>
      <c r="D1308" s="122">
        <v>45573</v>
      </c>
      <c r="E1308" s="120" t="s">
        <v>503</v>
      </c>
    </row>
    <row r="1309" spans="1:5" ht="14.4">
      <c r="A1309" s="120" t="s">
        <v>140</v>
      </c>
      <c r="B1309" s="120" t="s">
        <v>141</v>
      </c>
      <c r="C1309" s="121">
        <v>493000</v>
      </c>
      <c r="D1309" s="122">
        <v>45436</v>
      </c>
      <c r="E1309" s="120" t="s">
        <v>503</v>
      </c>
    </row>
    <row r="1310" spans="1:5" ht="14.4">
      <c r="A1310" s="120" t="s">
        <v>140</v>
      </c>
      <c r="B1310" s="120" t="s">
        <v>141</v>
      </c>
      <c r="C1310" s="121">
        <v>1500000</v>
      </c>
      <c r="D1310" s="122">
        <v>45483</v>
      </c>
      <c r="E1310" s="120" t="s">
        <v>504</v>
      </c>
    </row>
    <row r="1311" spans="1:5" ht="14.4">
      <c r="A1311" s="120" t="s">
        <v>140</v>
      </c>
      <c r="B1311" s="120" t="s">
        <v>141</v>
      </c>
      <c r="C1311" s="121">
        <v>850000</v>
      </c>
      <c r="D1311" s="122">
        <v>45510</v>
      </c>
      <c r="E1311" s="120" t="s">
        <v>503</v>
      </c>
    </row>
    <row r="1312" spans="1:5" ht="14.4">
      <c r="A1312" s="120" t="s">
        <v>140</v>
      </c>
      <c r="B1312" s="120" t="s">
        <v>141</v>
      </c>
      <c r="C1312" s="121">
        <v>730075</v>
      </c>
      <c r="D1312" s="122">
        <v>45645</v>
      </c>
      <c r="E1312" s="120" t="s">
        <v>502</v>
      </c>
    </row>
    <row r="1313" spans="1:5" ht="14.4">
      <c r="A1313" s="120" t="s">
        <v>140</v>
      </c>
      <c r="B1313" s="120" t="s">
        <v>141</v>
      </c>
      <c r="C1313" s="121">
        <v>4450000</v>
      </c>
      <c r="D1313" s="122">
        <v>45308</v>
      </c>
      <c r="E1313" s="120" t="s">
        <v>503</v>
      </c>
    </row>
    <row r="1314" spans="1:5" ht="14.4">
      <c r="A1314" s="120" t="s">
        <v>140</v>
      </c>
      <c r="B1314" s="120" t="s">
        <v>141</v>
      </c>
      <c r="C1314" s="121">
        <v>1566200.07</v>
      </c>
      <c r="D1314" s="122">
        <v>45308</v>
      </c>
      <c r="E1314" s="120" t="s">
        <v>504</v>
      </c>
    </row>
    <row r="1315" spans="1:5" ht="14.4">
      <c r="A1315" s="120" t="s">
        <v>140</v>
      </c>
      <c r="B1315" s="120" t="s">
        <v>141</v>
      </c>
      <c r="C1315" s="121">
        <v>2000000</v>
      </c>
      <c r="D1315" s="122">
        <v>45558</v>
      </c>
      <c r="E1315" s="120" t="s">
        <v>503</v>
      </c>
    </row>
    <row r="1316" spans="1:5" ht="14.4">
      <c r="A1316" s="120" t="s">
        <v>140</v>
      </c>
      <c r="B1316" s="120" t="s">
        <v>141</v>
      </c>
      <c r="C1316" s="121">
        <v>390000</v>
      </c>
      <c r="D1316" s="122">
        <v>45436</v>
      </c>
      <c r="E1316" s="120" t="s">
        <v>503</v>
      </c>
    </row>
    <row r="1317" spans="1:5" ht="14.4">
      <c r="A1317" s="120" t="s">
        <v>140</v>
      </c>
      <c r="B1317" s="120" t="s">
        <v>141</v>
      </c>
      <c r="C1317" s="121">
        <v>1050000</v>
      </c>
      <c r="D1317" s="122">
        <v>45596</v>
      </c>
      <c r="E1317" s="120" t="s">
        <v>503</v>
      </c>
    </row>
    <row r="1318" spans="1:5" ht="14.4">
      <c r="A1318" s="120" t="s">
        <v>140</v>
      </c>
      <c r="B1318" s="120" t="s">
        <v>141</v>
      </c>
      <c r="C1318" s="121">
        <v>1027500</v>
      </c>
      <c r="D1318" s="122">
        <v>45355</v>
      </c>
      <c r="E1318" s="120" t="s">
        <v>504</v>
      </c>
    </row>
    <row r="1319" spans="1:5" ht="14.4">
      <c r="A1319" s="120" t="s">
        <v>140</v>
      </c>
      <c r="B1319" s="120" t="s">
        <v>141</v>
      </c>
      <c r="C1319" s="121">
        <v>640000</v>
      </c>
      <c r="D1319" s="122">
        <v>45588</v>
      </c>
      <c r="E1319" s="120" t="s">
        <v>503</v>
      </c>
    </row>
    <row r="1320" spans="1:5" ht="14.4">
      <c r="A1320" s="120" t="s">
        <v>140</v>
      </c>
      <c r="B1320" s="120" t="s">
        <v>141</v>
      </c>
      <c r="C1320" s="121">
        <v>425000</v>
      </c>
      <c r="D1320" s="122">
        <v>45352</v>
      </c>
      <c r="E1320" s="120" t="s">
        <v>503</v>
      </c>
    </row>
    <row r="1321" spans="1:5" ht="14.4">
      <c r="A1321" s="120" t="s">
        <v>140</v>
      </c>
      <c r="B1321" s="120" t="s">
        <v>141</v>
      </c>
      <c r="C1321" s="121">
        <v>790000</v>
      </c>
      <c r="D1321" s="122">
        <v>45548</v>
      </c>
      <c r="E1321" s="120" t="s">
        <v>503</v>
      </c>
    </row>
    <row r="1322" spans="1:5" ht="14.4">
      <c r="A1322" s="120" t="s">
        <v>140</v>
      </c>
      <c r="B1322" s="120" t="s">
        <v>141</v>
      </c>
      <c r="C1322" s="121">
        <v>6500000</v>
      </c>
      <c r="D1322" s="122">
        <v>45574</v>
      </c>
      <c r="E1322" s="120" t="s">
        <v>503</v>
      </c>
    </row>
    <row r="1323" spans="1:5" ht="14.4">
      <c r="A1323" s="120" t="s">
        <v>140</v>
      </c>
      <c r="B1323" s="120" t="s">
        <v>141</v>
      </c>
      <c r="C1323" s="121">
        <v>697793</v>
      </c>
      <c r="D1323" s="122">
        <v>45422</v>
      </c>
      <c r="E1323" s="120" t="s">
        <v>502</v>
      </c>
    </row>
    <row r="1324" spans="1:5" ht="14.4">
      <c r="A1324" s="120" t="s">
        <v>140</v>
      </c>
      <c r="B1324" s="120" t="s">
        <v>141</v>
      </c>
      <c r="C1324" s="121">
        <v>100000</v>
      </c>
      <c r="D1324" s="122">
        <v>45337</v>
      </c>
      <c r="E1324" s="120" t="s">
        <v>503</v>
      </c>
    </row>
    <row r="1325" spans="1:5" ht="14.4">
      <c r="A1325" s="120" t="s">
        <v>140</v>
      </c>
      <c r="B1325" s="120" t="s">
        <v>141</v>
      </c>
      <c r="C1325" s="121">
        <v>645000</v>
      </c>
      <c r="D1325" s="122">
        <v>45596</v>
      </c>
      <c r="E1325" s="120" t="s">
        <v>503</v>
      </c>
    </row>
    <row r="1326" spans="1:5" ht="14.4">
      <c r="A1326" s="120" t="s">
        <v>140</v>
      </c>
      <c r="B1326" s="120" t="s">
        <v>141</v>
      </c>
      <c r="C1326" s="121">
        <v>695000</v>
      </c>
      <c r="D1326" s="122">
        <v>45475</v>
      </c>
      <c r="E1326" s="120" t="s">
        <v>503</v>
      </c>
    </row>
    <row r="1327" spans="1:5" ht="14.4">
      <c r="A1327" s="120" t="s">
        <v>140</v>
      </c>
      <c r="B1327" s="120" t="s">
        <v>141</v>
      </c>
      <c r="C1327" s="121">
        <v>741050</v>
      </c>
      <c r="D1327" s="122">
        <v>45588</v>
      </c>
      <c r="E1327" s="120" t="s">
        <v>502</v>
      </c>
    </row>
    <row r="1328" spans="1:5" ht="14.4">
      <c r="A1328" s="120" t="s">
        <v>140</v>
      </c>
      <c r="B1328" s="120" t="s">
        <v>141</v>
      </c>
      <c r="C1328" s="121">
        <v>410000</v>
      </c>
      <c r="D1328" s="122">
        <v>45352</v>
      </c>
      <c r="E1328" s="120" t="s">
        <v>503</v>
      </c>
    </row>
    <row r="1329" spans="1:5" ht="14.4">
      <c r="A1329" s="120" t="s">
        <v>140</v>
      </c>
      <c r="B1329" s="120" t="s">
        <v>141</v>
      </c>
      <c r="C1329" s="121">
        <v>826639</v>
      </c>
      <c r="D1329" s="122">
        <v>45351</v>
      </c>
      <c r="E1329" s="120" t="s">
        <v>502</v>
      </c>
    </row>
    <row r="1330" spans="1:5" ht="14.4">
      <c r="A1330" s="120" t="s">
        <v>140</v>
      </c>
      <c r="B1330" s="120" t="s">
        <v>141</v>
      </c>
      <c r="C1330" s="121">
        <v>939408</v>
      </c>
      <c r="D1330" s="122">
        <v>45595</v>
      </c>
      <c r="E1330" s="120" t="s">
        <v>502</v>
      </c>
    </row>
    <row r="1331" spans="1:5" ht="14.4">
      <c r="A1331" s="120" t="s">
        <v>140</v>
      </c>
      <c r="B1331" s="120" t="s">
        <v>141</v>
      </c>
      <c r="C1331" s="121">
        <v>750194</v>
      </c>
      <c r="D1331" s="122">
        <v>45351</v>
      </c>
      <c r="E1331" s="120" t="s">
        <v>502</v>
      </c>
    </row>
    <row r="1332" spans="1:5" ht="14.4">
      <c r="A1332" s="120" t="s">
        <v>140</v>
      </c>
      <c r="B1332" s="120" t="s">
        <v>141</v>
      </c>
      <c r="C1332" s="121">
        <v>75000</v>
      </c>
      <c r="D1332" s="122">
        <v>45355</v>
      </c>
      <c r="E1332" s="120" t="s">
        <v>504</v>
      </c>
    </row>
    <row r="1333" spans="1:5" ht="14.4">
      <c r="A1333" s="120" t="s">
        <v>140</v>
      </c>
      <c r="B1333" s="120" t="s">
        <v>141</v>
      </c>
      <c r="C1333" s="121">
        <v>50000</v>
      </c>
      <c r="D1333" s="122">
        <v>45378</v>
      </c>
      <c r="E1333" s="120" t="s">
        <v>504</v>
      </c>
    </row>
    <row r="1334" spans="1:5" ht="14.4">
      <c r="A1334" s="120" t="s">
        <v>140</v>
      </c>
      <c r="B1334" s="120" t="s">
        <v>141</v>
      </c>
      <c r="C1334" s="121">
        <v>425000</v>
      </c>
      <c r="D1334" s="122">
        <v>45544</v>
      </c>
      <c r="E1334" s="120" t="s">
        <v>503</v>
      </c>
    </row>
    <row r="1335" spans="1:5" ht="14.4">
      <c r="A1335" s="120" t="s">
        <v>140</v>
      </c>
      <c r="B1335" s="120" t="s">
        <v>141</v>
      </c>
      <c r="C1335" s="121">
        <v>1275000</v>
      </c>
      <c r="D1335" s="122">
        <v>45534</v>
      </c>
      <c r="E1335" s="120" t="s">
        <v>503</v>
      </c>
    </row>
    <row r="1336" spans="1:5" ht="14.4">
      <c r="A1336" s="120" t="s">
        <v>140</v>
      </c>
      <c r="B1336" s="120" t="s">
        <v>141</v>
      </c>
      <c r="C1336" s="121">
        <v>552000</v>
      </c>
      <c r="D1336" s="122">
        <v>45638</v>
      </c>
      <c r="E1336" s="120" t="s">
        <v>503</v>
      </c>
    </row>
    <row r="1337" spans="1:5" ht="14.4">
      <c r="A1337" s="120" t="s">
        <v>140</v>
      </c>
      <c r="B1337" s="120" t="s">
        <v>141</v>
      </c>
      <c r="C1337" s="121">
        <v>260000</v>
      </c>
      <c r="D1337" s="122">
        <v>45623</v>
      </c>
      <c r="E1337" s="120" t="s">
        <v>503</v>
      </c>
    </row>
    <row r="1338" spans="1:5" ht="14.4">
      <c r="A1338" s="120" t="s">
        <v>140</v>
      </c>
      <c r="B1338" s="120" t="s">
        <v>141</v>
      </c>
      <c r="C1338" s="121">
        <v>2600000</v>
      </c>
      <c r="D1338" s="122">
        <v>45443</v>
      </c>
      <c r="E1338" s="120" t="s">
        <v>503</v>
      </c>
    </row>
    <row r="1339" spans="1:5" ht="14.4">
      <c r="A1339" s="120" t="s">
        <v>140</v>
      </c>
      <c r="B1339" s="120" t="s">
        <v>141</v>
      </c>
      <c r="C1339" s="121">
        <v>982500</v>
      </c>
      <c r="D1339" s="122">
        <v>45377</v>
      </c>
      <c r="E1339" s="120" t="s">
        <v>504</v>
      </c>
    </row>
    <row r="1340" spans="1:5" ht="14.4">
      <c r="A1340" s="120" t="s">
        <v>140</v>
      </c>
      <c r="B1340" s="120" t="s">
        <v>141</v>
      </c>
      <c r="C1340" s="121">
        <v>507126</v>
      </c>
      <c r="D1340" s="122">
        <v>45377</v>
      </c>
      <c r="E1340" s="120" t="s">
        <v>502</v>
      </c>
    </row>
    <row r="1341" spans="1:5" ht="14.4">
      <c r="A1341" s="120" t="s">
        <v>140</v>
      </c>
      <c r="B1341" s="120" t="s">
        <v>141</v>
      </c>
      <c r="C1341" s="121">
        <v>250000</v>
      </c>
      <c r="D1341" s="122">
        <v>45628</v>
      </c>
      <c r="E1341" s="120" t="s">
        <v>503</v>
      </c>
    </row>
    <row r="1342" spans="1:5" ht="14.4">
      <c r="A1342" s="120" t="s">
        <v>140</v>
      </c>
      <c r="B1342" s="120" t="s">
        <v>141</v>
      </c>
      <c r="C1342" s="121">
        <v>455000</v>
      </c>
      <c r="D1342" s="122">
        <v>45499</v>
      </c>
      <c r="E1342" s="120" t="s">
        <v>503</v>
      </c>
    </row>
    <row r="1343" spans="1:5" ht="14.4">
      <c r="A1343" s="120" t="s">
        <v>140</v>
      </c>
      <c r="B1343" s="120" t="s">
        <v>141</v>
      </c>
      <c r="C1343" s="121">
        <v>750000</v>
      </c>
      <c r="D1343" s="122">
        <v>45377</v>
      </c>
      <c r="E1343" s="120" t="s">
        <v>504</v>
      </c>
    </row>
    <row r="1344" spans="1:5" ht="14.4">
      <c r="A1344" s="120" t="s">
        <v>140</v>
      </c>
      <c r="B1344" s="120" t="s">
        <v>141</v>
      </c>
      <c r="C1344" s="121">
        <v>700000</v>
      </c>
      <c r="D1344" s="122">
        <v>45474</v>
      </c>
      <c r="E1344" s="120" t="s">
        <v>503</v>
      </c>
    </row>
    <row r="1345" spans="1:5" ht="14.4">
      <c r="A1345" s="120" t="s">
        <v>140</v>
      </c>
      <c r="B1345" s="120" t="s">
        <v>141</v>
      </c>
      <c r="C1345" s="121">
        <v>694000</v>
      </c>
      <c r="D1345" s="122">
        <v>45531</v>
      </c>
      <c r="E1345" s="120" t="s">
        <v>503</v>
      </c>
    </row>
    <row r="1346" spans="1:5" ht="14.4">
      <c r="A1346" s="120" t="s">
        <v>140</v>
      </c>
      <c r="B1346" s="120" t="s">
        <v>141</v>
      </c>
      <c r="C1346" s="121">
        <v>600000</v>
      </c>
      <c r="D1346" s="122">
        <v>45378</v>
      </c>
      <c r="E1346" s="120" t="s">
        <v>504</v>
      </c>
    </row>
    <row r="1347" spans="1:5" ht="14.4">
      <c r="A1347" s="120" t="s">
        <v>140</v>
      </c>
      <c r="B1347" s="120" t="s">
        <v>141</v>
      </c>
      <c r="C1347" s="121">
        <v>2650000</v>
      </c>
      <c r="D1347" s="122">
        <v>45313</v>
      </c>
      <c r="E1347" s="120" t="s">
        <v>503</v>
      </c>
    </row>
    <row r="1348" spans="1:5" ht="14.4">
      <c r="A1348" s="120" t="s">
        <v>140</v>
      </c>
      <c r="B1348" s="120" t="s">
        <v>141</v>
      </c>
      <c r="C1348" s="121">
        <v>760000</v>
      </c>
      <c r="D1348" s="122">
        <v>45351</v>
      </c>
      <c r="E1348" s="120" t="s">
        <v>503</v>
      </c>
    </row>
    <row r="1349" spans="1:5" ht="14.4">
      <c r="A1349" s="120" t="s">
        <v>140</v>
      </c>
      <c r="B1349" s="120" t="s">
        <v>141</v>
      </c>
      <c r="C1349" s="121">
        <v>580000</v>
      </c>
      <c r="D1349" s="122">
        <v>45474</v>
      </c>
      <c r="E1349" s="120" t="s">
        <v>503</v>
      </c>
    </row>
    <row r="1350" spans="1:5" ht="14.4">
      <c r="A1350" s="120" t="s">
        <v>140</v>
      </c>
      <c r="B1350" s="120" t="s">
        <v>141</v>
      </c>
      <c r="C1350" s="121">
        <v>575000</v>
      </c>
      <c r="D1350" s="122">
        <v>45337</v>
      </c>
      <c r="E1350" s="120" t="s">
        <v>503</v>
      </c>
    </row>
    <row r="1351" spans="1:5" ht="14.4">
      <c r="A1351" s="120" t="s">
        <v>140</v>
      </c>
      <c r="B1351" s="120" t="s">
        <v>141</v>
      </c>
      <c r="C1351" s="121">
        <v>250000</v>
      </c>
      <c r="D1351" s="122">
        <v>45450</v>
      </c>
      <c r="E1351" s="120" t="s">
        <v>504</v>
      </c>
    </row>
    <row r="1352" spans="1:5" ht="14.4">
      <c r="A1352" s="120" t="s">
        <v>140</v>
      </c>
      <c r="B1352" s="120" t="s">
        <v>141</v>
      </c>
      <c r="C1352" s="121">
        <v>650000</v>
      </c>
      <c r="D1352" s="122">
        <v>45461</v>
      </c>
      <c r="E1352" s="120" t="s">
        <v>503</v>
      </c>
    </row>
    <row r="1353" spans="1:5" ht="14.4">
      <c r="A1353" s="120" t="s">
        <v>140</v>
      </c>
      <c r="B1353" s="120" t="s">
        <v>141</v>
      </c>
      <c r="C1353" s="121">
        <v>250000</v>
      </c>
      <c r="D1353" s="122">
        <v>45471</v>
      </c>
      <c r="E1353" s="120" t="s">
        <v>503</v>
      </c>
    </row>
    <row r="1354" spans="1:5" ht="14.4">
      <c r="A1354" s="120" t="s">
        <v>140</v>
      </c>
      <c r="B1354" s="120" t="s">
        <v>141</v>
      </c>
      <c r="C1354" s="121">
        <v>800000</v>
      </c>
      <c r="D1354" s="122">
        <v>45401</v>
      </c>
      <c r="E1354" s="120" t="s">
        <v>502</v>
      </c>
    </row>
    <row r="1355" spans="1:5" ht="14.4">
      <c r="A1355" s="120" t="s">
        <v>140</v>
      </c>
      <c r="B1355" s="120" t="s">
        <v>141</v>
      </c>
      <c r="C1355" s="121">
        <v>175000</v>
      </c>
      <c r="D1355" s="122">
        <v>45469</v>
      </c>
      <c r="E1355" s="120" t="s">
        <v>503</v>
      </c>
    </row>
    <row r="1356" spans="1:5" ht="14.4">
      <c r="A1356" s="120" t="s">
        <v>140</v>
      </c>
      <c r="B1356" s="120" t="s">
        <v>141</v>
      </c>
      <c r="C1356" s="121">
        <v>779176</v>
      </c>
      <c r="D1356" s="122">
        <v>45597</v>
      </c>
      <c r="E1356" s="120" t="s">
        <v>504</v>
      </c>
    </row>
    <row r="1357" spans="1:5" ht="14.4">
      <c r="A1357" s="120" t="s">
        <v>140</v>
      </c>
      <c r="B1357" s="120" t="s">
        <v>141</v>
      </c>
      <c r="C1357" s="121">
        <v>98000</v>
      </c>
      <c r="D1357" s="122">
        <v>45471</v>
      </c>
      <c r="E1357" s="120" t="s">
        <v>504</v>
      </c>
    </row>
    <row r="1358" spans="1:5" ht="14.4">
      <c r="A1358" s="120" t="s">
        <v>140</v>
      </c>
      <c r="B1358" s="120" t="s">
        <v>141</v>
      </c>
      <c r="C1358" s="121">
        <v>475000</v>
      </c>
      <c r="D1358" s="122">
        <v>45392</v>
      </c>
      <c r="E1358" s="120" t="s">
        <v>503</v>
      </c>
    </row>
    <row r="1359" spans="1:5" ht="14.4">
      <c r="A1359" s="120" t="s">
        <v>140</v>
      </c>
      <c r="B1359" s="120" t="s">
        <v>141</v>
      </c>
      <c r="C1359" s="121">
        <v>3500000</v>
      </c>
      <c r="D1359" s="122">
        <v>45392</v>
      </c>
      <c r="E1359" s="120" t="s">
        <v>504</v>
      </c>
    </row>
    <row r="1360" spans="1:5" ht="14.4">
      <c r="A1360" s="120" t="s">
        <v>140</v>
      </c>
      <c r="B1360" s="120" t="s">
        <v>141</v>
      </c>
      <c r="C1360" s="121">
        <v>699500</v>
      </c>
      <c r="D1360" s="122">
        <v>45583</v>
      </c>
      <c r="E1360" s="120" t="s">
        <v>502</v>
      </c>
    </row>
    <row r="1361" spans="1:5" ht="14.4">
      <c r="A1361" s="120" t="s">
        <v>140</v>
      </c>
      <c r="B1361" s="120" t="s">
        <v>141</v>
      </c>
      <c r="C1361" s="121">
        <v>525000</v>
      </c>
      <c r="D1361" s="122">
        <v>45421</v>
      </c>
      <c r="E1361" s="120" t="s">
        <v>503</v>
      </c>
    </row>
    <row r="1362" spans="1:5" ht="14.4">
      <c r="A1362" s="120" t="s">
        <v>140</v>
      </c>
      <c r="B1362" s="120" t="s">
        <v>141</v>
      </c>
      <c r="C1362" s="121">
        <v>967231.46</v>
      </c>
      <c r="D1362" s="122">
        <v>45594</v>
      </c>
      <c r="E1362" s="120" t="s">
        <v>502</v>
      </c>
    </row>
    <row r="1363" spans="1:5" ht="14.4">
      <c r="A1363" s="120" t="s">
        <v>140</v>
      </c>
      <c r="B1363" s="120" t="s">
        <v>141</v>
      </c>
      <c r="C1363" s="121">
        <v>425000</v>
      </c>
      <c r="D1363" s="122">
        <v>45408</v>
      </c>
      <c r="E1363" s="120" t="s">
        <v>503</v>
      </c>
    </row>
    <row r="1364" spans="1:5" ht="14.4">
      <c r="A1364" s="120" t="s">
        <v>140</v>
      </c>
      <c r="B1364" s="120" t="s">
        <v>141</v>
      </c>
      <c r="C1364" s="121">
        <v>550000</v>
      </c>
      <c r="D1364" s="122">
        <v>45573</v>
      </c>
      <c r="E1364" s="120" t="s">
        <v>503</v>
      </c>
    </row>
    <row r="1365" spans="1:5" ht="14.4">
      <c r="A1365" s="120" t="s">
        <v>140</v>
      </c>
      <c r="B1365" s="120" t="s">
        <v>141</v>
      </c>
      <c r="C1365" s="121">
        <v>455000</v>
      </c>
      <c r="D1365" s="122">
        <v>45362</v>
      </c>
      <c r="E1365" s="120" t="s">
        <v>504</v>
      </c>
    </row>
    <row r="1366" spans="1:5" ht="14.4">
      <c r="A1366" s="120" t="s">
        <v>140</v>
      </c>
      <c r="B1366" s="120" t="s">
        <v>141</v>
      </c>
      <c r="C1366" s="121">
        <v>450000</v>
      </c>
      <c r="D1366" s="122">
        <v>45362</v>
      </c>
      <c r="E1366" s="120" t="s">
        <v>503</v>
      </c>
    </row>
    <row r="1367" spans="1:5" ht="14.4">
      <c r="A1367" s="120" t="s">
        <v>140</v>
      </c>
      <c r="B1367" s="120" t="s">
        <v>141</v>
      </c>
      <c r="C1367" s="121">
        <v>375000</v>
      </c>
      <c r="D1367" s="122">
        <v>45434</v>
      </c>
      <c r="E1367" s="120" t="s">
        <v>503</v>
      </c>
    </row>
    <row r="1368" spans="1:5" ht="14.4">
      <c r="A1368" s="120" t="s">
        <v>140</v>
      </c>
      <c r="B1368" s="120" t="s">
        <v>141</v>
      </c>
      <c r="C1368" s="121">
        <v>500000</v>
      </c>
      <c r="D1368" s="122">
        <v>45593</v>
      </c>
      <c r="E1368" s="120" t="s">
        <v>503</v>
      </c>
    </row>
    <row r="1369" spans="1:5" ht="14.4">
      <c r="A1369" s="120" t="s">
        <v>140</v>
      </c>
      <c r="B1369" s="120" t="s">
        <v>141</v>
      </c>
      <c r="C1369" s="121">
        <v>725000</v>
      </c>
      <c r="D1369" s="122">
        <v>45551</v>
      </c>
      <c r="E1369" s="120" t="s">
        <v>503</v>
      </c>
    </row>
    <row r="1370" spans="1:5" ht="14.4">
      <c r="A1370" s="120" t="s">
        <v>140</v>
      </c>
      <c r="B1370" s="120" t="s">
        <v>141</v>
      </c>
      <c r="C1370" s="121">
        <v>967500</v>
      </c>
      <c r="D1370" s="122">
        <v>45471</v>
      </c>
      <c r="E1370" s="120" t="s">
        <v>504</v>
      </c>
    </row>
    <row r="1371" spans="1:5" ht="14.4">
      <c r="A1371" s="120" t="s">
        <v>140</v>
      </c>
      <c r="B1371" s="120" t="s">
        <v>141</v>
      </c>
      <c r="C1371" s="121">
        <v>477500</v>
      </c>
      <c r="D1371" s="122">
        <v>45419</v>
      </c>
      <c r="E1371" s="120" t="s">
        <v>503</v>
      </c>
    </row>
    <row r="1372" spans="1:5" ht="14.4">
      <c r="A1372" s="120" t="s">
        <v>140</v>
      </c>
      <c r="B1372" s="120" t="s">
        <v>141</v>
      </c>
      <c r="C1372" s="121">
        <v>735000</v>
      </c>
      <c r="D1372" s="122">
        <v>45595</v>
      </c>
      <c r="E1372" s="120" t="s">
        <v>503</v>
      </c>
    </row>
    <row r="1373" spans="1:5" ht="14.4">
      <c r="A1373" s="120" t="s">
        <v>140</v>
      </c>
      <c r="B1373" s="120" t="s">
        <v>141</v>
      </c>
      <c r="C1373" s="121">
        <v>497000</v>
      </c>
      <c r="D1373" s="122">
        <v>45616</v>
      </c>
      <c r="E1373" s="120" t="s">
        <v>503</v>
      </c>
    </row>
    <row r="1374" spans="1:5" ht="14.4">
      <c r="A1374" s="120" t="s">
        <v>140</v>
      </c>
      <c r="B1374" s="120" t="s">
        <v>141</v>
      </c>
      <c r="C1374" s="121">
        <v>620000</v>
      </c>
      <c r="D1374" s="122">
        <v>45355</v>
      </c>
      <c r="E1374" s="120" t="s">
        <v>503</v>
      </c>
    </row>
    <row r="1375" spans="1:5" ht="14.4">
      <c r="A1375" s="120" t="s">
        <v>140</v>
      </c>
      <c r="B1375" s="120" t="s">
        <v>141</v>
      </c>
      <c r="C1375" s="121">
        <v>975000</v>
      </c>
      <c r="D1375" s="122">
        <v>45366</v>
      </c>
      <c r="E1375" s="120" t="s">
        <v>503</v>
      </c>
    </row>
    <row r="1376" spans="1:5" ht="14.4">
      <c r="A1376" s="120" t="s">
        <v>140</v>
      </c>
      <c r="B1376" s="120" t="s">
        <v>141</v>
      </c>
      <c r="C1376" s="121">
        <v>600000</v>
      </c>
      <c r="D1376" s="122">
        <v>45499</v>
      </c>
      <c r="E1376" s="120" t="s">
        <v>503</v>
      </c>
    </row>
    <row r="1377" spans="1:5" ht="14.4">
      <c r="A1377" s="120" t="s">
        <v>140</v>
      </c>
      <c r="B1377" s="120" t="s">
        <v>141</v>
      </c>
      <c r="C1377" s="121">
        <v>1745000</v>
      </c>
      <c r="D1377" s="122">
        <v>45474</v>
      </c>
      <c r="E1377" s="120" t="s">
        <v>503</v>
      </c>
    </row>
    <row r="1378" spans="1:5" ht="14.4">
      <c r="A1378" s="120" t="s">
        <v>140</v>
      </c>
      <c r="B1378" s="120" t="s">
        <v>141</v>
      </c>
      <c r="C1378" s="121">
        <v>375725.63</v>
      </c>
      <c r="D1378" s="122">
        <v>45587</v>
      </c>
      <c r="E1378" s="120" t="s">
        <v>503</v>
      </c>
    </row>
    <row r="1379" spans="1:5" ht="14.4">
      <c r="A1379" s="120" t="s">
        <v>140</v>
      </c>
      <c r="B1379" s="120" t="s">
        <v>141</v>
      </c>
      <c r="C1379" s="121">
        <v>125000</v>
      </c>
      <c r="D1379" s="122">
        <v>45450</v>
      </c>
      <c r="E1379" s="120" t="s">
        <v>503</v>
      </c>
    </row>
    <row r="1380" spans="1:5" ht="14.4">
      <c r="A1380" s="120" t="s">
        <v>140</v>
      </c>
      <c r="B1380" s="120" t="s">
        <v>141</v>
      </c>
      <c r="C1380" s="121">
        <v>455000</v>
      </c>
      <c r="D1380" s="122">
        <v>45596</v>
      </c>
      <c r="E1380" s="120" t="s">
        <v>503</v>
      </c>
    </row>
    <row r="1381" spans="1:5" ht="14.4">
      <c r="A1381" s="120" t="s">
        <v>140</v>
      </c>
      <c r="B1381" s="120" t="s">
        <v>141</v>
      </c>
      <c r="C1381" s="121">
        <v>595000</v>
      </c>
      <c r="D1381" s="122">
        <v>45393</v>
      </c>
      <c r="E1381" s="120" t="s">
        <v>503</v>
      </c>
    </row>
    <row r="1382" spans="1:5" ht="14.4">
      <c r="A1382" s="120" t="s">
        <v>140</v>
      </c>
      <c r="B1382" s="120" t="s">
        <v>141</v>
      </c>
      <c r="C1382" s="121">
        <v>1625000</v>
      </c>
      <c r="D1382" s="122">
        <v>45499</v>
      </c>
      <c r="E1382" s="120" t="s">
        <v>503</v>
      </c>
    </row>
    <row r="1383" spans="1:5" ht="14.4">
      <c r="A1383" s="120" t="s">
        <v>140</v>
      </c>
      <c r="B1383" s="120" t="s">
        <v>141</v>
      </c>
      <c r="C1383" s="121">
        <v>779000</v>
      </c>
      <c r="D1383" s="122">
        <v>45393</v>
      </c>
      <c r="E1383" s="120" t="s">
        <v>503</v>
      </c>
    </row>
    <row r="1384" spans="1:5" ht="14.4">
      <c r="A1384" s="120" t="s">
        <v>140</v>
      </c>
      <c r="B1384" s="120" t="s">
        <v>141</v>
      </c>
      <c r="C1384" s="121">
        <v>1100000</v>
      </c>
      <c r="D1384" s="122">
        <v>45594</v>
      </c>
      <c r="E1384" s="120" t="s">
        <v>503</v>
      </c>
    </row>
    <row r="1385" spans="1:5" ht="14.4">
      <c r="A1385" s="120" t="s">
        <v>140</v>
      </c>
      <c r="B1385" s="120" t="s">
        <v>141</v>
      </c>
      <c r="C1385" s="121">
        <v>538000</v>
      </c>
      <c r="D1385" s="122">
        <v>45499</v>
      </c>
      <c r="E1385" s="120" t="s">
        <v>503</v>
      </c>
    </row>
    <row r="1386" spans="1:5" ht="14.4">
      <c r="A1386" s="120" t="s">
        <v>140</v>
      </c>
      <c r="B1386" s="120" t="s">
        <v>141</v>
      </c>
      <c r="C1386" s="121">
        <v>248000</v>
      </c>
      <c r="D1386" s="122">
        <v>45468</v>
      </c>
      <c r="E1386" s="120" t="s">
        <v>503</v>
      </c>
    </row>
    <row r="1387" spans="1:5" ht="14.4">
      <c r="A1387" s="120" t="s">
        <v>140</v>
      </c>
      <c r="B1387" s="120" t="s">
        <v>141</v>
      </c>
      <c r="C1387" s="121">
        <v>444500</v>
      </c>
      <c r="D1387" s="122">
        <v>45594</v>
      </c>
      <c r="E1387" s="120" t="s">
        <v>504</v>
      </c>
    </row>
    <row r="1388" spans="1:5" ht="14.4">
      <c r="A1388" s="120" t="s">
        <v>140</v>
      </c>
      <c r="B1388" s="120" t="s">
        <v>141</v>
      </c>
      <c r="C1388" s="121">
        <v>425000</v>
      </c>
      <c r="D1388" s="122">
        <v>45352</v>
      </c>
      <c r="E1388" s="120" t="s">
        <v>503</v>
      </c>
    </row>
    <row r="1389" spans="1:5" ht="14.4">
      <c r="A1389" s="120" t="s">
        <v>140</v>
      </c>
      <c r="B1389" s="120" t="s">
        <v>141</v>
      </c>
      <c r="C1389" s="121">
        <v>1050000</v>
      </c>
      <c r="D1389" s="122">
        <v>45401</v>
      </c>
      <c r="E1389" s="120" t="s">
        <v>503</v>
      </c>
    </row>
    <row r="1390" spans="1:5" ht="14.4">
      <c r="A1390" s="120" t="s">
        <v>140</v>
      </c>
      <c r="B1390" s="120" t="s">
        <v>141</v>
      </c>
      <c r="C1390" s="121">
        <v>979000</v>
      </c>
      <c r="D1390" s="122">
        <v>45504</v>
      </c>
      <c r="E1390" s="120" t="s">
        <v>503</v>
      </c>
    </row>
    <row r="1391" spans="1:5" ht="14.4">
      <c r="A1391" s="120" t="s">
        <v>140</v>
      </c>
      <c r="B1391" s="120" t="s">
        <v>141</v>
      </c>
      <c r="C1391" s="121">
        <v>875000</v>
      </c>
      <c r="D1391" s="122">
        <v>45411</v>
      </c>
      <c r="E1391" s="120" t="s">
        <v>503</v>
      </c>
    </row>
    <row r="1392" spans="1:5" ht="14.4">
      <c r="A1392" s="120" t="s">
        <v>140</v>
      </c>
      <c r="B1392" s="120" t="s">
        <v>141</v>
      </c>
      <c r="C1392" s="121">
        <v>275000</v>
      </c>
      <c r="D1392" s="122">
        <v>45531</v>
      </c>
      <c r="E1392" s="120" t="s">
        <v>503</v>
      </c>
    </row>
    <row r="1393" spans="1:5" ht="14.4">
      <c r="A1393" s="120" t="s">
        <v>140</v>
      </c>
      <c r="B1393" s="120" t="s">
        <v>141</v>
      </c>
      <c r="C1393" s="121">
        <v>1495000</v>
      </c>
      <c r="D1393" s="122">
        <v>45467</v>
      </c>
      <c r="E1393" s="120" t="s">
        <v>503</v>
      </c>
    </row>
    <row r="1394" spans="1:5" ht="14.4">
      <c r="A1394" s="120" t="s">
        <v>140</v>
      </c>
      <c r="B1394" s="120" t="s">
        <v>141</v>
      </c>
      <c r="C1394" s="121">
        <v>550000</v>
      </c>
      <c r="D1394" s="122">
        <v>45497</v>
      </c>
      <c r="E1394" s="120" t="s">
        <v>503</v>
      </c>
    </row>
    <row r="1395" spans="1:5" ht="14.4">
      <c r="A1395" s="120" t="s">
        <v>140</v>
      </c>
      <c r="B1395" s="120" t="s">
        <v>141</v>
      </c>
      <c r="C1395" s="121">
        <v>489000</v>
      </c>
      <c r="D1395" s="122">
        <v>45397</v>
      </c>
      <c r="E1395" s="120" t="s">
        <v>503</v>
      </c>
    </row>
    <row r="1396" spans="1:5" ht="14.4">
      <c r="A1396" s="120" t="s">
        <v>140</v>
      </c>
      <c r="B1396" s="120" t="s">
        <v>141</v>
      </c>
      <c r="C1396" s="121">
        <v>755000</v>
      </c>
      <c r="D1396" s="122">
        <v>45637</v>
      </c>
      <c r="E1396" s="120" t="s">
        <v>503</v>
      </c>
    </row>
    <row r="1397" spans="1:5" ht="14.4">
      <c r="A1397" s="120" t="s">
        <v>140</v>
      </c>
      <c r="B1397" s="120" t="s">
        <v>141</v>
      </c>
      <c r="C1397" s="121">
        <v>1375000</v>
      </c>
      <c r="D1397" s="122">
        <v>45397</v>
      </c>
      <c r="E1397" s="120" t="s">
        <v>503</v>
      </c>
    </row>
    <row r="1398" spans="1:5" ht="14.4">
      <c r="A1398" s="120" t="s">
        <v>140</v>
      </c>
      <c r="B1398" s="120" t="s">
        <v>141</v>
      </c>
      <c r="C1398" s="121">
        <v>299000</v>
      </c>
      <c r="D1398" s="122">
        <v>45457</v>
      </c>
      <c r="E1398" s="120" t="s">
        <v>503</v>
      </c>
    </row>
    <row r="1399" spans="1:5" ht="14.4">
      <c r="A1399" s="120" t="s">
        <v>140</v>
      </c>
      <c r="B1399" s="120" t="s">
        <v>141</v>
      </c>
      <c r="C1399" s="121">
        <v>3000000</v>
      </c>
      <c r="D1399" s="122">
        <v>45496</v>
      </c>
      <c r="E1399" s="120" t="s">
        <v>503</v>
      </c>
    </row>
    <row r="1400" spans="1:5" ht="14.4">
      <c r="A1400" s="120" t="s">
        <v>140</v>
      </c>
      <c r="B1400" s="120" t="s">
        <v>141</v>
      </c>
      <c r="C1400" s="121">
        <v>675000</v>
      </c>
      <c r="D1400" s="122">
        <v>45351</v>
      </c>
      <c r="E1400" s="120" t="s">
        <v>503</v>
      </c>
    </row>
    <row r="1401" spans="1:5" ht="14.4">
      <c r="A1401" s="120" t="s">
        <v>140</v>
      </c>
      <c r="B1401" s="120" t="s">
        <v>141</v>
      </c>
      <c r="C1401" s="121">
        <v>441000</v>
      </c>
      <c r="D1401" s="122">
        <v>45492</v>
      </c>
      <c r="E1401" s="120" t="s">
        <v>504</v>
      </c>
    </row>
    <row r="1402" spans="1:5" ht="14.4">
      <c r="A1402" s="120" t="s">
        <v>140</v>
      </c>
      <c r="B1402" s="120" t="s">
        <v>141</v>
      </c>
      <c r="C1402" s="121">
        <v>1320000</v>
      </c>
      <c r="D1402" s="122">
        <v>45398</v>
      </c>
      <c r="E1402" s="120" t="s">
        <v>503</v>
      </c>
    </row>
    <row r="1403" spans="1:5" ht="14.4">
      <c r="A1403" s="120" t="s">
        <v>140</v>
      </c>
      <c r="B1403" s="120" t="s">
        <v>141</v>
      </c>
      <c r="C1403" s="121">
        <v>808650</v>
      </c>
      <c r="D1403" s="122">
        <v>45492</v>
      </c>
      <c r="E1403" s="120" t="s">
        <v>503</v>
      </c>
    </row>
    <row r="1404" spans="1:5" ht="14.4">
      <c r="A1404" s="120" t="s">
        <v>140</v>
      </c>
      <c r="B1404" s="120" t="s">
        <v>141</v>
      </c>
      <c r="C1404" s="121">
        <v>1250000</v>
      </c>
      <c r="D1404" s="122">
        <v>45581</v>
      </c>
      <c r="E1404" s="120" t="s">
        <v>504</v>
      </c>
    </row>
    <row r="1405" spans="1:5" ht="14.4">
      <c r="A1405" s="120" t="s">
        <v>140</v>
      </c>
      <c r="B1405" s="120" t="s">
        <v>141</v>
      </c>
      <c r="C1405" s="121">
        <v>207000</v>
      </c>
      <c r="D1405" s="122">
        <v>45504</v>
      </c>
      <c r="E1405" s="120" t="s">
        <v>504</v>
      </c>
    </row>
    <row r="1406" spans="1:5" ht="14.4">
      <c r="A1406" s="120" t="s">
        <v>140</v>
      </c>
      <c r="B1406" s="120" t="s">
        <v>141</v>
      </c>
      <c r="C1406" s="121">
        <v>1075000</v>
      </c>
      <c r="D1406" s="122">
        <v>45497</v>
      </c>
      <c r="E1406" s="120" t="s">
        <v>503</v>
      </c>
    </row>
    <row r="1407" spans="1:5" ht="14.4">
      <c r="A1407" s="120" t="s">
        <v>140</v>
      </c>
      <c r="B1407" s="120" t="s">
        <v>141</v>
      </c>
      <c r="C1407" s="121">
        <v>750000</v>
      </c>
      <c r="D1407" s="122">
        <v>45533</v>
      </c>
      <c r="E1407" s="120" t="s">
        <v>503</v>
      </c>
    </row>
    <row r="1408" spans="1:5" ht="14.4">
      <c r="A1408" s="120" t="s">
        <v>140</v>
      </c>
      <c r="B1408" s="120" t="s">
        <v>141</v>
      </c>
      <c r="C1408" s="121">
        <v>150000</v>
      </c>
      <c r="D1408" s="122">
        <v>45595</v>
      </c>
      <c r="E1408" s="120" t="s">
        <v>504</v>
      </c>
    </row>
    <row r="1409" spans="1:5" ht="14.4">
      <c r="A1409" s="120" t="s">
        <v>140</v>
      </c>
      <c r="B1409" s="120" t="s">
        <v>141</v>
      </c>
      <c r="C1409" s="121">
        <v>1100000</v>
      </c>
      <c r="D1409" s="122">
        <v>45378</v>
      </c>
      <c r="E1409" s="120" t="s">
        <v>503</v>
      </c>
    </row>
    <row r="1410" spans="1:5" ht="14.4">
      <c r="A1410" s="120" t="s">
        <v>140</v>
      </c>
      <c r="B1410" s="120" t="s">
        <v>141</v>
      </c>
      <c r="C1410" s="121">
        <v>2400000</v>
      </c>
      <c r="D1410" s="122">
        <v>45463</v>
      </c>
      <c r="E1410" s="120" t="s">
        <v>503</v>
      </c>
    </row>
    <row r="1411" spans="1:5" ht="14.4">
      <c r="A1411" s="120" t="s">
        <v>140</v>
      </c>
      <c r="B1411" s="120" t="s">
        <v>141</v>
      </c>
      <c r="C1411" s="121">
        <v>505000</v>
      </c>
      <c r="D1411" s="122">
        <v>45538</v>
      </c>
      <c r="E1411" s="120" t="s">
        <v>503</v>
      </c>
    </row>
    <row r="1412" spans="1:5" ht="14.4">
      <c r="A1412" s="120" t="s">
        <v>140</v>
      </c>
      <c r="B1412" s="120" t="s">
        <v>141</v>
      </c>
      <c r="C1412" s="121">
        <v>2500000</v>
      </c>
      <c r="D1412" s="122">
        <v>45457</v>
      </c>
      <c r="E1412" s="120" t="s">
        <v>504</v>
      </c>
    </row>
    <row r="1413" spans="1:5" ht="14.4">
      <c r="A1413" s="120" t="s">
        <v>140</v>
      </c>
      <c r="B1413" s="120" t="s">
        <v>141</v>
      </c>
      <c r="C1413" s="121">
        <v>580000</v>
      </c>
      <c r="D1413" s="122">
        <v>45491</v>
      </c>
      <c r="E1413" s="120" t="s">
        <v>503</v>
      </c>
    </row>
    <row r="1414" spans="1:5" ht="14.4">
      <c r="A1414" s="120" t="s">
        <v>140</v>
      </c>
      <c r="B1414" s="120" t="s">
        <v>141</v>
      </c>
      <c r="C1414" s="121">
        <v>440000</v>
      </c>
      <c r="D1414" s="122">
        <v>45637</v>
      </c>
      <c r="E1414" s="120" t="s">
        <v>503</v>
      </c>
    </row>
    <row r="1415" spans="1:5" ht="14.4">
      <c r="A1415" s="120" t="s">
        <v>140</v>
      </c>
      <c r="B1415" s="120" t="s">
        <v>141</v>
      </c>
      <c r="C1415" s="121">
        <v>530000</v>
      </c>
      <c r="D1415" s="122">
        <v>45635</v>
      </c>
      <c r="E1415" s="120" t="s">
        <v>503</v>
      </c>
    </row>
    <row r="1416" spans="1:5" ht="14.4">
      <c r="A1416" s="120" t="s">
        <v>140</v>
      </c>
      <c r="B1416" s="120" t="s">
        <v>141</v>
      </c>
      <c r="C1416" s="121">
        <v>650000</v>
      </c>
      <c r="D1416" s="122">
        <v>45498</v>
      </c>
      <c r="E1416" s="120" t="s">
        <v>503</v>
      </c>
    </row>
    <row r="1417" spans="1:5" ht="14.4">
      <c r="A1417" s="120" t="s">
        <v>140</v>
      </c>
      <c r="B1417" s="120" t="s">
        <v>141</v>
      </c>
      <c r="C1417" s="121">
        <v>750000</v>
      </c>
      <c r="D1417" s="122">
        <v>45533</v>
      </c>
      <c r="E1417" s="120" t="s">
        <v>503</v>
      </c>
    </row>
    <row r="1418" spans="1:5" ht="14.4">
      <c r="A1418" s="120" t="s">
        <v>140</v>
      </c>
      <c r="B1418" s="120" t="s">
        <v>141</v>
      </c>
      <c r="C1418" s="121">
        <v>852000</v>
      </c>
      <c r="D1418" s="122">
        <v>45635</v>
      </c>
      <c r="E1418" s="120" t="s">
        <v>503</v>
      </c>
    </row>
    <row r="1419" spans="1:5" ht="14.4">
      <c r="A1419" s="120" t="s">
        <v>140</v>
      </c>
      <c r="B1419" s="120" t="s">
        <v>141</v>
      </c>
      <c r="C1419" s="121">
        <v>589500</v>
      </c>
      <c r="D1419" s="122">
        <v>45491</v>
      </c>
      <c r="E1419" s="120" t="s">
        <v>503</v>
      </c>
    </row>
    <row r="1420" spans="1:5" ht="14.4">
      <c r="A1420" s="120" t="s">
        <v>140</v>
      </c>
      <c r="B1420" s="120" t="s">
        <v>141</v>
      </c>
      <c r="C1420" s="121">
        <v>520000</v>
      </c>
      <c r="D1420" s="122">
        <v>45581</v>
      </c>
      <c r="E1420" s="120" t="s">
        <v>503</v>
      </c>
    </row>
    <row r="1421" spans="1:5" ht="14.4">
      <c r="A1421" s="120" t="s">
        <v>140</v>
      </c>
      <c r="B1421" s="120" t="s">
        <v>141</v>
      </c>
      <c r="C1421" s="121">
        <v>476302</v>
      </c>
      <c r="D1421" s="122">
        <v>45576</v>
      </c>
      <c r="E1421" s="120" t="s">
        <v>504</v>
      </c>
    </row>
    <row r="1422" spans="1:5" ht="14.4">
      <c r="A1422" s="120" t="s">
        <v>140</v>
      </c>
      <c r="B1422" s="120" t="s">
        <v>141</v>
      </c>
      <c r="C1422" s="121">
        <v>300000</v>
      </c>
      <c r="D1422" s="122">
        <v>45509</v>
      </c>
      <c r="E1422" s="120" t="s">
        <v>504</v>
      </c>
    </row>
    <row r="1423" spans="1:5" ht="14.4">
      <c r="A1423" s="120" t="s">
        <v>140</v>
      </c>
      <c r="B1423" s="120" t="s">
        <v>141</v>
      </c>
      <c r="C1423" s="121">
        <v>969000</v>
      </c>
      <c r="D1423" s="122">
        <v>45457</v>
      </c>
      <c r="E1423" s="120" t="s">
        <v>503</v>
      </c>
    </row>
    <row r="1424" spans="1:5" ht="14.4">
      <c r="A1424" s="120" t="s">
        <v>140</v>
      </c>
      <c r="B1424" s="120" t="s">
        <v>141</v>
      </c>
      <c r="C1424" s="121">
        <v>575000</v>
      </c>
      <c r="D1424" s="122">
        <v>45539</v>
      </c>
      <c r="E1424" s="120" t="s">
        <v>503</v>
      </c>
    </row>
    <row r="1425" spans="1:5" ht="14.4">
      <c r="A1425" s="120" t="s">
        <v>140</v>
      </c>
      <c r="B1425" s="120" t="s">
        <v>141</v>
      </c>
      <c r="C1425" s="121">
        <v>1325000</v>
      </c>
      <c r="D1425" s="122">
        <v>45378</v>
      </c>
      <c r="E1425" s="120" t="s">
        <v>503</v>
      </c>
    </row>
    <row r="1426" spans="1:5" ht="14.4">
      <c r="A1426" s="120" t="s">
        <v>140</v>
      </c>
      <c r="B1426" s="120" t="s">
        <v>141</v>
      </c>
      <c r="C1426" s="121">
        <v>464850</v>
      </c>
      <c r="D1426" s="122">
        <v>45622</v>
      </c>
      <c r="E1426" s="120" t="s">
        <v>504</v>
      </c>
    </row>
    <row r="1427" spans="1:5" ht="14.4">
      <c r="A1427" s="120" t="s">
        <v>140</v>
      </c>
      <c r="B1427" s="120" t="s">
        <v>141</v>
      </c>
      <c r="C1427" s="121">
        <v>750000</v>
      </c>
      <c r="D1427" s="122">
        <v>45380</v>
      </c>
      <c r="E1427" s="120" t="s">
        <v>503</v>
      </c>
    </row>
    <row r="1428" spans="1:5" ht="14.4">
      <c r="A1428" s="120" t="s">
        <v>140</v>
      </c>
      <c r="B1428" s="120" t="s">
        <v>141</v>
      </c>
      <c r="C1428" s="121">
        <v>62500</v>
      </c>
      <c r="D1428" s="122">
        <v>45609</v>
      </c>
      <c r="E1428" s="120" t="s">
        <v>504</v>
      </c>
    </row>
    <row r="1429" spans="1:5" ht="14.4">
      <c r="A1429" s="120" t="s">
        <v>140</v>
      </c>
      <c r="B1429" s="120" t="s">
        <v>141</v>
      </c>
      <c r="C1429" s="121">
        <v>926909</v>
      </c>
      <c r="D1429" s="122">
        <v>45608</v>
      </c>
      <c r="E1429" s="120" t="s">
        <v>502</v>
      </c>
    </row>
    <row r="1430" spans="1:5" ht="14.4">
      <c r="A1430" s="120" t="s">
        <v>140</v>
      </c>
      <c r="B1430" s="120" t="s">
        <v>141</v>
      </c>
      <c r="C1430" s="121">
        <v>2471000</v>
      </c>
      <c r="D1430" s="122">
        <v>45406</v>
      </c>
      <c r="E1430" s="120" t="s">
        <v>503</v>
      </c>
    </row>
    <row r="1431" spans="1:5" ht="14.4">
      <c r="A1431" s="120" t="s">
        <v>140</v>
      </c>
      <c r="B1431" s="120" t="s">
        <v>141</v>
      </c>
      <c r="C1431" s="121">
        <v>1725000</v>
      </c>
      <c r="D1431" s="122">
        <v>45406</v>
      </c>
      <c r="E1431" s="120" t="s">
        <v>503</v>
      </c>
    </row>
    <row r="1432" spans="1:5" ht="14.4">
      <c r="A1432" s="120" t="s">
        <v>140</v>
      </c>
      <c r="B1432" s="120" t="s">
        <v>141</v>
      </c>
      <c r="C1432" s="121">
        <v>667500</v>
      </c>
      <c r="D1432" s="122">
        <v>45608</v>
      </c>
      <c r="E1432" s="120" t="s">
        <v>504</v>
      </c>
    </row>
    <row r="1433" spans="1:5" ht="14.4">
      <c r="A1433" s="120" t="s">
        <v>140</v>
      </c>
      <c r="B1433" s="120" t="s">
        <v>141</v>
      </c>
      <c r="C1433" s="121">
        <v>750000</v>
      </c>
      <c r="D1433" s="122">
        <v>45376</v>
      </c>
      <c r="E1433" s="120" t="s">
        <v>503</v>
      </c>
    </row>
    <row r="1434" spans="1:5" ht="14.4">
      <c r="A1434" s="120" t="s">
        <v>140</v>
      </c>
      <c r="B1434" s="120" t="s">
        <v>141</v>
      </c>
      <c r="C1434" s="121">
        <v>365000</v>
      </c>
      <c r="D1434" s="122">
        <v>45523</v>
      </c>
      <c r="E1434" s="120" t="s">
        <v>503</v>
      </c>
    </row>
    <row r="1435" spans="1:5" ht="14.4">
      <c r="A1435" s="120" t="s">
        <v>140</v>
      </c>
      <c r="B1435" s="120" t="s">
        <v>141</v>
      </c>
      <c r="C1435" s="121">
        <v>690000</v>
      </c>
      <c r="D1435" s="122">
        <v>45582</v>
      </c>
      <c r="E1435" s="120" t="s">
        <v>503</v>
      </c>
    </row>
    <row r="1436" spans="1:5" ht="14.4">
      <c r="A1436" s="120" t="s">
        <v>140</v>
      </c>
      <c r="B1436" s="120" t="s">
        <v>141</v>
      </c>
      <c r="C1436" s="121">
        <v>450000</v>
      </c>
      <c r="D1436" s="122">
        <v>45583</v>
      </c>
      <c r="E1436" s="120" t="s">
        <v>503</v>
      </c>
    </row>
    <row r="1437" spans="1:5" ht="14.4">
      <c r="A1437" s="120" t="s">
        <v>140</v>
      </c>
      <c r="B1437" s="120" t="s">
        <v>141</v>
      </c>
      <c r="C1437" s="121">
        <v>885000</v>
      </c>
      <c r="D1437" s="122">
        <v>45583</v>
      </c>
      <c r="E1437" s="120" t="s">
        <v>503</v>
      </c>
    </row>
    <row r="1438" spans="1:5" ht="14.4">
      <c r="A1438" s="120" t="s">
        <v>140</v>
      </c>
      <c r="B1438" s="120" t="s">
        <v>141</v>
      </c>
      <c r="C1438" s="121">
        <v>38000</v>
      </c>
      <c r="D1438" s="122">
        <v>45576</v>
      </c>
      <c r="E1438" s="120" t="s">
        <v>504</v>
      </c>
    </row>
    <row r="1439" spans="1:5" ht="14.4">
      <c r="A1439" s="120" t="s">
        <v>140</v>
      </c>
      <c r="B1439" s="120" t="s">
        <v>141</v>
      </c>
      <c r="C1439" s="121">
        <v>935000</v>
      </c>
      <c r="D1439" s="122">
        <v>45582</v>
      </c>
      <c r="E1439" s="120" t="s">
        <v>503</v>
      </c>
    </row>
    <row r="1440" spans="1:5" ht="14.4">
      <c r="A1440" s="120" t="s">
        <v>140</v>
      </c>
      <c r="B1440" s="120" t="s">
        <v>141</v>
      </c>
      <c r="C1440" s="121">
        <v>215000</v>
      </c>
      <c r="D1440" s="122">
        <v>45623</v>
      </c>
      <c r="E1440" s="120" t="s">
        <v>504</v>
      </c>
    </row>
    <row r="1441" spans="1:5" ht="14.4">
      <c r="A1441" s="120" t="s">
        <v>140</v>
      </c>
      <c r="B1441" s="120" t="s">
        <v>141</v>
      </c>
      <c r="C1441" s="121">
        <v>540000</v>
      </c>
      <c r="D1441" s="122">
        <v>45582</v>
      </c>
      <c r="E1441" s="120" t="s">
        <v>503</v>
      </c>
    </row>
    <row r="1442" spans="1:5" ht="14.4">
      <c r="A1442" s="120" t="s">
        <v>140</v>
      </c>
      <c r="B1442" s="120" t="s">
        <v>141</v>
      </c>
      <c r="C1442" s="121">
        <v>130000</v>
      </c>
      <c r="D1442" s="122">
        <v>45461</v>
      </c>
      <c r="E1442" s="120" t="s">
        <v>503</v>
      </c>
    </row>
    <row r="1443" spans="1:5" ht="14.4">
      <c r="A1443" s="120" t="s">
        <v>140</v>
      </c>
      <c r="B1443" s="120" t="s">
        <v>141</v>
      </c>
      <c r="C1443" s="121">
        <v>700000</v>
      </c>
      <c r="D1443" s="122">
        <v>45604</v>
      </c>
      <c r="E1443" s="120" t="s">
        <v>503</v>
      </c>
    </row>
    <row r="1444" spans="1:5" ht="14.4">
      <c r="A1444" s="120" t="s">
        <v>140</v>
      </c>
      <c r="B1444" s="120" t="s">
        <v>141</v>
      </c>
      <c r="C1444" s="121">
        <v>500000</v>
      </c>
      <c r="D1444" s="122">
        <v>45454</v>
      </c>
      <c r="E1444" s="120" t="s">
        <v>504</v>
      </c>
    </row>
    <row r="1445" spans="1:5" ht="14.4">
      <c r="A1445" s="120" t="s">
        <v>140</v>
      </c>
      <c r="B1445" s="120" t="s">
        <v>141</v>
      </c>
      <c r="C1445" s="121">
        <v>717000</v>
      </c>
      <c r="D1445" s="122">
        <v>45622</v>
      </c>
      <c r="E1445" s="120" t="s">
        <v>503</v>
      </c>
    </row>
    <row r="1446" spans="1:5" ht="14.4">
      <c r="A1446" s="120" t="s">
        <v>140</v>
      </c>
      <c r="B1446" s="120" t="s">
        <v>141</v>
      </c>
      <c r="C1446" s="121">
        <v>600000</v>
      </c>
      <c r="D1446" s="122">
        <v>45576</v>
      </c>
      <c r="E1446" s="120" t="s">
        <v>503</v>
      </c>
    </row>
    <row r="1447" spans="1:5" ht="14.4">
      <c r="A1447" s="120" t="s">
        <v>140</v>
      </c>
      <c r="B1447" s="120" t="s">
        <v>141</v>
      </c>
      <c r="C1447" s="121">
        <v>336500</v>
      </c>
      <c r="D1447" s="122">
        <v>45581</v>
      </c>
      <c r="E1447" s="120" t="s">
        <v>504</v>
      </c>
    </row>
    <row r="1448" spans="1:5" ht="14.4">
      <c r="A1448" s="120" t="s">
        <v>140</v>
      </c>
      <c r="B1448" s="120" t="s">
        <v>141</v>
      </c>
      <c r="C1448" s="121">
        <v>1089825</v>
      </c>
      <c r="D1448" s="122">
        <v>45453</v>
      </c>
      <c r="E1448" s="120" t="s">
        <v>503</v>
      </c>
    </row>
    <row r="1449" spans="1:5" ht="14.4">
      <c r="A1449" s="120" t="s">
        <v>140</v>
      </c>
      <c r="B1449" s="120" t="s">
        <v>141</v>
      </c>
      <c r="C1449" s="121">
        <v>505000</v>
      </c>
      <c r="D1449" s="122">
        <v>45460</v>
      </c>
      <c r="E1449" s="120" t="s">
        <v>504</v>
      </c>
    </row>
    <row r="1450" spans="1:5" ht="14.4">
      <c r="A1450" s="120" t="s">
        <v>140</v>
      </c>
      <c r="B1450" s="120" t="s">
        <v>141</v>
      </c>
      <c r="C1450" s="121">
        <v>940000</v>
      </c>
      <c r="D1450" s="122">
        <v>45492</v>
      </c>
      <c r="E1450" s="120" t="s">
        <v>503</v>
      </c>
    </row>
    <row r="1451" spans="1:5" ht="14.4">
      <c r="A1451" s="120" t="s">
        <v>140</v>
      </c>
      <c r="B1451" s="120" t="s">
        <v>141</v>
      </c>
      <c r="C1451" s="121">
        <v>540000</v>
      </c>
      <c r="D1451" s="122">
        <v>45383</v>
      </c>
      <c r="E1451" s="120" t="s">
        <v>503</v>
      </c>
    </row>
    <row r="1452" spans="1:5" ht="14.4">
      <c r="A1452" s="120" t="s">
        <v>140</v>
      </c>
      <c r="B1452" s="120" t="s">
        <v>141</v>
      </c>
      <c r="C1452" s="121">
        <v>499900</v>
      </c>
      <c r="D1452" s="122">
        <v>45583</v>
      </c>
      <c r="E1452" s="120" t="s">
        <v>502</v>
      </c>
    </row>
    <row r="1453" spans="1:5" ht="14.4">
      <c r="A1453" s="120" t="s">
        <v>140</v>
      </c>
      <c r="B1453" s="120" t="s">
        <v>141</v>
      </c>
      <c r="C1453" s="121">
        <v>513500</v>
      </c>
      <c r="D1453" s="122">
        <v>45412</v>
      </c>
      <c r="E1453" s="120" t="s">
        <v>503</v>
      </c>
    </row>
    <row r="1454" spans="1:5" ht="14.4">
      <c r="A1454" s="120" t="s">
        <v>140</v>
      </c>
      <c r="B1454" s="120" t="s">
        <v>141</v>
      </c>
      <c r="C1454" s="121">
        <v>679000</v>
      </c>
      <c r="D1454" s="122">
        <v>45534</v>
      </c>
      <c r="E1454" s="120" t="s">
        <v>503</v>
      </c>
    </row>
    <row r="1455" spans="1:5" ht="14.4">
      <c r="A1455" s="120" t="s">
        <v>140</v>
      </c>
      <c r="B1455" s="120" t="s">
        <v>141</v>
      </c>
      <c r="C1455" s="121">
        <v>745000</v>
      </c>
      <c r="D1455" s="122">
        <v>45534</v>
      </c>
      <c r="E1455" s="120" t="s">
        <v>503</v>
      </c>
    </row>
    <row r="1456" spans="1:5" ht="14.4">
      <c r="A1456" s="120" t="s">
        <v>140</v>
      </c>
      <c r="B1456" s="120" t="s">
        <v>141</v>
      </c>
      <c r="C1456" s="121">
        <v>1282500</v>
      </c>
      <c r="D1456" s="122">
        <v>45471</v>
      </c>
      <c r="E1456" s="120" t="s">
        <v>503</v>
      </c>
    </row>
    <row r="1457" spans="1:5" ht="14.4">
      <c r="A1457" s="120" t="s">
        <v>140</v>
      </c>
      <c r="B1457" s="120" t="s">
        <v>141</v>
      </c>
      <c r="C1457" s="121">
        <v>550000</v>
      </c>
      <c r="D1457" s="122">
        <v>45639</v>
      </c>
      <c r="E1457" s="120" t="s">
        <v>504</v>
      </c>
    </row>
    <row r="1458" spans="1:5" ht="14.4">
      <c r="A1458" s="120" t="s">
        <v>140</v>
      </c>
      <c r="B1458" s="120" t="s">
        <v>141</v>
      </c>
      <c r="C1458" s="121">
        <v>550000</v>
      </c>
      <c r="D1458" s="122">
        <v>45523</v>
      </c>
      <c r="E1458" s="120" t="s">
        <v>503</v>
      </c>
    </row>
    <row r="1459" spans="1:5" ht="14.4">
      <c r="A1459" s="120" t="s">
        <v>140</v>
      </c>
      <c r="B1459" s="120" t="s">
        <v>141</v>
      </c>
      <c r="C1459" s="121">
        <v>379000</v>
      </c>
      <c r="D1459" s="122">
        <v>45348</v>
      </c>
      <c r="E1459" s="120" t="s">
        <v>503</v>
      </c>
    </row>
    <row r="1460" spans="1:5" ht="14.4">
      <c r="A1460" s="120" t="s">
        <v>140</v>
      </c>
      <c r="B1460" s="120" t="s">
        <v>141</v>
      </c>
      <c r="C1460" s="121">
        <v>441470</v>
      </c>
      <c r="D1460" s="122">
        <v>45531</v>
      </c>
      <c r="E1460" s="120" t="s">
        <v>504</v>
      </c>
    </row>
    <row r="1461" spans="1:5" ht="14.4">
      <c r="A1461" s="120" t="s">
        <v>154</v>
      </c>
      <c r="B1461" s="120" t="s">
        <v>155</v>
      </c>
      <c r="C1461" s="121">
        <v>1619000</v>
      </c>
      <c r="D1461" s="122">
        <v>45511</v>
      </c>
      <c r="E1461" s="120" t="s">
        <v>503</v>
      </c>
    </row>
    <row r="1462" spans="1:5" ht="14.4">
      <c r="A1462" s="120" t="s">
        <v>154</v>
      </c>
      <c r="B1462" s="120" t="s">
        <v>155</v>
      </c>
      <c r="C1462" s="121">
        <v>575000</v>
      </c>
      <c r="D1462" s="122">
        <v>45565</v>
      </c>
      <c r="E1462" s="120" t="s">
        <v>503</v>
      </c>
    </row>
    <row r="1463" spans="1:5" ht="14.4">
      <c r="A1463" s="120" t="s">
        <v>154</v>
      </c>
      <c r="B1463" s="120" t="s">
        <v>155</v>
      </c>
      <c r="C1463" s="121">
        <v>375000</v>
      </c>
      <c r="D1463" s="122">
        <v>45600</v>
      </c>
      <c r="E1463" s="120" t="s">
        <v>503</v>
      </c>
    </row>
    <row r="1464" spans="1:5" ht="14.4">
      <c r="A1464" s="120" t="s">
        <v>154</v>
      </c>
      <c r="B1464" s="120" t="s">
        <v>155</v>
      </c>
      <c r="C1464" s="121">
        <v>750000</v>
      </c>
      <c r="D1464" s="122">
        <v>45411</v>
      </c>
      <c r="E1464" s="120" t="s">
        <v>503</v>
      </c>
    </row>
    <row r="1465" spans="1:5" ht="14.4">
      <c r="A1465" s="120" t="s">
        <v>154</v>
      </c>
      <c r="B1465" s="120" t="s">
        <v>155</v>
      </c>
      <c r="C1465" s="121">
        <v>825000</v>
      </c>
      <c r="D1465" s="122">
        <v>45595</v>
      </c>
      <c r="E1465" s="120" t="s">
        <v>503</v>
      </c>
    </row>
    <row r="1466" spans="1:5" ht="14.4">
      <c r="A1466" s="120" t="s">
        <v>154</v>
      </c>
      <c r="B1466" s="120" t="s">
        <v>155</v>
      </c>
      <c r="C1466" s="121">
        <v>180000</v>
      </c>
      <c r="D1466" s="122">
        <v>45461</v>
      </c>
      <c r="E1466" s="120" t="s">
        <v>503</v>
      </c>
    </row>
    <row r="1467" spans="1:5" ht="14.4">
      <c r="A1467" s="120" t="s">
        <v>154</v>
      </c>
      <c r="B1467" s="120" t="s">
        <v>155</v>
      </c>
      <c r="C1467" s="121">
        <v>800000</v>
      </c>
      <c r="D1467" s="122">
        <v>45327</v>
      </c>
      <c r="E1467" s="120" t="s">
        <v>503</v>
      </c>
    </row>
    <row r="1468" spans="1:5" ht="14.4">
      <c r="A1468" s="120" t="s">
        <v>154</v>
      </c>
      <c r="B1468" s="120" t="s">
        <v>155</v>
      </c>
      <c r="C1468" s="121">
        <v>510000</v>
      </c>
      <c r="D1468" s="122">
        <v>45429</v>
      </c>
      <c r="E1468" s="120" t="s">
        <v>503</v>
      </c>
    </row>
    <row r="1469" spans="1:5" ht="14.4">
      <c r="A1469" s="120" t="s">
        <v>154</v>
      </c>
      <c r="B1469" s="120" t="s">
        <v>155</v>
      </c>
      <c r="C1469" s="121">
        <v>965000</v>
      </c>
      <c r="D1469" s="122">
        <v>45468</v>
      </c>
      <c r="E1469" s="120" t="s">
        <v>503</v>
      </c>
    </row>
    <row r="1470" spans="1:5" ht="14.4">
      <c r="A1470" s="120" t="s">
        <v>154</v>
      </c>
      <c r="B1470" s="120" t="s">
        <v>155</v>
      </c>
      <c r="C1470" s="121">
        <v>1099000</v>
      </c>
      <c r="D1470" s="122">
        <v>45579</v>
      </c>
      <c r="E1470" s="120" t="s">
        <v>503</v>
      </c>
    </row>
    <row r="1471" spans="1:5" ht="14.4">
      <c r="A1471" s="120" t="s">
        <v>154</v>
      </c>
      <c r="B1471" s="120" t="s">
        <v>155</v>
      </c>
      <c r="C1471" s="121">
        <v>645000</v>
      </c>
      <c r="D1471" s="122">
        <v>45404</v>
      </c>
      <c r="E1471" s="120" t="s">
        <v>503</v>
      </c>
    </row>
    <row r="1472" spans="1:5" ht="14.4">
      <c r="A1472" s="120" t="s">
        <v>154</v>
      </c>
      <c r="B1472" s="120" t="s">
        <v>155</v>
      </c>
      <c r="C1472" s="121">
        <v>297567.28000000003</v>
      </c>
      <c r="D1472" s="122">
        <v>45646</v>
      </c>
      <c r="E1472" s="120" t="s">
        <v>504</v>
      </c>
    </row>
    <row r="1473" spans="1:5" ht="14.4">
      <c r="A1473" s="120" t="s">
        <v>154</v>
      </c>
      <c r="B1473" s="120" t="s">
        <v>155</v>
      </c>
      <c r="C1473" s="121">
        <v>930000</v>
      </c>
      <c r="D1473" s="122">
        <v>45623</v>
      </c>
      <c r="E1473" s="120" t="s">
        <v>503</v>
      </c>
    </row>
    <row r="1474" spans="1:5" ht="14.4">
      <c r="A1474" s="120" t="s">
        <v>154</v>
      </c>
      <c r="B1474" s="120" t="s">
        <v>155</v>
      </c>
      <c r="C1474" s="121">
        <v>1850000</v>
      </c>
      <c r="D1474" s="122">
        <v>45630</v>
      </c>
      <c r="E1474" s="120" t="s">
        <v>503</v>
      </c>
    </row>
    <row r="1475" spans="1:5" ht="14.4">
      <c r="A1475" s="120" t="s">
        <v>154</v>
      </c>
      <c r="B1475" s="120" t="s">
        <v>155</v>
      </c>
      <c r="C1475" s="121">
        <v>625000</v>
      </c>
      <c r="D1475" s="122">
        <v>45509</v>
      </c>
      <c r="E1475" s="120" t="s">
        <v>503</v>
      </c>
    </row>
    <row r="1476" spans="1:5" ht="14.4">
      <c r="A1476" s="120" t="s">
        <v>154</v>
      </c>
      <c r="B1476" s="120" t="s">
        <v>155</v>
      </c>
      <c r="C1476" s="121">
        <v>295000</v>
      </c>
      <c r="D1476" s="122">
        <v>45646</v>
      </c>
      <c r="E1476" s="120" t="s">
        <v>503</v>
      </c>
    </row>
    <row r="1477" spans="1:5" ht="14.4">
      <c r="A1477" s="120" t="s">
        <v>154</v>
      </c>
      <c r="B1477" s="120" t="s">
        <v>155</v>
      </c>
      <c r="C1477" s="121">
        <v>335000</v>
      </c>
      <c r="D1477" s="122">
        <v>45440</v>
      </c>
      <c r="E1477" s="120" t="s">
        <v>503</v>
      </c>
    </row>
    <row r="1478" spans="1:5" ht="14.4">
      <c r="A1478" s="120" t="s">
        <v>154</v>
      </c>
      <c r="B1478" s="120" t="s">
        <v>155</v>
      </c>
      <c r="C1478" s="121">
        <v>320000</v>
      </c>
      <c r="D1478" s="122">
        <v>45443</v>
      </c>
      <c r="E1478" s="120" t="s">
        <v>503</v>
      </c>
    </row>
    <row r="1479" spans="1:5" ht="14.4">
      <c r="A1479" s="120" t="s">
        <v>154</v>
      </c>
      <c r="B1479" s="120" t="s">
        <v>155</v>
      </c>
      <c r="C1479" s="121">
        <v>18000000</v>
      </c>
      <c r="D1479" s="122">
        <v>45525</v>
      </c>
      <c r="E1479" s="120" t="s">
        <v>503</v>
      </c>
    </row>
    <row r="1480" spans="1:5" ht="14.4">
      <c r="A1480" s="120" t="s">
        <v>154</v>
      </c>
      <c r="B1480" s="120" t="s">
        <v>155</v>
      </c>
      <c r="C1480" s="121">
        <v>1800000</v>
      </c>
      <c r="D1480" s="122">
        <v>45616</v>
      </c>
      <c r="E1480" s="120" t="s">
        <v>503</v>
      </c>
    </row>
    <row r="1481" spans="1:5" ht="14.4">
      <c r="A1481" s="120" t="s">
        <v>154</v>
      </c>
      <c r="B1481" s="120" t="s">
        <v>155</v>
      </c>
      <c r="C1481" s="121">
        <v>320000</v>
      </c>
      <c r="D1481" s="122">
        <v>45425</v>
      </c>
      <c r="E1481" s="120" t="s">
        <v>503</v>
      </c>
    </row>
    <row r="1482" spans="1:5" ht="14.4">
      <c r="A1482" s="120" t="s">
        <v>154</v>
      </c>
      <c r="B1482" s="120" t="s">
        <v>155</v>
      </c>
      <c r="C1482" s="121">
        <v>375000</v>
      </c>
      <c r="D1482" s="122">
        <v>45336</v>
      </c>
      <c r="E1482" s="120" t="s">
        <v>503</v>
      </c>
    </row>
    <row r="1483" spans="1:5" ht="14.4">
      <c r="A1483" s="120" t="s">
        <v>154</v>
      </c>
      <c r="B1483" s="120" t="s">
        <v>155</v>
      </c>
      <c r="C1483" s="121">
        <v>200000</v>
      </c>
      <c r="D1483" s="122">
        <v>45532</v>
      </c>
      <c r="E1483" s="120" t="s">
        <v>503</v>
      </c>
    </row>
    <row r="1484" spans="1:5" ht="14.4">
      <c r="A1484" s="120" t="s">
        <v>154</v>
      </c>
      <c r="B1484" s="120" t="s">
        <v>155</v>
      </c>
      <c r="C1484" s="121">
        <v>1395000</v>
      </c>
      <c r="D1484" s="122">
        <v>45422</v>
      </c>
      <c r="E1484" s="120" t="s">
        <v>503</v>
      </c>
    </row>
    <row r="1485" spans="1:5" ht="14.4">
      <c r="A1485" s="120" t="s">
        <v>154</v>
      </c>
      <c r="B1485" s="120" t="s">
        <v>155</v>
      </c>
      <c r="C1485" s="121">
        <v>1500000</v>
      </c>
      <c r="D1485" s="122">
        <v>45509</v>
      </c>
      <c r="E1485" s="120" t="s">
        <v>503</v>
      </c>
    </row>
    <row r="1486" spans="1:5" ht="14.4">
      <c r="A1486" s="120" t="s">
        <v>154</v>
      </c>
      <c r="B1486" s="120" t="s">
        <v>155</v>
      </c>
      <c r="C1486" s="121">
        <v>435000</v>
      </c>
      <c r="D1486" s="122">
        <v>45582</v>
      </c>
      <c r="E1486" s="120" t="s">
        <v>503</v>
      </c>
    </row>
    <row r="1487" spans="1:5" ht="14.4">
      <c r="A1487" s="120" t="s">
        <v>154</v>
      </c>
      <c r="B1487" s="120" t="s">
        <v>155</v>
      </c>
      <c r="C1487" s="121">
        <v>660000</v>
      </c>
      <c r="D1487" s="122">
        <v>45457</v>
      </c>
      <c r="E1487" s="120" t="s">
        <v>503</v>
      </c>
    </row>
    <row r="1488" spans="1:5" ht="14.4">
      <c r="A1488" s="120" t="s">
        <v>154</v>
      </c>
      <c r="B1488" s="120" t="s">
        <v>155</v>
      </c>
      <c r="C1488" s="121">
        <v>385000</v>
      </c>
      <c r="D1488" s="122">
        <v>45635</v>
      </c>
      <c r="E1488" s="120" t="s">
        <v>503</v>
      </c>
    </row>
    <row r="1489" spans="1:5" ht="14.4">
      <c r="A1489" s="120" t="s">
        <v>154</v>
      </c>
      <c r="B1489" s="120" t="s">
        <v>155</v>
      </c>
      <c r="C1489" s="121">
        <v>750000</v>
      </c>
      <c r="D1489" s="122">
        <v>45562</v>
      </c>
      <c r="E1489" s="120" t="s">
        <v>503</v>
      </c>
    </row>
    <row r="1490" spans="1:5" ht="14.4">
      <c r="A1490" s="120" t="s">
        <v>154</v>
      </c>
      <c r="B1490" s="120" t="s">
        <v>155</v>
      </c>
      <c r="C1490" s="121">
        <v>862500</v>
      </c>
      <c r="D1490" s="122">
        <v>45425</v>
      </c>
      <c r="E1490" s="120" t="s">
        <v>504</v>
      </c>
    </row>
    <row r="1491" spans="1:5" ht="14.4">
      <c r="A1491" s="120" t="s">
        <v>154</v>
      </c>
      <c r="B1491" s="120" t="s">
        <v>155</v>
      </c>
      <c r="C1491" s="121">
        <v>1217639</v>
      </c>
      <c r="D1491" s="122">
        <v>45327</v>
      </c>
      <c r="E1491" s="120" t="s">
        <v>504</v>
      </c>
    </row>
    <row r="1492" spans="1:5" ht="14.4">
      <c r="A1492" s="120" t="s">
        <v>154</v>
      </c>
      <c r="B1492" s="120" t="s">
        <v>155</v>
      </c>
      <c r="C1492" s="121">
        <v>816000</v>
      </c>
      <c r="D1492" s="122">
        <v>45413</v>
      </c>
      <c r="E1492" s="120" t="s">
        <v>503</v>
      </c>
    </row>
    <row r="1493" spans="1:5" ht="14.4">
      <c r="A1493" s="120" t="s">
        <v>154</v>
      </c>
      <c r="B1493" s="120" t="s">
        <v>155</v>
      </c>
      <c r="C1493" s="121">
        <v>1169000</v>
      </c>
      <c r="D1493" s="122">
        <v>45551</v>
      </c>
      <c r="E1493" s="120" t="s">
        <v>503</v>
      </c>
    </row>
    <row r="1494" spans="1:5" ht="14.4">
      <c r="A1494" s="120" t="s">
        <v>154</v>
      </c>
      <c r="B1494" s="120" t="s">
        <v>155</v>
      </c>
      <c r="C1494" s="121">
        <v>656250</v>
      </c>
      <c r="D1494" s="122">
        <v>45622</v>
      </c>
      <c r="E1494" s="120" t="s">
        <v>504</v>
      </c>
    </row>
    <row r="1495" spans="1:5" ht="14.4">
      <c r="A1495" s="120" t="s">
        <v>154</v>
      </c>
      <c r="B1495" s="120" t="s">
        <v>155</v>
      </c>
      <c r="C1495" s="121">
        <v>270000</v>
      </c>
      <c r="D1495" s="122">
        <v>45471</v>
      </c>
      <c r="E1495" s="120" t="s">
        <v>503</v>
      </c>
    </row>
    <row r="1496" spans="1:5" ht="14.4">
      <c r="A1496" s="120" t="s">
        <v>154</v>
      </c>
      <c r="B1496" s="120" t="s">
        <v>155</v>
      </c>
      <c r="C1496" s="121">
        <v>2000000</v>
      </c>
      <c r="D1496" s="122">
        <v>45566</v>
      </c>
      <c r="E1496" s="120" t="s">
        <v>503</v>
      </c>
    </row>
    <row r="1497" spans="1:5" ht="14.4">
      <c r="A1497" s="120" t="s">
        <v>154</v>
      </c>
      <c r="B1497" s="120" t="s">
        <v>155</v>
      </c>
      <c r="C1497" s="121">
        <v>556500</v>
      </c>
      <c r="D1497" s="122">
        <v>45548</v>
      </c>
      <c r="E1497" s="120" t="s">
        <v>503</v>
      </c>
    </row>
    <row r="1498" spans="1:5" ht="14.4">
      <c r="A1498" s="120" t="s">
        <v>154</v>
      </c>
      <c r="B1498" s="120" t="s">
        <v>155</v>
      </c>
      <c r="C1498" s="121">
        <v>700000</v>
      </c>
      <c r="D1498" s="122">
        <v>45442</v>
      </c>
      <c r="E1498" s="120" t="s">
        <v>503</v>
      </c>
    </row>
    <row r="1499" spans="1:5" ht="14.4">
      <c r="A1499" s="120" t="s">
        <v>154</v>
      </c>
      <c r="B1499" s="120" t="s">
        <v>155</v>
      </c>
      <c r="C1499" s="121">
        <v>500000</v>
      </c>
      <c r="D1499" s="122">
        <v>45566</v>
      </c>
      <c r="E1499" s="120" t="s">
        <v>504</v>
      </c>
    </row>
    <row r="1500" spans="1:5" ht="14.4">
      <c r="A1500" s="120" t="s">
        <v>154</v>
      </c>
      <c r="B1500" s="120" t="s">
        <v>155</v>
      </c>
      <c r="C1500" s="121">
        <v>750000</v>
      </c>
      <c r="D1500" s="122">
        <v>45551</v>
      </c>
      <c r="E1500" s="120" t="s">
        <v>503</v>
      </c>
    </row>
    <row r="1501" spans="1:5" ht="14.4">
      <c r="A1501" s="120" t="s">
        <v>154</v>
      </c>
      <c r="B1501" s="120" t="s">
        <v>155</v>
      </c>
      <c r="C1501" s="121">
        <v>560000</v>
      </c>
      <c r="D1501" s="122">
        <v>45406</v>
      </c>
      <c r="E1501" s="120" t="s">
        <v>503</v>
      </c>
    </row>
    <row r="1502" spans="1:5" ht="14.4">
      <c r="A1502" s="120" t="s">
        <v>154</v>
      </c>
      <c r="B1502" s="120" t="s">
        <v>155</v>
      </c>
      <c r="C1502" s="121">
        <v>174113</v>
      </c>
      <c r="D1502" s="122">
        <v>45408</v>
      </c>
      <c r="E1502" s="120" t="s">
        <v>504</v>
      </c>
    </row>
    <row r="1503" spans="1:5" ht="14.4">
      <c r="A1503" s="120" t="s">
        <v>154</v>
      </c>
      <c r="B1503" s="120" t="s">
        <v>155</v>
      </c>
      <c r="C1503" s="121">
        <v>685000</v>
      </c>
      <c r="D1503" s="122">
        <v>45645</v>
      </c>
      <c r="E1503" s="120" t="s">
        <v>503</v>
      </c>
    </row>
    <row r="1504" spans="1:5" ht="14.4">
      <c r="A1504" s="120" t="s">
        <v>154</v>
      </c>
      <c r="B1504" s="120" t="s">
        <v>155</v>
      </c>
      <c r="C1504" s="121">
        <v>225000</v>
      </c>
      <c r="D1504" s="122">
        <v>45622</v>
      </c>
      <c r="E1504" s="120" t="s">
        <v>503</v>
      </c>
    </row>
    <row r="1505" spans="1:5" ht="14.4">
      <c r="A1505" s="120" t="s">
        <v>154</v>
      </c>
      <c r="B1505" s="120" t="s">
        <v>155</v>
      </c>
      <c r="C1505" s="121">
        <v>525000</v>
      </c>
      <c r="D1505" s="122">
        <v>45544</v>
      </c>
      <c r="E1505" s="120" t="s">
        <v>503</v>
      </c>
    </row>
    <row r="1506" spans="1:5" ht="14.4">
      <c r="A1506" s="120" t="s">
        <v>154</v>
      </c>
      <c r="B1506" s="120" t="s">
        <v>155</v>
      </c>
      <c r="C1506" s="121">
        <v>700000</v>
      </c>
      <c r="D1506" s="122">
        <v>45408</v>
      </c>
      <c r="E1506" s="120" t="s">
        <v>504</v>
      </c>
    </row>
    <row r="1507" spans="1:5" ht="14.4">
      <c r="A1507" s="120" t="s">
        <v>154</v>
      </c>
      <c r="B1507" s="120" t="s">
        <v>155</v>
      </c>
      <c r="C1507" s="121">
        <v>900000</v>
      </c>
      <c r="D1507" s="122">
        <v>45622</v>
      </c>
      <c r="E1507" s="120" t="s">
        <v>504</v>
      </c>
    </row>
    <row r="1508" spans="1:5" ht="14.4">
      <c r="A1508" s="120" t="s">
        <v>154</v>
      </c>
      <c r="B1508" s="120" t="s">
        <v>155</v>
      </c>
      <c r="C1508" s="121">
        <v>575000</v>
      </c>
      <c r="D1508" s="122">
        <v>45489</v>
      </c>
      <c r="E1508" s="120" t="s">
        <v>503</v>
      </c>
    </row>
    <row r="1509" spans="1:5" ht="14.4">
      <c r="A1509" s="120" t="s">
        <v>154</v>
      </c>
      <c r="B1509" s="120" t="s">
        <v>155</v>
      </c>
      <c r="C1509" s="121">
        <v>520000</v>
      </c>
      <c r="D1509" s="122">
        <v>45441</v>
      </c>
      <c r="E1509" s="120" t="s">
        <v>503</v>
      </c>
    </row>
    <row r="1510" spans="1:5" ht="14.4">
      <c r="A1510" s="120" t="s">
        <v>154</v>
      </c>
      <c r="B1510" s="120" t="s">
        <v>155</v>
      </c>
      <c r="C1510" s="121">
        <v>347000</v>
      </c>
      <c r="D1510" s="122">
        <v>45628</v>
      </c>
      <c r="E1510" s="120" t="s">
        <v>503</v>
      </c>
    </row>
    <row r="1511" spans="1:5" ht="14.4">
      <c r="A1511" s="120" t="s">
        <v>154</v>
      </c>
      <c r="B1511" s="120" t="s">
        <v>155</v>
      </c>
      <c r="C1511" s="121">
        <v>500000</v>
      </c>
      <c r="D1511" s="122">
        <v>45502</v>
      </c>
      <c r="E1511" s="120" t="s">
        <v>504</v>
      </c>
    </row>
    <row r="1512" spans="1:5" ht="14.4">
      <c r="A1512" s="120" t="s">
        <v>154</v>
      </c>
      <c r="B1512" s="120" t="s">
        <v>155</v>
      </c>
      <c r="C1512" s="121">
        <v>560000</v>
      </c>
      <c r="D1512" s="122">
        <v>45489</v>
      </c>
      <c r="E1512" s="120" t="s">
        <v>503</v>
      </c>
    </row>
    <row r="1513" spans="1:5" ht="14.4">
      <c r="A1513" s="120" t="s">
        <v>154</v>
      </c>
      <c r="B1513" s="120" t="s">
        <v>155</v>
      </c>
      <c r="C1513" s="121">
        <v>762500</v>
      </c>
      <c r="D1513" s="122">
        <v>45385</v>
      </c>
      <c r="E1513" s="120" t="s">
        <v>503</v>
      </c>
    </row>
    <row r="1514" spans="1:5" ht="14.4">
      <c r="A1514" s="120" t="s">
        <v>154</v>
      </c>
      <c r="B1514" s="120" t="s">
        <v>155</v>
      </c>
      <c r="C1514" s="121">
        <v>285000</v>
      </c>
      <c r="D1514" s="122">
        <v>45519</v>
      </c>
      <c r="E1514" s="120" t="s">
        <v>503</v>
      </c>
    </row>
    <row r="1515" spans="1:5" ht="14.4">
      <c r="A1515" s="120" t="s">
        <v>154</v>
      </c>
      <c r="B1515" s="120" t="s">
        <v>155</v>
      </c>
      <c r="C1515" s="121">
        <v>320000</v>
      </c>
      <c r="D1515" s="122">
        <v>45566</v>
      </c>
      <c r="E1515" s="120" t="s">
        <v>503</v>
      </c>
    </row>
    <row r="1516" spans="1:5" ht="14.4">
      <c r="A1516" s="120" t="s">
        <v>154</v>
      </c>
      <c r="B1516" s="120" t="s">
        <v>155</v>
      </c>
      <c r="C1516" s="121">
        <v>35000</v>
      </c>
      <c r="D1516" s="122">
        <v>45435</v>
      </c>
      <c r="E1516" s="120" t="s">
        <v>503</v>
      </c>
    </row>
    <row r="1517" spans="1:5" ht="14.4">
      <c r="A1517" s="120" t="s">
        <v>154</v>
      </c>
      <c r="B1517" s="120" t="s">
        <v>155</v>
      </c>
      <c r="C1517" s="121">
        <v>1125000</v>
      </c>
      <c r="D1517" s="122">
        <v>45635</v>
      </c>
      <c r="E1517" s="120" t="s">
        <v>504</v>
      </c>
    </row>
    <row r="1518" spans="1:5" ht="14.4">
      <c r="A1518" s="120" t="s">
        <v>154</v>
      </c>
      <c r="B1518" s="120" t="s">
        <v>155</v>
      </c>
      <c r="C1518" s="121">
        <v>390000</v>
      </c>
      <c r="D1518" s="122">
        <v>45510</v>
      </c>
      <c r="E1518" s="120" t="s">
        <v>503</v>
      </c>
    </row>
    <row r="1519" spans="1:5" ht="14.4">
      <c r="A1519" s="120" t="s">
        <v>154</v>
      </c>
      <c r="B1519" s="120" t="s">
        <v>155</v>
      </c>
      <c r="C1519" s="121">
        <v>464000</v>
      </c>
      <c r="D1519" s="122">
        <v>45565</v>
      </c>
      <c r="E1519" s="120" t="s">
        <v>503</v>
      </c>
    </row>
    <row r="1520" spans="1:5" ht="14.4">
      <c r="A1520" s="120" t="s">
        <v>154</v>
      </c>
      <c r="B1520" s="120" t="s">
        <v>155</v>
      </c>
      <c r="C1520" s="121">
        <v>270000</v>
      </c>
      <c r="D1520" s="122">
        <v>45408</v>
      </c>
      <c r="E1520" s="120" t="s">
        <v>503</v>
      </c>
    </row>
    <row r="1521" spans="1:5" ht="14.4">
      <c r="A1521" s="120" t="s">
        <v>154</v>
      </c>
      <c r="B1521" s="120" t="s">
        <v>155</v>
      </c>
      <c r="C1521" s="121">
        <v>150000</v>
      </c>
      <c r="D1521" s="122">
        <v>45420</v>
      </c>
      <c r="E1521" s="120" t="s">
        <v>503</v>
      </c>
    </row>
    <row r="1522" spans="1:5" ht="14.4">
      <c r="A1522" s="120" t="s">
        <v>154</v>
      </c>
      <c r="B1522" s="120" t="s">
        <v>155</v>
      </c>
      <c r="C1522" s="121">
        <v>849000</v>
      </c>
      <c r="D1522" s="122">
        <v>45455</v>
      </c>
      <c r="E1522" s="120" t="s">
        <v>503</v>
      </c>
    </row>
    <row r="1523" spans="1:5" ht="14.4">
      <c r="A1523" s="120" t="s">
        <v>154</v>
      </c>
      <c r="B1523" s="120" t="s">
        <v>155</v>
      </c>
      <c r="C1523" s="121">
        <v>488500</v>
      </c>
      <c r="D1523" s="122">
        <v>45334</v>
      </c>
      <c r="E1523" s="120" t="s">
        <v>504</v>
      </c>
    </row>
    <row r="1524" spans="1:5" ht="14.4">
      <c r="A1524" s="120" t="s">
        <v>154</v>
      </c>
      <c r="B1524" s="120" t="s">
        <v>155</v>
      </c>
      <c r="C1524" s="121">
        <v>404000</v>
      </c>
      <c r="D1524" s="122">
        <v>45335</v>
      </c>
      <c r="E1524" s="120" t="s">
        <v>503</v>
      </c>
    </row>
    <row r="1525" spans="1:5" ht="14.4">
      <c r="A1525" s="120" t="s">
        <v>154</v>
      </c>
      <c r="B1525" s="120" t="s">
        <v>155</v>
      </c>
      <c r="C1525" s="121">
        <v>299800</v>
      </c>
      <c r="D1525" s="122">
        <v>45622</v>
      </c>
      <c r="E1525" s="120" t="s">
        <v>503</v>
      </c>
    </row>
    <row r="1526" spans="1:5" ht="14.4">
      <c r="A1526" s="120" t="s">
        <v>154</v>
      </c>
      <c r="B1526" s="120" t="s">
        <v>155</v>
      </c>
      <c r="C1526" s="121">
        <v>348500</v>
      </c>
      <c r="D1526" s="122">
        <v>45421</v>
      </c>
      <c r="E1526" s="120" t="s">
        <v>503</v>
      </c>
    </row>
    <row r="1527" spans="1:5" ht="14.4">
      <c r="A1527" s="120" t="s">
        <v>154</v>
      </c>
      <c r="B1527" s="120" t="s">
        <v>155</v>
      </c>
      <c r="C1527" s="121">
        <v>350000</v>
      </c>
      <c r="D1527" s="122">
        <v>45392</v>
      </c>
      <c r="E1527" s="120" t="s">
        <v>503</v>
      </c>
    </row>
    <row r="1528" spans="1:5" ht="14.4">
      <c r="A1528" s="120" t="s">
        <v>154</v>
      </c>
      <c r="B1528" s="120" t="s">
        <v>155</v>
      </c>
      <c r="C1528" s="121">
        <v>900000</v>
      </c>
      <c r="D1528" s="122">
        <v>45421</v>
      </c>
      <c r="E1528" s="120" t="s">
        <v>504</v>
      </c>
    </row>
    <row r="1529" spans="1:5" ht="14.4">
      <c r="A1529" s="120" t="s">
        <v>154</v>
      </c>
      <c r="B1529" s="120" t="s">
        <v>155</v>
      </c>
      <c r="C1529" s="121">
        <v>256900</v>
      </c>
      <c r="D1529" s="122">
        <v>45464</v>
      </c>
      <c r="E1529" s="120" t="s">
        <v>503</v>
      </c>
    </row>
    <row r="1530" spans="1:5" ht="14.4">
      <c r="A1530" s="120" t="s">
        <v>154</v>
      </c>
      <c r="B1530" s="120" t="s">
        <v>155</v>
      </c>
      <c r="C1530" s="121">
        <v>731250</v>
      </c>
      <c r="D1530" s="122">
        <v>45471</v>
      </c>
      <c r="E1530" s="120" t="s">
        <v>504</v>
      </c>
    </row>
    <row r="1531" spans="1:5" ht="14.4">
      <c r="A1531" s="120" t="s">
        <v>154</v>
      </c>
      <c r="B1531" s="120" t="s">
        <v>155</v>
      </c>
      <c r="C1531" s="121">
        <v>1275000</v>
      </c>
      <c r="D1531" s="122">
        <v>45412</v>
      </c>
      <c r="E1531" s="120" t="s">
        <v>503</v>
      </c>
    </row>
    <row r="1532" spans="1:5" ht="14.4">
      <c r="A1532" s="120" t="s">
        <v>154</v>
      </c>
      <c r="B1532" s="120" t="s">
        <v>155</v>
      </c>
      <c r="C1532" s="121">
        <v>400000</v>
      </c>
      <c r="D1532" s="122">
        <v>45603</v>
      </c>
      <c r="E1532" s="120" t="s">
        <v>504</v>
      </c>
    </row>
    <row r="1533" spans="1:5" ht="14.4">
      <c r="A1533" s="120" t="s">
        <v>154</v>
      </c>
      <c r="B1533" s="120" t="s">
        <v>155</v>
      </c>
      <c r="C1533" s="121">
        <v>825000</v>
      </c>
      <c r="D1533" s="122">
        <v>45405</v>
      </c>
      <c r="E1533" s="120" t="s">
        <v>503</v>
      </c>
    </row>
    <row r="1534" spans="1:5" ht="14.4">
      <c r="A1534" s="120" t="s">
        <v>154</v>
      </c>
      <c r="B1534" s="120" t="s">
        <v>155</v>
      </c>
      <c r="C1534" s="121">
        <v>225000</v>
      </c>
      <c r="D1534" s="122">
        <v>45534</v>
      </c>
      <c r="E1534" s="120" t="s">
        <v>503</v>
      </c>
    </row>
    <row r="1535" spans="1:5" ht="14.4">
      <c r="A1535" s="120" t="s">
        <v>154</v>
      </c>
      <c r="B1535" s="120" t="s">
        <v>155</v>
      </c>
      <c r="C1535" s="121">
        <v>615000</v>
      </c>
      <c r="D1535" s="122">
        <v>45488</v>
      </c>
      <c r="E1535" s="120" t="s">
        <v>503</v>
      </c>
    </row>
    <row r="1536" spans="1:5" ht="14.4">
      <c r="A1536" s="120" t="s">
        <v>154</v>
      </c>
      <c r="B1536" s="120" t="s">
        <v>155</v>
      </c>
      <c r="C1536" s="121">
        <v>330000</v>
      </c>
      <c r="D1536" s="122">
        <v>45611</v>
      </c>
      <c r="E1536" s="120" t="s">
        <v>503</v>
      </c>
    </row>
    <row r="1537" spans="1:5" ht="14.4">
      <c r="A1537" s="120" t="s">
        <v>154</v>
      </c>
      <c r="B1537" s="120" t="s">
        <v>155</v>
      </c>
      <c r="C1537" s="121">
        <v>825000</v>
      </c>
      <c r="D1537" s="122">
        <v>45345</v>
      </c>
      <c r="E1537" s="120" t="s">
        <v>503</v>
      </c>
    </row>
    <row r="1538" spans="1:5" ht="14.4">
      <c r="A1538" s="120" t="s">
        <v>154</v>
      </c>
      <c r="B1538" s="120" t="s">
        <v>155</v>
      </c>
      <c r="C1538" s="121">
        <v>560000</v>
      </c>
      <c r="D1538" s="122">
        <v>45421</v>
      </c>
      <c r="E1538" s="120" t="s">
        <v>503</v>
      </c>
    </row>
    <row r="1539" spans="1:5" ht="14.4">
      <c r="A1539" s="120" t="s">
        <v>159</v>
      </c>
      <c r="B1539" s="120" t="s">
        <v>160</v>
      </c>
      <c r="C1539" s="121">
        <v>452000</v>
      </c>
      <c r="D1539" s="122">
        <v>45565</v>
      </c>
      <c r="E1539" s="120" t="s">
        <v>503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2025-01-03T16:07:12Z</dcterms:modified>
</cp:coreProperties>
</file>