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OverallMarketBreakdown" sheetId="1" r:id="rId1"/>
    <sheet name="TitleCo_MarketShare" sheetId="2" r:id="rId2"/>
  </sheets>
  <definedNames/>
  <calcPr fullCalcOnLoad="1"/>
</workbook>
</file>

<file path=xl/sharedStrings.xml><?xml version="1.0" encoding="utf-8"?>
<sst xmlns="http://schemas.openxmlformats.org/spreadsheetml/2006/main" count="116" uniqueCount="34">
  <si>
    <t>2-4 PLEX</t>
  </si>
  <si>
    <t>APARTMENT BLDG.</t>
  </si>
  <si>
    <t>COMM'L/IND'L</t>
  </si>
  <si>
    <t>CONDO/TWNHSE</t>
  </si>
  <si>
    <t>SINGLE FAM RES.</t>
  </si>
  <si>
    <t>VACANT LAND</t>
  </si>
  <si>
    <t>OVERALL BUILDER DEVELOPER SALES MARKET</t>
  </si>
  <si>
    <t>OVERALL RESALE MARKET</t>
  </si>
  <si>
    <t>TOTALS</t>
  </si>
  <si>
    <t>TOTAL SALES TRANSACTIONS FOR THE MONTH</t>
  </si>
  <si>
    <t>Property Type</t>
  </si>
  <si>
    <t>Closings</t>
  </si>
  <si>
    <t>Dollar Volume</t>
  </si>
  <si>
    <t>% of Closings</t>
  </si>
  <si>
    <t>% of Dollar Volume</t>
  </si>
  <si>
    <t>FA</t>
  </si>
  <si>
    <t>FC</t>
  </si>
  <si>
    <t>FO</t>
  </si>
  <si>
    <t>MT</t>
  </si>
  <si>
    <t>NA</t>
  </si>
  <si>
    <t>ST</t>
  </si>
  <si>
    <t>TI</t>
  </si>
  <si>
    <t>WE</t>
  </si>
  <si>
    <t>BUILDER DEVELOPER MARKET</t>
  </si>
  <si>
    <t>CT</t>
  </si>
  <si>
    <t>Title Co.</t>
  </si>
  <si>
    <t>OVERALL MARKET SHARE</t>
  </si>
  <si>
    <t>COMMERCIAL, INDUSTRIAL &amp; APARTMENT COMPLEXES</t>
  </si>
  <si>
    <t>RESIDENTIAL RESALE MARKET</t>
  </si>
  <si>
    <t>VACANT LAND SALES</t>
  </si>
  <si>
    <t>MOBILE HOME CONVERTED</t>
  </si>
  <si>
    <t>MOBILE HOME PERSONAL PROP</t>
  </si>
  <si>
    <t>December, 2005 Sales Market for Washoe County, Nevada</t>
  </si>
  <si>
    <t>December, 2005 Title Company Market Performance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</si>
</sst>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</numFmts>
  <fonts count="4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59" applyFont="1" applyFill="1" applyBorder="1" applyAlignment="1">
      <alignment horizontal="center"/>
      <protection/>
    </xf>
    <xf numFmtId="10" fontId="0" fillId="0" borderId="10" xfId="0" applyNumberFormat="1" applyBorder="1" applyAlignment="1">
      <alignment/>
    </xf>
    <xf numFmtId="0" fontId="7" fillId="0" borderId="10" xfId="59" applyFont="1" applyFill="1" applyBorder="1" applyAlignment="1">
      <alignment wrapText="1"/>
      <protection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1" fillId="33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1" fillId="33" borderId="13" xfId="60" applyFont="1" applyFill="1" applyBorder="1" applyAlignment="1">
      <alignment horizontal="center"/>
      <protection/>
    </xf>
    <xf numFmtId="0" fontId="1" fillId="0" borderId="14" xfId="58" applyFont="1" applyFill="1" applyBorder="1" applyAlignment="1">
      <alignment wrapText="1"/>
      <protection/>
    </xf>
    <xf numFmtId="0" fontId="1" fillId="0" borderId="14" xfId="58" applyFont="1" applyFill="1" applyBorder="1" applyAlignment="1">
      <alignment horizontal="right" wrapText="1"/>
      <protection/>
    </xf>
    <xf numFmtId="0" fontId="1" fillId="0" borderId="15" xfId="58" applyFont="1" applyFill="1" applyBorder="1" applyAlignment="1">
      <alignment wrapText="1"/>
      <protection/>
    </xf>
    <xf numFmtId="0" fontId="1" fillId="0" borderId="15" xfId="58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center"/>
      <protection/>
    </xf>
    <xf numFmtId="10" fontId="0" fillId="0" borderId="16" xfId="0" applyNumberFormat="1" applyBorder="1" applyAlignment="1">
      <alignment/>
    </xf>
    <xf numFmtId="0" fontId="1" fillId="0" borderId="10" xfId="58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1" fillId="33" borderId="12" xfId="59" applyFont="1" applyFill="1" applyBorder="1" applyAlignment="1">
      <alignment horizontal="center"/>
      <protection/>
    </xf>
    <xf numFmtId="0" fontId="5" fillId="0" borderId="17" xfId="0" applyFont="1" applyBorder="1" applyAlignment="1">
      <alignment/>
    </xf>
    <xf numFmtId="164" fontId="1" fillId="0" borderId="10" xfId="58" applyNumberFormat="1" applyFont="1" applyFill="1" applyBorder="1" applyAlignment="1">
      <alignment horizontal="right" wrapText="1"/>
      <protection/>
    </xf>
    <xf numFmtId="10" fontId="5" fillId="0" borderId="16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1" fillId="0" borderId="10" xfId="61" applyFont="1" applyFill="1" applyBorder="1" applyAlignment="1">
      <alignment wrapText="1"/>
      <protection/>
    </xf>
    <xf numFmtId="0" fontId="1" fillId="0" borderId="10" xfId="61" applyFont="1" applyFill="1" applyBorder="1" applyAlignment="1">
      <alignment horizontal="right" wrapText="1"/>
      <protection/>
    </xf>
    <xf numFmtId="165" fontId="1" fillId="0" borderId="10" xfId="61" applyNumberFormat="1" applyFont="1" applyFill="1" applyBorder="1" applyAlignment="1">
      <alignment horizontal="right" wrapText="1"/>
      <protection/>
    </xf>
    <xf numFmtId="164" fontId="1" fillId="0" borderId="10" xfId="61" applyNumberFormat="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165" fontId="1" fillId="0" borderId="11" xfId="61" applyNumberFormat="1" applyFont="1" applyFill="1" applyBorder="1" applyAlignment="1">
      <alignment horizontal="right" wrapText="1"/>
      <protection/>
    </xf>
    <xf numFmtId="0" fontId="7" fillId="0" borderId="17" xfId="57" applyFont="1" applyFill="1" applyBorder="1" applyAlignment="1">
      <alignment wrapText="1"/>
      <protection/>
    </xf>
    <xf numFmtId="165" fontId="5" fillId="0" borderId="17" xfId="0" applyNumberFormat="1" applyFont="1" applyBorder="1" applyAlignment="1">
      <alignment/>
    </xf>
    <xf numFmtId="0" fontId="7" fillId="0" borderId="10" xfId="57" applyFont="1" applyFill="1" applyBorder="1" applyAlignment="1">
      <alignment wrapText="1"/>
      <protection/>
    </xf>
    <xf numFmtId="10" fontId="5" fillId="0" borderId="12" xfId="0" applyNumberFormat="1" applyFont="1" applyBorder="1" applyAlignment="1">
      <alignment/>
    </xf>
    <xf numFmtId="0" fontId="7" fillId="0" borderId="10" xfId="57" applyFont="1" applyFill="1" applyBorder="1" applyAlignment="1">
      <alignment horizontal="right" wrapText="1"/>
      <protection/>
    </xf>
    <xf numFmtId="164" fontId="7" fillId="0" borderId="10" xfId="57" applyNumberFormat="1" applyFont="1" applyFill="1" applyBorder="1" applyAlignment="1">
      <alignment horizontal="right" wrapText="1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right" wrapText="1"/>
      <protection/>
    </xf>
    <xf numFmtId="164" fontId="7" fillId="0" borderId="10" xfId="60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0" fontId="8" fillId="0" borderId="0" xfId="59" applyFont="1" applyFill="1" applyBorder="1" applyAlignment="1">
      <alignment horizontal="left" wrapText="1"/>
      <protection/>
    </xf>
    <xf numFmtId="0" fontId="8" fillId="0" borderId="0" xfId="57" applyFont="1" applyFill="1" applyBorder="1" applyAlignment="1">
      <alignment horizontal="center" wrapText="1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18" xfId="60" applyFont="1" applyFill="1" applyBorder="1" applyAlignment="1">
      <alignment horizontal="center" wrapText="1"/>
      <protection/>
    </xf>
    <xf numFmtId="0" fontId="8" fillId="0" borderId="19" xfId="60" applyFont="1" applyFill="1" applyBorder="1" applyAlignment="1">
      <alignment horizontal="center" wrapText="1"/>
      <protection/>
    </xf>
    <xf numFmtId="0" fontId="8" fillId="0" borderId="20" xfId="60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ketSummaries" xfId="57"/>
    <cellStyle name="Normal_OverallMarketBreakdown" xfId="58"/>
    <cellStyle name="Normal_Sheet1" xfId="59"/>
    <cellStyle name="Normal_Sheet3" xfId="60"/>
    <cellStyle name="Normal_TitleCo_MarketSha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2.140625" style="0" customWidth="1"/>
    <col min="2" max="2" width="8.140625" style="0" bestFit="1" customWidth="1"/>
    <col min="3" max="3" width="12.57421875" style="0" bestFit="1" customWidth="1"/>
    <col min="4" max="4" width="12.421875" style="0" bestFit="1" customWidth="1"/>
    <col min="5" max="5" width="17.00390625" style="0" bestFit="1" customWidth="1"/>
  </cols>
  <sheetData>
    <row r="1" ht="18">
      <c r="A1" s="8" t="s">
        <v>32</v>
      </c>
    </row>
    <row r="3" spans="1:3" ht="15.75">
      <c r="A3" s="41" t="s">
        <v>7</v>
      </c>
      <c r="B3" s="41"/>
      <c r="C3" s="41"/>
    </row>
    <row r="4" spans="1:5" ht="12.75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</row>
    <row r="5" spans="1:5" ht="12.75">
      <c r="A5" s="18" t="s">
        <v>0</v>
      </c>
      <c r="B5" s="19">
        <v>17</v>
      </c>
      <c r="C5" s="22">
        <v>5728000</v>
      </c>
      <c r="D5" s="2">
        <f>B5/B13</f>
        <v>0.02627511591962906</v>
      </c>
      <c r="E5" s="2">
        <f>C5/C13</f>
        <v>0.013672935403011044</v>
      </c>
    </row>
    <row r="6" spans="1:5" ht="12.75">
      <c r="A6" s="18" t="s">
        <v>1</v>
      </c>
      <c r="B6" s="19">
        <v>9</v>
      </c>
      <c r="C6" s="22">
        <v>24273500</v>
      </c>
      <c r="D6" s="2">
        <f>B6/B13</f>
        <v>0.013910355486862442</v>
      </c>
      <c r="E6" s="2">
        <f>C6/C13</f>
        <v>0.057941689508552476</v>
      </c>
    </row>
    <row r="7" spans="1:5" ht="12.75">
      <c r="A7" s="18" t="s">
        <v>2</v>
      </c>
      <c r="B7" s="19">
        <v>38</v>
      </c>
      <c r="C7" s="22">
        <v>106456397.5</v>
      </c>
      <c r="D7" s="2">
        <f>B7/B13</f>
        <v>0.05873261205564142</v>
      </c>
      <c r="E7" s="2">
        <f>C7/C13</f>
        <v>0.2541151267902874</v>
      </c>
    </row>
    <row r="8" spans="1:5" ht="12.75">
      <c r="A8" s="18" t="s">
        <v>3</v>
      </c>
      <c r="B8" s="19">
        <v>83</v>
      </c>
      <c r="C8" s="22">
        <v>47200571</v>
      </c>
      <c r="D8" s="2">
        <f>B8/B13</f>
        <v>0.12828438948995363</v>
      </c>
      <c r="E8" s="2">
        <f>C8/C13</f>
        <v>0.11266940612224798</v>
      </c>
    </row>
    <row r="9" spans="1:5" ht="12.75">
      <c r="A9" s="18" t="s">
        <v>30</v>
      </c>
      <c r="B9" s="19">
        <v>22</v>
      </c>
      <c r="C9" s="22">
        <v>3994400</v>
      </c>
      <c r="D9" s="2">
        <f>B9/B13</f>
        <v>0.03400309119010819</v>
      </c>
      <c r="E9" s="2">
        <f>C9/C13</f>
        <v>0.009534771852965663</v>
      </c>
    </row>
    <row r="10" spans="1:5" ht="12.75">
      <c r="A10" s="18" t="s">
        <v>31</v>
      </c>
      <c r="B10" s="19">
        <v>21</v>
      </c>
      <c r="C10" s="22">
        <v>2632900</v>
      </c>
      <c r="D10" s="2">
        <f>B10/B13</f>
        <v>0.03245749613601236</v>
      </c>
      <c r="E10" s="2">
        <f>C10/C13</f>
        <v>0.006284823956457364</v>
      </c>
    </row>
    <row r="11" spans="1:9" ht="12.75">
      <c r="A11" s="18" t="s">
        <v>4</v>
      </c>
      <c r="B11" s="19">
        <v>401</v>
      </c>
      <c r="C11" s="22">
        <v>170375156.6</v>
      </c>
      <c r="D11" s="2">
        <f>B11/B13</f>
        <v>0.6197836166924265</v>
      </c>
      <c r="E11" s="2">
        <f>C11/C13</f>
        <v>0.40669142990043483</v>
      </c>
      <c r="G11" s="16"/>
      <c r="H11" s="16"/>
      <c r="I11" s="16"/>
    </row>
    <row r="12" spans="1:9" ht="12.75">
      <c r="A12" s="18" t="s">
        <v>5</v>
      </c>
      <c r="B12" s="19">
        <v>56</v>
      </c>
      <c r="C12" s="22">
        <v>58268868.04000001</v>
      </c>
      <c r="D12" s="2">
        <f>B12/B13</f>
        <v>0.0865533230293663</v>
      </c>
      <c r="E12" s="2">
        <f>C12/C13</f>
        <v>0.1390898164660431</v>
      </c>
      <c r="G12" s="14"/>
      <c r="H12" s="15"/>
      <c r="I12" s="15"/>
    </row>
    <row r="13" spans="1:9" ht="12.75">
      <c r="A13" s="3" t="s">
        <v>8</v>
      </c>
      <c r="B13" s="4">
        <f>SUM(B5:B12)</f>
        <v>647</v>
      </c>
      <c r="C13" s="5">
        <f>SUM(C5:C12)</f>
        <v>418929793.14000005</v>
      </c>
      <c r="D13" s="6">
        <f>SUM(D5:D12)</f>
        <v>1</v>
      </c>
      <c r="E13" s="6">
        <f>SUM(E5:E12)</f>
        <v>0.9999999999999999</v>
      </c>
      <c r="G13" s="12"/>
      <c r="H13" s="13"/>
      <c r="I13" s="13"/>
    </row>
    <row r="14" spans="7:9" ht="12.75">
      <c r="G14" s="12"/>
      <c r="H14" s="13"/>
      <c r="I14" s="13"/>
    </row>
    <row r="15" spans="1:9" ht="15.75">
      <c r="A15" s="42" t="s">
        <v>6</v>
      </c>
      <c r="B15" s="42"/>
      <c r="C15" s="42"/>
      <c r="G15" s="12"/>
      <c r="H15" s="13"/>
      <c r="I15" s="13"/>
    </row>
    <row r="16" spans="1:9" ht="12.75">
      <c r="A16" s="1" t="s">
        <v>10</v>
      </c>
      <c r="B16" s="1" t="s">
        <v>11</v>
      </c>
      <c r="C16" s="1" t="s">
        <v>12</v>
      </c>
      <c r="D16" s="1" t="s">
        <v>13</v>
      </c>
      <c r="E16" s="1" t="s">
        <v>14</v>
      </c>
      <c r="G16" s="12"/>
      <c r="H16" s="13"/>
      <c r="I16" s="13"/>
    </row>
    <row r="17" spans="1:5" ht="12.75">
      <c r="A17" s="18" t="s">
        <v>2</v>
      </c>
      <c r="B17" s="19">
        <v>5</v>
      </c>
      <c r="C17" s="22">
        <v>5145000</v>
      </c>
      <c r="D17" s="2">
        <f>B17/B22</f>
        <v>0.012106537530266344</v>
      </c>
      <c r="E17" s="2">
        <f>C17/C22</f>
        <v>0.028118313746276744</v>
      </c>
    </row>
    <row r="18" spans="1:5" ht="12.75">
      <c r="A18" s="18" t="s">
        <v>3</v>
      </c>
      <c r="B18" s="19">
        <v>54</v>
      </c>
      <c r="C18" s="22">
        <v>10144487</v>
      </c>
      <c r="D18" s="2">
        <f>B18/B22</f>
        <v>0.13075060532687652</v>
      </c>
      <c r="E18" s="2">
        <f>C18/C22</f>
        <v>0.055441373811666805</v>
      </c>
    </row>
    <row r="19" spans="1:5" ht="12.75">
      <c r="A19" s="18" t="s">
        <v>31</v>
      </c>
      <c r="B19" s="19">
        <v>2</v>
      </c>
      <c r="C19" s="22">
        <v>425200</v>
      </c>
      <c r="D19" s="2">
        <f>B19/B22</f>
        <v>0.004842615012106538</v>
      </c>
      <c r="E19" s="2">
        <f>C19/C22</f>
        <v>0.0023237914489634345</v>
      </c>
    </row>
    <row r="20" spans="1:5" ht="12.75">
      <c r="A20" s="18" t="s">
        <v>4</v>
      </c>
      <c r="B20" s="19">
        <v>341</v>
      </c>
      <c r="C20" s="22">
        <v>146145014.05</v>
      </c>
      <c r="D20" s="2">
        <f>B20/B22</f>
        <v>0.8256658595641646</v>
      </c>
      <c r="E20" s="2">
        <f>C20/C22</f>
        <v>0.7987077468439112</v>
      </c>
    </row>
    <row r="21" spans="1:5" ht="12.75">
      <c r="A21" s="18" t="s">
        <v>5</v>
      </c>
      <c r="B21" s="19">
        <v>11</v>
      </c>
      <c r="C21" s="22">
        <v>21117132</v>
      </c>
      <c r="D21" s="2">
        <f>B21/B22</f>
        <v>0.026634382566585957</v>
      </c>
      <c r="E21" s="2">
        <f>C21/C22</f>
        <v>0.11540877414918183</v>
      </c>
    </row>
    <row r="22" spans="1:5" ht="12.75">
      <c r="A22" s="3" t="s">
        <v>8</v>
      </c>
      <c r="B22" s="4">
        <f>SUM(B17:B21)</f>
        <v>413</v>
      </c>
      <c r="C22" s="5">
        <f>SUM(C17:C21)</f>
        <v>182976833.05</v>
      </c>
      <c r="D22" s="6">
        <f>SUM(D17:D21)</f>
        <v>1</v>
      </c>
      <c r="E22" s="6">
        <f>SUM(E17:E21)</f>
        <v>1</v>
      </c>
    </row>
    <row r="24" spans="1:5" ht="12.75" customHeight="1">
      <c r="A24" s="42" t="s">
        <v>9</v>
      </c>
      <c r="B24" s="42"/>
      <c r="C24" s="42"/>
      <c r="D24" s="42"/>
      <c r="E24" s="42"/>
    </row>
    <row r="25" spans="1:5" ht="12.75">
      <c r="A25" s="1" t="s">
        <v>10</v>
      </c>
      <c r="B25" s="1" t="s">
        <v>11</v>
      </c>
      <c r="C25" s="1" t="s">
        <v>12</v>
      </c>
      <c r="D25" s="20" t="s">
        <v>13</v>
      </c>
      <c r="E25" s="1" t="s">
        <v>14</v>
      </c>
    </row>
    <row r="26" spans="1:5" ht="12.75">
      <c r="A26" s="18" t="s">
        <v>0</v>
      </c>
      <c r="B26" s="19">
        <v>17</v>
      </c>
      <c r="C26" s="22">
        <v>5728000</v>
      </c>
      <c r="D26" s="17">
        <f>B26/B34</f>
        <v>0.016037735849056604</v>
      </c>
      <c r="E26" s="9">
        <f>C26/C34</f>
        <v>0.009516426220886758</v>
      </c>
    </row>
    <row r="27" spans="1:5" ht="12.75">
      <c r="A27" s="18" t="s">
        <v>1</v>
      </c>
      <c r="B27" s="19">
        <v>9</v>
      </c>
      <c r="C27" s="22">
        <v>24273500</v>
      </c>
      <c r="D27" s="17">
        <f>B27/B34</f>
        <v>0.008490566037735849</v>
      </c>
      <c r="E27" s="9">
        <f>C27/C34</f>
        <v>0.040327683636992795</v>
      </c>
    </row>
    <row r="28" spans="1:5" ht="12.75">
      <c r="A28" s="18" t="s">
        <v>2</v>
      </c>
      <c r="B28" s="19">
        <v>43</v>
      </c>
      <c r="C28" s="22">
        <v>111601397.5</v>
      </c>
      <c r="D28" s="17">
        <f>B28/B34</f>
        <v>0.040566037735849055</v>
      </c>
      <c r="E28" s="9">
        <f>C28/C34</f>
        <v>0.1854131399191002</v>
      </c>
    </row>
    <row r="29" spans="1:5" ht="12.75">
      <c r="A29" s="18" t="s">
        <v>3</v>
      </c>
      <c r="B29" s="19">
        <v>137</v>
      </c>
      <c r="C29" s="22">
        <v>57345058</v>
      </c>
      <c r="D29" s="17">
        <f>B29/B34</f>
        <v>0.12924528301886792</v>
      </c>
      <c r="E29" s="9">
        <f>C29/C34</f>
        <v>0.09527234874117876</v>
      </c>
    </row>
    <row r="30" spans="1:5" ht="12.75">
      <c r="A30" s="18" t="s">
        <v>30</v>
      </c>
      <c r="B30" s="19">
        <v>22</v>
      </c>
      <c r="C30" s="22">
        <v>3994400</v>
      </c>
      <c r="D30" s="17">
        <f>B30/B34</f>
        <v>0.020754716981132074</v>
      </c>
      <c r="E30" s="9">
        <f>C30/C34</f>
        <v>0.006636245268280389</v>
      </c>
    </row>
    <row r="31" spans="1:5" ht="12.75">
      <c r="A31" s="18" t="s">
        <v>31</v>
      </c>
      <c r="B31" s="19">
        <v>23</v>
      </c>
      <c r="C31" s="22">
        <v>3058100</v>
      </c>
      <c r="D31" s="17">
        <f>B31/B34</f>
        <v>0.02169811320754717</v>
      </c>
      <c r="E31" s="9">
        <f>C31/C34</f>
        <v>0.005080688377460509</v>
      </c>
    </row>
    <row r="32" spans="1:5" ht="12.75">
      <c r="A32" s="18" t="s">
        <v>4</v>
      </c>
      <c r="B32" s="19">
        <v>742</v>
      </c>
      <c r="C32" s="22">
        <v>316520170.65</v>
      </c>
      <c r="D32" s="17">
        <f>B32/B34</f>
        <v>0.7</v>
      </c>
      <c r="E32" s="9">
        <f>C32/C34</f>
        <v>0.5258625788081723</v>
      </c>
    </row>
    <row r="33" spans="1:5" ht="12.75">
      <c r="A33" s="18" t="s">
        <v>5</v>
      </c>
      <c r="B33" s="19">
        <v>67</v>
      </c>
      <c r="C33" s="22">
        <v>79386000.04</v>
      </c>
      <c r="D33" s="17">
        <f>B33/B34</f>
        <v>0.06320754716981132</v>
      </c>
      <c r="E33" s="9">
        <f>C33/C34</f>
        <v>0.1318908890279283</v>
      </c>
    </row>
    <row r="34" spans="1:5" ht="12.75">
      <c r="A34" s="3" t="s">
        <v>8</v>
      </c>
      <c r="B34" s="4">
        <f>SUM(B26:B33)</f>
        <v>1060</v>
      </c>
      <c r="C34" s="5">
        <f>SUM(C26:C33)</f>
        <v>601906626.1899999</v>
      </c>
      <c r="D34" s="23">
        <f>SUM(D26:D33)</f>
        <v>1</v>
      </c>
      <c r="E34" s="24">
        <f>SUM(E26:E33)</f>
        <v>1</v>
      </c>
    </row>
  </sheetData>
  <sheetProtection/>
  <mergeCells count="3">
    <mergeCell ref="A3:C3"/>
    <mergeCell ref="A15:C15"/>
    <mergeCell ref="A24:E2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57421875" style="0" customWidth="1"/>
    <col min="2" max="2" width="16.00390625" style="0" bestFit="1" customWidth="1"/>
    <col min="3" max="3" width="18.7109375" style="0" bestFit="1" customWidth="1"/>
    <col min="4" max="4" width="14.7109375" style="0" customWidth="1"/>
    <col min="5" max="5" width="17.28125" style="0" customWidth="1"/>
  </cols>
  <sheetData>
    <row r="1" ht="18">
      <c r="A1" s="8" t="s">
        <v>33</v>
      </c>
    </row>
    <row r="2" ht="13.5" thickBot="1"/>
    <row r="3" spans="1:5" ht="15.75">
      <c r="A3" s="44" t="s">
        <v>28</v>
      </c>
      <c r="B3" s="45"/>
      <c r="C3" s="45"/>
      <c r="D3" s="45"/>
      <c r="E3" s="46"/>
    </row>
    <row r="4" spans="1:5" ht="12.75">
      <c r="A4" s="7" t="s">
        <v>25</v>
      </c>
      <c r="B4" s="7" t="s">
        <v>11</v>
      </c>
      <c r="C4" s="7" t="s">
        <v>12</v>
      </c>
      <c r="D4" s="7" t="s">
        <v>13</v>
      </c>
      <c r="E4" s="7" t="s">
        <v>14</v>
      </c>
    </row>
    <row r="5" spans="1:5" ht="12.75">
      <c r="A5" s="25" t="s">
        <v>16</v>
      </c>
      <c r="B5" s="26">
        <v>141</v>
      </c>
      <c r="C5" s="27">
        <v>45937000</v>
      </c>
      <c r="D5" s="2">
        <f>B5/B13</f>
        <v>0.25919117647058826</v>
      </c>
      <c r="E5" s="2">
        <f>C5/C13</f>
        <v>0.19978599878183645</v>
      </c>
    </row>
    <row r="6" spans="1:5" ht="12.75">
      <c r="A6" s="25" t="s">
        <v>20</v>
      </c>
      <c r="B6" s="26">
        <v>128</v>
      </c>
      <c r="C6" s="27">
        <v>51491476</v>
      </c>
      <c r="D6" s="2">
        <f>B6/B13</f>
        <v>0.23529411764705882</v>
      </c>
      <c r="E6" s="2">
        <f>C6/C13</f>
        <v>0.22394313867712215</v>
      </c>
    </row>
    <row r="7" spans="1:5" ht="12.75">
      <c r="A7" s="25" t="s">
        <v>22</v>
      </c>
      <c r="B7" s="26">
        <v>112</v>
      </c>
      <c r="C7" s="27">
        <v>36336706</v>
      </c>
      <c r="D7" s="2">
        <f>B7/B13</f>
        <v>0.20588235294117646</v>
      </c>
      <c r="E7" s="2">
        <f>C7/C13</f>
        <v>0.15803306921766655</v>
      </c>
    </row>
    <row r="8" spans="1:5" ht="12.75">
      <c r="A8" s="25" t="s">
        <v>15</v>
      </c>
      <c r="B8" s="26">
        <v>75</v>
      </c>
      <c r="C8" s="27">
        <v>53391345.6</v>
      </c>
      <c r="D8" s="2">
        <f>B8/B13</f>
        <v>0.13786764705882354</v>
      </c>
      <c r="E8" s="2">
        <f>C8/C13</f>
        <v>0.23220591912841954</v>
      </c>
    </row>
    <row r="9" spans="1:5" ht="12.75">
      <c r="A9" s="25" t="s">
        <v>21</v>
      </c>
      <c r="B9" s="26">
        <v>56</v>
      </c>
      <c r="C9" s="27">
        <v>19160200</v>
      </c>
      <c r="D9" s="2">
        <f>B9/B13</f>
        <v>0.10294117647058823</v>
      </c>
      <c r="E9" s="2">
        <f>C9/C13</f>
        <v>0.08333020645361566</v>
      </c>
    </row>
    <row r="10" spans="1:5" ht="12.75">
      <c r="A10" s="25" t="s">
        <v>17</v>
      </c>
      <c r="B10" s="26">
        <v>28</v>
      </c>
      <c r="C10" s="27">
        <v>22062800</v>
      </c>
      <c r="D10" s="2">
        <f>B10/B13</f>
        <v>0.051470588235294115</v>
      </c>
      <c r="E10" s="2">
        <f>C10/C13</f>
        <v>0.09595399207444763</v>
      </c>
    </row>
    <row r="11" spans="1:5" ht="12.75">
      <c r="A11" s="25" t="s">
        <v>19</v>
      </c>
      <c r="B11" s="26">
        <v>2</v>
      </c>
      <c r="C11" s="27">
        <v>765000</v>
      </c>
      <c r="D11" s="2">
        <f>B11/B13</f>
        <v>0.003676470588235294</v>
      </c>
      <c r="E11" s="2">
        <f>C11/C13</f>
        <v>0.0033270846826763804</v>
      </c>
    </row>
    <row r="12" spans="1:5" ht="12.75">
      <c r="A12" s="25" t="s">
        <v>18</v>
      </c>
      <c r="B12" s="26">
        <v>2</v>
      </c>
      <c r="C12" s="27">
        <v>786500</v>
      </c>
      <c r="D12" s="2">
        <f>B12/B13</f>
        <v>0.003676470588235294</v>
      </c>
      <c r="E12" s="2">
        <f>C12/C13</f>
        <v>0.003420590984215651</v>
      </c>
    </row>
    <row r="13" spans="1:5" ht="12.75">
      <c r="A13" s="38" t="s">
        <v>8</v>
      </c>
      <c r="B13" s="39">
        <f>SUM(B5:B12)</f>
        <v>544</v>
      </c>
      <c r="C13" s="40">
        <f>SUM(C5:C12)</f>
        <v>229931027.6</v>
      </c>
      <c r="D13" s="6">
        <f>SUM(D5:D12)</f>
        <v>1.0000000000000002</v>
      </c>
      <c r="E13" s="6">
        <f>SUM(E5:E12)</f>
        <v>1</v>
      </c>
    </row>
    <row r="14" ht="13.5" thickBot="1"/>
    <row r="15" spans="1:5" ht="15.75">
      <c r="A15" s="47" t="s">
        <v>23</v>
      </c>
      <c r="B15" s="48"/>
      <c r="C15" s="48"/>
      <c r="D15" s="48"/>
      <c r="E15" s="49"/>
    </row>
    <row r="16" spans="1:5" ht="12.75">
      <c r="A16" s="7" t="s">
        <v>25</v>
      </c>
      <c r="B16" s="7" t="s">
        <v>11</v>
      </c>
      <c r="C16" s="7" t="s">
        <v>12</v>
      </c>
      <c r="D16" s="7" t="s">
        <v>13</v>
      </c>
      <c r="E16" s="7" t="s">
        <v>14</v>
      </c>
    </row>
    <row r="17" spans="1:5" ht="12.75">
      <c r="A17" s="25" t="s">
        <v>15</v>
      </c>
      <c r="B17" s="26">
        <v>205</v>
      </c>
      <c r="C17" s="28">
        <v>81116436</v>
      </c>
      <c r="D17" s="2">
        <f>B17/B24</f>
        <v>0.4963680387409201</v>
      </c>
      <c r="E17" s="2">
        <f>C17/C24</f>
        <v>0.4433153347770219</v>
      </c>
    </row>
    <row r="18" spans="1:5" ht="12.75">
      <c r="A18" s="25" t="s">
        <v>21</v>
      </c>
      <c r="B18" s="26">
        <v>69</v>
      </c>
      <c r="C18" s="28">
        <v>46545360</v>
      </c>
      <c r="D18" s="2">
        <f>B18/B24</f>
        <v>0.16707021791767554</v>
      </c>
      <c r="E18" s="2">
        <f>C18/C24</f>
        <v>0.2543784326362293</v>
      </c>
    </row>
    <row r="19" spans="1:5" ht="12.75">
      <c r="A19" s="25" t="s">
        <v>20</v>
      </c>
      <c r="B19" s="26">
        <v>41</v>
      </c>
      <c r="C19" s="28">
        <v>18441755.5</v>
      </c>
      <c r="D19" s="2">
        <f>B19/B24</f>
        <v>0.09927360774818401</v>
      </c>
      <c r="E19" s="2">
        <f>C19/C24</f>
        <v>0.10078737943267731</v>
      </c>
    </row>
    <row r="20" spans="1:5" ht="12.75">
      <c r="A20" s="25" t="s">
        <v>22</v>
      </c>
      <c r="B20" s="26">
        <v>34</v>
      </c>
      <c r="C20" s="28">
        <v>13407956.549999999</v>
      </c>
      <c r="D20" s="2">
        <f>B20/B24</f>
        <v>0.08232445520581114</v>
      </c>
      <c r="E20" s="2">
        <f>C20/C24</f>
        <v>0.07327679863349781</v>
      </c>
    </row>
    <row r="21" spans="1:5" ht="12.75">
      <c r="A21" s="25" t="s">
        <v>24</v>
      </c>
      <c r="B21" s="26">
        <v>34</v>
      </c>
      <c r="C21" s="28">
        <v>11003937</v>
      </c>
      <c r="D21" s="2">
        <f>B21/B24</f>
        <v>0.08232445520581114</v>
      </c>
      <c r="E21" s="2">
        <f>C21/C24</f>
        <v>0.06013841652288888</v>
      </c>
    </row>
    <row r="22" spans="1:5" ht="12.75">
      <c r="A22" s="25" t="s">
        <v>19</v>
      </c>
      <c r="B22" s="26">
        <v>26</v>
      </c>
      <c r="C22" s="28">
        <v>11277790</v>
      </c>
      <c r="D22" s="2">
        <f>B22/B24</f>
        <v>0.06295399515738499</v>
      </c>
      <c r="E22" s="2">
        <f>C22/C24</f>
        <v>0.06163507047320163</v>
      </c>
    </row>
    <row r="23" spans="1:5" ht="12.75">
      <c r="A23" s="25" t="s">
        <v>17</v>
      </c>
      <c r="B23" s="26">
        <v>4</v>
      </c>
      <c r="C23" s="28">
        <v>1183598</v>
      </c>
      <c r="D23" s="2">
        <f>B23/B24</f>
        <v>0.009685230024213076</v>
      </c>
      <c r="E23" s="2">
        <f>C23/C24</f>
        <v>0.006468567524483122</v>
      </c>
    </row>
    <row r="24" spans="1:5" ht="12.75">
      <c r="A24" s="34" t="s">
        <v>8</v>
      </c>
      <c r="B24" s="36">
        <f>SUM(B17:B23)</f>
        <v>413</v>
      </c>
      <c r="C24" s="37">
        <f>SUM(C17:C23)</f>
        <v>182976833.05</v>
      </c>
      <c r="D24" s="6">
        <f>SUM(D17:D23)</f>
        <v>1</v>
      </c>
      <c r="E24" s="6">
        <f>SUM(E17:E23)</f>
        <v>0.9999999999999999</v>
      </c>
    </row>
    <row r="25" ht="13.5" thickBot="1"/>
    <row r="26" spans="1:5" ht="15.75">
      <c r="A26" s="44" t="s">
        <v>26</v>
      </c>
      <c r="B26" s="45"/>
      <c r="C26" s="45"/>
      <c r="D26" s="45"/>
      <c r="E26" s="46"/>
    </row>
    <row r="27" spans="1:5" ht="12.75">
      <c r="A27" s="7" t="s">
        <v>25</v>
      </c>
      <c r="B27" s="7" t="s">
        <v>11</v>
      </c>
      <c r="C27" s="7" t="s">
        <v>12</v>
      </c>
      <c r="D27" s="7" t="s">
        <v>13</v>
      </c>
      <c r="E27" s="11" t="s">
        <v>14</v>
      </c>
    </row>
    <row r="28" spans="1:5" ht="12.75">
      <c r="A28" s="25" t="s">
        <v>15</v>
      </c>
      <c r="B28" s="26">
        <v>303</v>
      </c>
      <c r="C28" s="28">
        <v>168909058.41</v>
      </c>
      <c r="D28" s="2">
        <f>B28/B37</f>
        <v>0.2858490566037736</v>
      </c>
      <c r="E28" s="2">
        <f>C28/C37</f>
        <v>0.2806233576114206</v>
      </c>
    </row>
    <row r="29" spans="1:5" ht="12.75">
      <c r="A29" s="25" t="s">
        <v>20</v>
      </c>
      <c r="B29" s="26">
        <v>196</v>
      </c>
      <c r="C29" s="28">
        <v>104353731.5</v>
      </c>
      <c r="D29" s="2">
        <f>B29/B37</f>
        <v>0.18490566037735848</v>
      </c>
      <c r="E29" s="2">
        <f>C29/C37</f>
        <v>0.17337195996752383</v>
      </c>
    </row>
    <row r="30" spans="1:5" ht="12.75">
      <c r="A30" s="25" t="s">
        <v>22</v>
      </c>
      <c r="B30" s="26">
        <v>170</v>
      </c>
      <c r="C30" s="28">
        <v>107831495.28</v>
      </c>
      <c r="D30" s="2">
        <f>B30/B37</f>
        <v>0.16037735849056603</v>
      </c>
      <c r="E30" s="2">
        <f>C30/C37</f>
        <v>0.17914987240223793</v>
      </c>
    </row>
    <row r="31" spans="1:5" ht="12.75">
      <c r="A31" s="25" t="s">
        <v>16</v>
      </c>
      <c r="B31" s="26">
        <v>151</v>
      </c>
      <c r="C31" s="28">
        <v>51597290</v>
      </c>
      <c r="D31" s="2">
        <f>B31/B37</f>
        <v>0.14245283018867924</v>
      </c>
      <c r="E31" s="2">
        <f>C31/C37</f>
        <v>0.08572308021695149</v>
      </c>
    </row>
    <row r="32" spans="1:5" ht="12.75">
      <c r="A32" s="25" t="s">
        <v>21</v>
      </c>
      <c r="B32" s="26">
        <v>137</v>
      </c>
      <c r="C32" s="28">
        <v>117234172</v>
      </c>
      <c r="D32" s="2">
        <f>B32/B37</f>
        <v>0.12924528301886792</v>
      </c>
      <c r="E32" s="2">
        <f>C32/C37</f>
        <v>0.19477135970753287</v>
      </c>
    </row>
    <row r="33" spans="1:5" ht="12.75">
      <c r="A33" s="25" t="s">
        <v>17</v>
      </c>
      <c r="B33" s="26">
        <v>37</v>
      </c>
      <c r="C33" s="28">
        <v>25066032</v>
      </c>
      <c r="D33" s="2">
        <f>B33/B37</f>
        <v>0.03490566037735849</v>
      </c>
      <c r="E33" s="2">
        <f>C33/C37</f>
        <v>0.04164438620432726</v>
      </c>
    </row>
    <row r="34" spans="1:5" ht="12.75">
      <c r="A34" s="25" t="s">
        <v>24</v>
      </c>
      <c r="B34" s="26">
        <v>34</v>
      </c>
      <c r="C34" s="28">
        <v>11003937</v>
      </c>
      <c r="D34" s="2">
        <f>B34/B37</f>
        <v>0.03207547169811321</v>
      </c>
      <c r="E34" s="2">
        <f>C34/C37</f>
        <v>0.01828180073320286</v>
      </c>
    </row>
    <row r="35" spans="1:5" ht="12.75">
      <c r="A35" s="25" t="s">
        <v>19</v>
      </c>
      <c r="B35" s="26">
        <v>30</v>
      </c>
      <c r="C35" s="28">
        <v>15124410</v>
      </c>
      <c r="D35" s="2">
        <f>B35/B37</f>
        <v>0.02830188679245283</v>
      </c>
      <c r="E35" s="2">
        <f>C35/C37</f>
        <v>0.025127502077416534</v>
      </c>
    </row>
    <row r="36" spans="1:5" ht="12.75">
      <c r="A36" s="25" t="s">
        <v>18</v>
      </c>
      <c r="B36" s="26">
        <v>2</v>
      </c>
      <c r="C36" s="28">
        <v>786500</v>
      </c>
      <c r="D36" s="2">
        <f>B36/B37</f>
        <v>0.0018867924528301887</v>
      </c>
      <c r="E36" s="2">
        <f>C36/C37</f>
        <v>0.001306681079386773</v>
      </c>
    </row>
    <row r="37" spans="1:5" ht="12.75">
      <c r="A37" s="34" t="s">
        <v>8</v>
      </c>
      <c r="B37" s="4">
        <f>SUM(B28:B36)</f>
        <v>1060</v>
      </c>
      <c r="C37" s="5">
        <f>SUM(C28:C36)</f>
        <v>601906626.1899999</v>
      </c>
      <c r="D37" s="6">
        <f>SUM(D28:D36)</f>
        <v>1</v>
      </c>
      <c r="E37" s="6">
        <f>SUM(E28:E36)</f>
        <v>1.0000000000000002</v>
      </c>
    </row>
    <row r="38" ht="13.5" thickBot="1"/>
    <row r="39" spans="1:5" ht="15.75">
      <c r="A39" s="44" t="s">
        <v>27</v>
      </c>
      <c r="B39" s="45"/>
      <c r="C39" s="45"/>
      <c r="D39" s="45"/>
      <c r="E39" s="46"/>
    </row>
    <row r="40" spans="1:5" ht="12.75">
      <c r="A40" s="11" t="s">
        <v>25</v>
      </c>
      <c r="B40" s="11" t="s">
        <v>11</v>
      </c>
      <c r="C40" s="11" t="s">
        <v>12</v>
      </c>
      <c r="D40" s="11" t="s">
        <v>13</v>
      </c>
      <c r="E40" s="11" t="s">
        <v>14</v>
      </c>
    </row>
    <row r="41" spans="1:5" ht="12.75">
      <c r="A41" s="25" t="s">
        <v>22</v>
      </c>
      <c r="B41" s="26">
        <v>14</v>
      </c>
      <c r="C41" s="27">
        <v>44822918</v>
      </c>
      <c r="D41" s="10">
        <f>B41/B47</f>
        <v>0.2692307692307692</v>
      </c>
      <c r="E41" s="2">
        <f>C41/C47</f>
        <v>0.3298837299950861</v>
      </c>
    </row>
    <row r="42" spans="1:5" ht="12.75">
      <c r="A42" s="25" t="s">
        <v>20</v>
      </c>
      <c r="B42" s="26">
        <v>13</v>
      </c>
      <c r="C42" s="27">
        <v>15686000</v>
      </c>
      <c r="D42" s="10">
        <f>B42/B47</f>
        <v>0.25</v>
      </c>
      <c r="E42" s="2">
        <f>C42/C47</f>
        <v>0.11544442931410491</v>
      </c>
    </row>
    <row r="43" spans="1:5" ht="12.75">
      <c r="A43" s="25" t="s">
        <v>15</v>
      </c>
      <c r="B43" s="26">
        <v>12</v>
      </c>
      <c r="C43" s="27">
        <v>29500799.5</v>
      </c>
      <c r="D43" s="10">
        <f>B43/B47</f>
        <v>0.23076923076923078</v>
      </c>
      <c r="E43" s="2">
        <f>C43/C47</f>
        <v>0.21711736341880222</v>
      </c>
    </row>
    <row r="44" spans="1:5" ht="12.75">
      <c r="A44" s="25" t="s">
        <v>21</v>
      </c>
      <c r="B44" s="26">
        <v>5</v>
      </c>
      <c r="C44" s="27">
        <v>40231180</v>
      </c>
      <c r="D44" s="10">
        <f>B44/B47</f>
        <v>0.09615384615384616</v>
      </c>
      <c r="E44" s="2">
        <f>C44/C47</f>
        <v>0.2960898645756108</v>
      </c>
    </row>
    <row r="45" spans="1:5" ht="12.75">
      <c r="A45" s="25" t="s">
        <v>16</v>
      </c>
      <c r="B45" s="26">
        <v>5</v>
      </c>
      <c r="C45" s="27">
        <v>4354000</v>
      </c>
      <c r="D45" s="10">
        <f>B45/B47</f>
        <v>0.09615384615384616</v>
      </c>
      <c r="E45" s="2">
        <f>C45/C47</f>
        <v>0.03204418240683493</v>
      </c>
    </row>
    <row r="46" spans="1:5" ht="12.75">
      <c r="A46" s="25" t="s">
        <v>17</v>
      </c>
      <c r="B46" s="26">
        <v>3</v>
      </c>
      <c r="C46" s="27">
        <v>1280000</v>
      </c>
      <c r="D46" s="10">
        <f>B46/B47</f>
        <v>0.057692307692307696</v>
      </c>
      <c r="E46" s="2">
        <f>C46/C47</f>
        <v>0.009420430289561028</v>
      </c>
    </row>
    <row r="47" spans="1:5" ht="12.75">
      <c r="A47" s="34" t="s">
        <v>8</v>
      </c>
      <c r="B47" s="4">
        <f>SUM(B41:B46)</f>
        <v>52</v>
      </c>
      <c r="C47" s="5">
        <f>SUM(C41:C46)</f>
        <v>135874897.5</v>
      </c>
      <c r="D47" s="35">
        <f>SUM(D41:D46)</f>
        <v>1</v>
      </c>
      <c r="E47" s="6">
        <f>SUM(E41:E46)</f>
        <v>1</v>
      </c>
    </row>
    <row r="49" spans="1:5" ht="15.75">
      <c r="A49" s="43" t="s">
        <v>29</v>
      </c>
      <c r="B49" s="43"/>
      <c r="C49" s="43"/>
      <c r="D49" s="43"/>
      <c r="E49" s="43"/>
    </row>
    <row r="50" spans="1:5" ht="12.75">
      <c r="A50" s="11" t="s">
        <v>25</v>
      </c>
      <c r="B50" s="11" t="s">
        <v>11</v>
      </c>
      <c r="C50" s="11" t="s">
        <v>12</v>
      </c>
      <c r="D50" s="11" t="s">
        <v>13</v>
      </c>
      <c r="E50" s="11" t="s">
        <v>14</v>
      </c>
    </row>
    <row r="51" spans="1:5" ht="12.75">
      <c r="A51" s="29" t="s">
        <v>20</v>
      </c>
      <c r="B51" s="30">
        <v>18</v>
      </c>
      <c r="C51" s="31">
        <v>22679500</v>
      </c>
      <c r="D51" s="10">
        <f>B51/B58</f>
        <v>0.26865671641791045</v>
      </c>
      <c r="E51" s="2">
        <f>C51/C58</f>
        <v>0.2856863929228396</v>
      </c>
    </row>
    <row r="52" spans="1:5" ht="12.75">
      <c r="A52" s="29" t="s">
        <v>21</v>
      </c>
      <c r="B52" s="30">
        <v>17</v>
      </c>
      <c r="C52" s="31">
        <v>31660639</v>
      </c>
      <c r="D52" s="10">
        <f>B52/B58</f>
        <v>0.2537313432835821</v>
      </c>
      <c r="E52" s="2">
        <f>C52/C58</f>
        <v>0.39881892253101603</v>
      </c>
    </row>
    <row r="53" spans="1:5" ht="12.75">
      <c r="A53" s="29" t="s">
        <v>15</v>
      </c>
      <c r="B53" s="30">
        <v>12</v>
      </c>
      <c r="C53" s="31">
        <v>5654402.3100000005</v>
      </c>
      <c r="D53" s="10">
        <f>B53/B58</f>
        <v>0.1791044776119403</v>
      </c>
      <c r="E53" s="2">
        <f>C53/C58</f>
        <v>0.07122669371363884</v>
      </c>
    </row>
    <row r="54" spans="1:5" ht="12.75">
      <c r="A54" s="29" t="s">
        <v>22</v>
      </c>
      <c r="B54" s="30">
        <v>11</v>
      </c>
      <c r="C54" s="31">
        <v>14463914.73</v>
      </c>
      <c r="D54" s="10">
        <f>B54/B58</f>
        <v>0.16417910447761194</v>
      </c>
      <c r="E54" s="2">
        <f>C54/C58</f>
        <v>0.1821972982983411</v>
      </c>
    </row>
    <row r="55" spans="1:5" ht="12.75">
      <c r="A55" s="29" t="s">
        <v>16</v>
      </c>
      <c r="B55" s="30">
        <v>5</v>
      </c>
      <c r="C55" s="31">
        <v>1306290</v>
      </c>
      <c r="D55" s="10">
        <f>B55/B58</f>
        <v>0.07462686567164178</v>
      </c>
      <c r="E55" s="2">
        <f>C55/C58</f>
        <v>0.01645491647572372</v>
      </c>
    </row>
    <row r="56" spans="1:5" ht="12.75">
      <c r="A56" s="29" t="s">
        <v>19</v>
      </c>
      <c r="B56" s="30">
        <v>2</v>
      </c>
      <c r="C56" s="31">
        <v>3081620</v>
      </c>
      <c r="D56" s="10">
        <f>B56/B58</f>
        <v>0.029850746268656716</v>
      </c>
      <c r="E56" s="2">
        <f>C56/C58</f>
        <v>0.038818179508317244</v>
      </c>
    </row>
    <row r="57" spans="1:5" ht="12.75">
      <c r="A57" s="29" t="s">
        <v>17</v>
      </c>
      <c r="B57" s="30">
        <v>2</v>
      </c>
      <c r="C57" s="31">
        <v>539634</v>
      </c>
      <c r="D57" s="10">
        <f>B57/B58</f>
        <v>0.029850746268656716</v>
      </c>
      <c r="E57" s="2">
        <f>C57/C58</f>
        <v>0.006797596550123399</v>
      </c>
    </row>
    <row r="58" spans="1:5" ht="12.75">
      <c r="A58" s="32" t="s">
        <v>8</v>
      </c>
      <c r="B58" s="21">
        <f>SUM(B51:B57)</f>
        <v>67</v>
      </c>
      <c r="C58" s="33">
        <f>SUM(C51:C57)</f>
        <v>79386000.04</v>
      </c>
      <c r="D58" s="6">
        <f>SUM(D51:D57)</f>
        <v>0.9999999999999999</v>
      </c>
      <c r="E58" s="6">
        <f>SUM(E51:E57)</f>
        <v>0.9999999999999999</v>
      </c>
    </row>
  </sheetData>
  <sheetProtection/>
  <mergeCells count="5">
    <mergeCell ref="A49:E49"/>
    <mergeCell ref="A3:E3"/>
    <mergeCell ref="A15:E15"/>
    <mergeCell ref="A26:E26"/>
    <mergeCell ref="A39:E3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Judson</cp:lastModifiedBy>
  <dcterms:created xsi:type="dcterms:W3CDTF">2005-11-03T11:53:08Z</dcterms:created>
  <dcterms:modified xsi:type="dcterms:W3CDTF">2013-08-21T04:30:57Z</dcterms:modified>
  <cp:category/>
  <cp:version/>
  <cp:contentType/>
  <cp:contentStatus/>
</cp:coreProperties>
</file>