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OverallMarketBreakdown" sheetId="1" r:id="rId1"/>
    <sheet name="MarketSummaries" sheetId="2" r:id="rId2"/>
    <sheet name="Builder_Developer_Track" sheetId="3" r:id="rId3"/>
  </sheets>
  <definedNames/>
  <calcPr fullCalcOnLoad="1"/>
</workbook>
</file>

<file path=xl/sharedStrings.xml><?xml version="1.0" encoding="utf-8"?>
<sst xmlns="http://schemas.openxmlformats.org/spreadsheetml/2006/main" count="179" uniqueCount="96">
  <si>
    <t>2-4 PLEX</t>
  </si>
  <si>
    <t>APARTMENT BLDG.</t>
  </si>
  <si>
    <t>COMM'L/IND'L</t>
  </si>
  <si>
    <t>CONDO/TWNHSE</t>
  </si>
  <si>
    <t>SINGLE FAM RES.</t>
  </si>
  <si>
    <t>VACANT LAND</t>
  </si>
  <si>
    <t>OVERALL BUILDER DEVELOPER SALES MARKET</t>
  </si>
  <si>
    <t>OVERALL RESALE MARKET</t>
  </si>
  <si>
    <t>TOTALS</t>
  </si>
  <si>
    <t>TOTAL SALES TRANSACTIONS FOR THE MONTH</t>
  </si>
  <si>
    <t>Property Type</t>
  </si>
  <si>
    <t>Closings</t>
  </si>
  <si>
    <t>Dollar Volume</t>
  </si>
  <si>
    <t>% of Closings</t>
  </si>
  <si>
    <t>% of Dollar Volume</t>
  </si>
  <si>
    <t>FA</t>
  </si>
  <si>
    <t>FC</t>
  </si>
  <si>
    <t>FO</t>
  </si>
  <si>
    <t>MT</t>
  </si>
  <si>
    <t>NA</t>
  </si>
  <si>
    <t>ST</t>
  </si>
  <si>
    <t>TI</t>
  </si>
  <si>
    <t>WE</t>
  </si>
  <si>
    <t>BUILDER DEVELOPER MARKET</t>
  </si>
  <si>
    <t>CT</t>
  </si>
  <si>
    <t>Title Co.</t>
  </si>
  <si>
    <t>OVERALL MARKET SHARE</t>
  </si>
  <si>
    <t>COMMERCIAL, INDUSTRIAL &amp; APARTMENT COMPLEXES</t>
  </si>
  <si>
    <t>BAILEY &amp; DUTTON</t>
  </si>
  <si>
    <t>BGU ASSOCIATES LLC</t>
  </si>
  <si>
    <t>CANYON HILLS LLC</t>
  </si>
  <si>
    <t>CENTEX HOMES</t>
  </si>
  <si>
    <t>CIMARRON EAST LLC</t>
  </si>
  <si>
    <t>COLEMAN TOLL LIMITED PARTNERSHIP</t>
  </si>
  <si>
    <t>COPPER KNOLLS LLC</t>
  </si>
  <si>
    <t>DILORETO HOMES OF NEVADA</t>
  </si>
  <si>
    <t>DR HORTON INC SACRAMENTO</t>
  </si>
  <si>
    <t>J E MORROS CONSTRUCTION &amp; DEVELOPMENT COMPANY</t>
  </si>
  <si>
    <t>LAKEMONT CANYON PINES LLC</t>
  </si>
  <si>
    <t>LAKEMONT GRANITE RIDGE LLC</t>
  </si>
  <si>
    <t>LAKEMONT SPANISH SPRINGS LLC</t>
  </si>
  <si>
    <t>LENNAR RENO LLC</t>
  </si>
  <si>
    <t>MONTREUX DEVELOPMENT GROUP LLC</t>
  </si>
  <si>
    <t>NORTH VALLEY HIGHLANDS INC</t>
  </si>
  <si>
    <t>PEBBLE CREEK LLC</t>
  </si>
  <si>
    <t>PMG GOLF COMMUNITIES LLC</t>
  </si>
  <si>
    <t>PN II INC</t>
  </si>
  <si>
    <t>PRESERVE AT GALLERIA LLC</t>
  </si>
  <si>
    <t>R &amp; K HOMES GRAND VISTAS LLC</t>
  </si>
  <si>
    <t>R &amp; K HOMES HILLCREST LLC</t>
  </si>
  <si>
    <t>RANCHO SAN RAFAEL II LLC</t>
  </si>
  <si>
    <t>RENO SIERRA VISTA PARTNERS LLC</t>
  </si>
  <si>
    <t>REYNEN &amp; BARDIS DEVELOPMENT NEVADA LLC</t>
  </si>
  <si>
    <t>REYNEN &amp; BARDIS MT ROSE ESTATES LLC</t>
  </si>
  <si>
    <t>REYNEN &amp; BARDIS THE FOOTHILLS LLC</t>
  </si>
  <si>
    <t>SKY VISTA ASSOCIATES</t>
  </si>
  <si>
    <t>SOMERSETT DEVELOPMENT COMPANY LTD</t>
  </si>
  <si>
    <t>TOWN CENTER RESIDENTIAL LLC</t>
  </si>
  <si>
    <t>WILLOW RANCH ASSOCIATES LLC</t>
  </si>
  <si>
    <t>WOODCHASE CONDOMINIUMS INC</t>
  </si>
  <si>
    <t>WOODLAND VILLAGE PHASE 12 LLC</t>
  </si>
  <si>
    <t>BUILDER/DEVELOPER</t>
  </si>
  <si>
    <t>CLOSINGS</t>
  </si>
  <si>
    <t>DOLLAR VOLUME</t>
  </si>
  <si>
    <t>November, 2005 Sales Market for Washoe County, Nevada</t>
  </si>
  <si>
    <t>November, 2005 Title Company Market Performance</t>
  </si>
  <si>
    <t>RESIDENTIAL RESALE MARKET</t>
  </si>
  <si>
    <t>VACANT LAND SALES</t>
  </si>
  <si>
    <t>MOBILE HOME CONVERTED</t>
  </si>
  <si>
    <t>MOBILE HOME PERSONAL PPTY</t>
  </si>
  <si>
    <t>COLD SPRINGS PROPERTIES LLC</t>
  </si>
  <si>
    <t>CONSOLIDATED PACIFIC DEVELOPMENT INC</t>
  </si>
  <si>
    <t>JAG DEVELOPMENT LLC</t>
  </si>
  <si>
    <t>KILEY RANCH COMMUNITIES</t>
  </si>
  <si>
    <t>LB L RWR CHAPARRAL 76 LLC</t>
  </si>
  <si>
    <t>LEGEND INVESTMENTS LLC</t>
  </si>
  <si>
    <t>MONTREUX HIGHLANDS LLC</t>
  </si>
  <si>
    <t>MORGAN POINTE LLC</t>
  </si>
  <si>
    <t>MOUNTAINVIEW CAMPUS INVESTORS LLC</t>
  </si>
  <si>
    <t>MOUNTAINVIEW CORPORATE CENTRE LLC</t>
  </si>
  <si>
    <t>MW HOUSING PARTNERS III LP</t>
  </si>
  <si>
    <t>NORTHCLIFF DEVELOPMENT LLC</t>
  </si>
  <si>
    <t>PANTHER RIDGE LLC</t>
  </si>
  <si>
    <t>PINEBROOK LLC</t>
  </si>
  <si>
    <t>R B &amp; L DOUBLE DIAMOND LLC</t>
  </si>
  <si>
    <t>R B &amp; L FOOTHILL LLC</t>
  </si>
  <si>
    <t>REYNEN &amp; BARDIS NEVADA LLC</t>
  </si>
  <si>
    <t>S &amp; L INVESTMENTS LLC</t>
  </si>
  <si>
    <t>SAGE HAWK DEVELOPMENT INC</t>
  </si>
  <si>
    <t>SIERRA VISTA PROPERTIES</t>
  </si>
  <si>
    <t>SOMERSETT 2 1 ASSOCIATES LLC</t>
  </si>
  <si>
    <t>SPARKS DEVELOPMENT LLC</t>
  </si>
  <si>
    <t>TANAMERA CORPORATE CENTER LLC</t>
  </si>
  <si>
    <t>VINEYARD INVESTORS LLC</t>
  </si>
  <si>
    <t>WHIPKEN DEVELOPMENT LLC</t>
  </si>
  <si>
    <t>November, 2005 Builder and Developer Business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</si>
</sst>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;\(&quot;$&quot;#,##0.00\)"/>
  </numFmts>
  <fonts count="44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33" borderId="10" xfId="60" applyFont="1" applyFill="1" applyBorder="1" applyAlignment="1">
      <alignment horizontal="center"/>
      <protection/>
    </xf>
    <xf numFmtId="0" fontId="1" fillId="33" borderId="11" xfId="60" applyFont="1" applyFill="1" applyBorder="1" applyAlignment="1">
      <alignment horizontal="center"/>
      <protection/>
    </xf>
    <xf numFmtId="10" fontId="0" fillId="0" borderId="11" xfId="0" applyNumberFormat="1" applyBorder="1" applyAlignment="1">
      <alignment/>
    </xf>
    <xf numFmtId="0" fontId="7" fillId="0" borderId="11" xfId="60" applyFont="1" applyFill="1" applyBorder="1" applyAlignment="1">
      <alignment wrapText="1"/>
      <protection/>
    </xf>
    <xf numFmtId="0" fontId="5" fillId="0" borderId="11" xfId="0" applyFont="1" applyBorder="1" applyAlignment="1">
      <alignment/>
    </xf>
    <xf numFmtId="164" fontId="5" fillId="0" borderId="11" xfId="0" applyNumberFormat="1" applyFont="1" applyBorder="1" applyAlignment="1">
      <alignment/>
    </xf>
    <xf numFmtId="10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1" fillId="33" borderId="11" xfId="61" applyFont="1" applyFill="1" applyBorder="1" applyAlignment="1">
      <alignment horizontal="center"/>
      <protection/>
    </xf>
    <xf numFmtId="0" fontId="1" fillId="0" borderId="11" xfId="61" applyFont="1" applyFill="1" applyBorder="1" applyAlignment="1">
      <alignment wrapText="1"/>
      <protection/>
    </xf>
    <xf numFmtId="0" fontId="1" fillId="0" borderId="11" xfId="61" applyFont="1" applyFill="1" applyBorder="1" applyAlignment="1">
      <alignment horizontal="right" wrapText="1"/>
      <protection/>
    </xf>
    <xf numFmtId="164" fontId="1" fillId="0" borderId="11" xfId="61" applyNumberFormat="1" applyFont="1" applyFill="1" applyBorder="1" applyAlignment="1">
      <alignment horizontal="right" wrapText="1"/>
      <protection/>
    </xf>
    <xf numFmtId="0" fontId="1" fillId="0" borderId="11" xfId="58" applyFont="1" applyFill="1" applyBorder="1" applyAlignment="1">
      <alignment wrapText="1"/>
      <protection/>
    </xf>
    <xf numFmtId="0" fontId="1" fillId="0" borderId="11" xfId="58" applyFont="1" applyFill="1" applyBorder="1" applyAlignment="1">
      <alignment horizontal="right" wrapText="1"/>
      <protection/>
    </xf>
    <xf numFmtId="164" fontId="1" fillId="0" borderId="11" xfId="58" applyNumberFormat="1" applyFont="1" applyFill="1" applyBorder="1" applyAlignment="1">
      <alignment horizontal="right" wrapText="1"/>
      <protection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9" fillId="0" borderId="0" xfId="0" applyFont="1" applyAlignment="1">
      <alignment/>
    </xf>
    <xf numFmtId="10" fontId="0" fillId="0" borderId="10" xfId="0" applyNumberFormat="1" applyBorder="1" applyAlignment="1">
      <alignment/>
    </xf>
    <xf numFmtId="0" fontId="1" fillId="0" borderId="10" xfId="57" applyFont="1" applyFill="1" applyBorder="1" applyAlignment="1">
      <alignment wrapText="1"/>
      <protection/>
    </xf>
    <xf numFmtId="0" fontId="1" fillId="0" borderId="10" xfId="57" applyFont="1" applyFill="1" applyBorder="1" applyAlignment="1">
      <alignment horizontal="right" wrapText="1"/>
      <protection/>
    </xf>
    <xf numFmtId="164" fontId="1" fillId="0" borderId="10" xfId="57" applyNumberFormat="1" applyFont="1" applyFill="1" applyBorder="1" applyAlignment="1">
      <alignment horizontal="right" wrapText="1"/>
      <protection/>
    </xf>
    <xf numFmtId="10" fontId="0" fillId="0" borderId="12" xfId="0" applyNumberFormat="1" applyBorder="1" applyAlignment="1">
      <alignment/>
    </xf>
    <xf numFmtId="0" fontId="1" fillId="33" borderId="13" xfId="61" applyFont="1" applyFill="1" applyBorder="1" applyAlignment="1">
      <alignment horizontal="center"/>
      <protection/>
    </xf>
    <xf numFmtId="0" fontId="1" fillId="0" borderId="14" xfId="58" applyFont="1" applyFill="1" applyBorder="1" applyAlignment="1">
      <alignment wrapText="1"/>
      <protection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165" fontId="1" fillId="0" borderId="11" xfId="58" applyNumberFormat="1" applyFont="1" applyFill="1" applyBorder="1" applyAlignment="1">
      <alignment horizontal="right" wrapText="1"/>
      <protection/>
    </xf>
    <xf numFmtId="165" fontId="0" fillId="0" borderId="11" xfId="0" applyNumberFormat="1" applyBorder="1" applyAlignment="1">
      <alignment/>
    </xf>
    <xf numFmtId="0" fontId="1" fillId="0" borderId="15" xfId="59" applyFont="1" applyFill="1" applyBorder="1" applyAlignment="1">
      <alignment wrapText="1"/>
      <protection/>
    </xf>
    <xf numFmtId="0" fontId="1" fillId="0" borderId="15" xfId="59" applyFont="1" applyFill="1" applyBorder="1" applyAlignment="1">
      <alignment horizontal="right" wrapText="1"/>
      <protection/>
    </xf>
    <xf numFmtId="0" fontId="1" fillId="0" borderId="16" xfId="59" applyFont="1" applyFill="1" applyBorder="1" applyAlignment="1">
      <alignment wrapText="1"/>
      <protection/>
    </xf>
    <xf numFmtId="0" fontId="1" fillId="0" borderId="16" xfId="59" applyFont="1" applyFill="1" applyBorder="1" applyAlignment="1">
      <alignment horizontal="right" wrapText="1"/>
      <protection/>
    </xf>
    <xf numFmtId="0" fontId="1" fillId="0" borderId="0" xfId="59" applyFont="1" applyFill="1" applyBorder="1" applyAlignment="1">
      <alignment horizontal="center"/>
      <protection/>
    </xf>
    <xf numFmtId="10" fontId="0" fillId="0" borderId="17" xfId="0" applyNumberFormat="1" applyBorder="1" applyAlignment="1">
      <alignment/>
    </xf>
    <xf numFmtId="0" fontId="7" fillId="0" borderId="18" xfId="60" applyFont="1" applyFill="1" applyBorder="1" applyAlignment="1">
      <alignment wrapText="1"/>
      <protection/>
    </xf>
    <xf numFmtId="0" fontId="5" fillId="0" borderId="18" xfId="0" applyFont="1" applyBorder="1" applyAlignment="1">
      <alignment/>
    </xf>
    <xf numFmtId="164" fontId="5" fillId="0" borderId="18" xfId="0" applyNumberFormat="1" applyFont="1" applyBorder="1" applyAlignment="1">
      <alignment/>
    </xf>
    <xf numFmtId="0" fontId="1" fillId="0" borderId="11" xfId="59" applyFont="1" applyFill="1" applyBorder="1" applyAlignment="1">
      <alignment wrapText="1"/>
      <protection/>
    </xf>
    <xf numFmtId="0" fontId="1" fillId="0" borderId="11" xfId="59" applyFont="1" applyFill="1" applyBorder="1" applyAlignment="1">
      <alignment horizontal="right" wrapText="1"/>
      <protection/>
    </xf>
    <xf numFmtId="0" fontId="1" fillId="33" borderId="10" xfId="57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7" fillId="0" borderId="0" xfId="60" applyFont="1" applyFill="1" applyBorder="1" applyAlignment="1">
      <alignment horizontal="left" wrapText="1"/>
      <protection/>
    </xf>
    <xf numFmtId="0" fontId="8" fillId="0" borderId="0" xfId="58" applyFont="1" applyFill="1" applyBorder="1" applyAlignment="1">
      <alignment horizontal="center" wrapText="1"/>
      <protection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19" xfId="61" applyFont="1" applyFill="1" applyBorder="1" applyAlignment="1">
      <alignment horizontal="center" wrapText="1"/>
      <protection/>
    </xf>
    <xf numFmtId="0" fontId="8" fillId="0" borderId="20" xfId="61" applyFont="1" applyFill="1" applyBorder="1" applyAlignment="1">
      <alignment horizontal="center" wrapText="1"/>
      <protection/>
    </xf>
    <xf numFmtId="0" fontId="8" fillId="0" borderId="21" xfId="61" applyFont="1" applyFill="1" applyBorder="1" applyAlignment="1">
      <alignment horizontal="center" wrapText="1"/>
      <protection/>
    </xf>
    <xf numFmtId="0" fontId="9" fillId="0" borderId="0" xfId="0" applyFont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ilder_Developer_Track" xfId="57"/>
    <cellStyle name="Normal_MarketSummaries" xfId="58"/>
    <cellStyle name="Normal_OverallMarketBreakdown" xfId="59"/>
    <cellStyle name="Normal_Sheet1" xfId="60"/>
    <cellStyle name="Normal_Sheet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2.140625" style="0" customWidth="1"/>
    <col min="2" max="2" width="8.140625" style="0" bestFit="1" customWidth="1"/>
    <col min="3" max="3" width="12.57421875" style="0" bestFit="1" customWidth="1"/>
    <col min="4" max="4" width="12.421875" style="0" bestFit="1" customWidth="1"/>
    <col min="5" max="5" width="17.00390625" style="0" bestFit="1" customWidth="1"/>
  </cols>
  <sheetData>
    <row r="1" ht="18">
      <c r="A1" s="19" t="s">
        <v>64</v>
      </c>
    </row>
    <row r="3" spans="1:3" ht="12.75">
      <c r="A3" s="44" t="s">
        <v>7</v>
      </c>
      <c r="B3" s="44"/>
      <c r="C3" s="44"/>
    </row>
    <row r="4" spans="1:5" ht="12.75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</row>
    <row r="5" spans="1:5" ht="12.75">
      <c r="A5" s="40" t="s">
        <v>0</v>
      </c>
      <c r="B5" s="41">
        <v>18</v>
      </c>
      <c r="C5" s="41">
        <v>6567580</v>
      </c>
      <c r="D5" s="3">
        <f>B5/B33</f>
        <v>0.015215553677092139</v>
      </c>
      <c r="E5" s="3">
        <f>C5/C33</f>
        <v>0.010306842762804625</v>
      </c>
    </row>
    <row r="6" spans="1:5" ht="12.75">
      <c r="A6" s="40" t="s">
        <v>1</v>
      </c>
      <c r="B6" s="41">
        <v>7</v>
      </c>
      <c r="C6" s="41">
        <v>61286000</v>
      </c>
      <c r="D6" s="3">
        <f>B6/B33</f>
        <v>0.005917159763313609</v>
      </c>
      <c r="E6" s="3">
        <f>C6/C33</f>
        <v>0.09617928758557097</v>
      </c>
    </row>
    <row r="7" spans="1:5" ht="12.75">
      <c r="A7" s="40" t="s">
        <v>2</v>
      </c>
      <c r="B7" s="41">
        <v>37</v>
      </c>
      <c r="C7" s="41">
        <v>80922550</v>
      </c>
      <c r="D7" s="3">
        <f>B7/B33</f>
        <v>0.03127641589180051</v>
      </c>
      <c r="E7" s="3">
        <f>C7/C33</f>
        <v>0.12699594048571855</v>
      </c>
    </row>
    <row r="8" spans="1:5" ht="12.75">
      <c r="A8" s="40" t="s">
        <v>3</v>
      </c>
      <c r="B8" s="41">
        <v>113</v>
      </c>
      <c r="C8" s="41">
        <v>30111899.369999997</v>
      </c>
      <c r="D8" s="3">
        <f>B8/B33</f>
        <v>0.09551986475063398</v>
      </c>
      <c r="E8" s="3">
        <f>C8/C33</f>
        <v>0.04725616012229552</v>
      </c>
    </row>
    <row r="9" spans="1:5" ht="12.75">
      <c r="A9" s="40" t="s">
        <v>68</v>
      </c>
      <c r="B9" s="41">
        <v>24</v>
      </c>
      <c r="C9" s="41">
        <v>4394310</v>
      </c>
      <c r="D9" s="3">
        <f>B9/B33</f>
        <v>0.02028740490278952</v>
      </c>
      <c r="E9" s="3">
        <f>C9/C33</f>
        <v>0.006896217818590712</v>
      </c>
    </row>
    <row r="10" spans="1:5" ht="12.75">
      <c r="A10" s="40" t="s">
        <v>69</v>
      </c>
      <c r="B10" s="41">
        <v>8</v>
      </c>
      <c r="C10" s="41">
        <v>1307473.21</v>
      </c>
      <c r="D10" s="3">
        <f>B10/B33</f>
        <v>0.006762468300929839</v>
      </c>
      <c r="E10" s="3">
        <f>C10/C33</f>
        <v>0.002051885289870764</v>
      </c>
    </row>
    <row r="11" spans="1:9" ht="12.75">
      <c r="A11" s="40" t="s">
        <v>4</v>
      </c>
      <c r="B11" s="41">
        <v>479</v>
      </c>
      <c r="C11" s="41">
        <v>235916664.12000003</v>
      </c>
      <c r="D11" s="3">
        <f>B11/B33</f>
        <v>0.40490278951817416</v>
      </c>
      <c r="E11" s="3">
        <f>C11/C33</f>
        <v>0.37023621519802297</v>
      </c>
      <c r="G11" s="35"/>
      <c r="H11" s="35"/>
      <c r="I11" s="35"/>
    </row>
    <row r="12" spans="1:9" ht="12.75">
      <c r="A12" s="40" t="s">
        <v>5</v>
      </c>
      <c r="B12" s="41">
        <v>53</v>
      </c>
      <c r="C12" s="41">
        <v>27957093.75</v>
      </c>
      <c r="D12" s="3">
        <f>B12/B33</f>
        <v>0.044801352493660185</v>
      </c>
      <c r="E12" s="3">
        <f>C12/C33</f>
        <v>0.04387451228401297</v>
      </c>
      <c r="G12" s="33"/>
      <c r="H12" s="34"/>
      <c r="I12" s="34"/>
    </row>
    <row r="13" spans="1:9" ht="12.75">
      <c r="A13" s="4" t="s">
        <v>8</v>
      </c>
      <c r="B13" s="5">
        <f>SUM(B5:B12)</f>
        <v>739</v>
      </c>
      <c r="C13" s="6">
        <f>SUM(C5:C12)</f>
        <v>448463570.45000005</v>
      </c>
      <c r="D13" s="7">
        <f>SUM(D5:D12)</f>
        <v>0.6246830092983939</v>
      </c>
      <c r="E13" s="7">
        <f>SUM(E5:E12)</f>
        <v>0.7037970615468871</v>
      </c>
      <c r="G13" s="31"/>
      <c r="H13" s="32"/>
      <c r="I13" s="32"/>
    </row>
    <row r="14" spans="7:9" ht="12.75">
      <c r="G14" s="31"/>
      <c r="H14" s="32"/>
      <c r="I14" s="32"/>
    </row>
    <row r="15" spans="1:9" ht="12.75">
      <c r="A15" s="45" t="s">
        <v>6</v>
      </c>
      <c r="B15" s="45"/>
      <c r="C15" s="45"/>
      <c r="G15" s="31"/>
      <c r="H15" s="32"/>
      <c r="I15" s="32"/>
    </row>
    <row r="16" spans="1:9" ht="12.75">
      <c r="A16" s="2" t="s">
        <v>10</v>
      </c>
      <c r="B16" s="2" t="s">
        <v>11</v>
      </c>
      <c r="C16" s="2" t="s">
        <v>12</v>
      </c>
      <c r="D16" s="2" t="s">
        <v>13</v>
      </c>
      <c r="E16" s="2" t="s">
        <v>14</v>
      </c>
      <c r="G16" s="31"/>
      <c r="H16" s="32"/>
      <c r="I16" s="32"/>
    </row>
    <row r="17" spans="1:5" ht="12.75">
      <c r="A17" s="40" t="s">
        <v>2</v>
      </c>
      <c r="B17" s="41">
        <v>5</v>
      </c>
      <c r="C17" s="41">
        <v>5287545</v>
      </c>
      <c r="D17" s="3">
        <f>B17/B33</f>
        <v>0.00422654268808115</v>
      </c>
      <c r="E17" s="3">
        <f>C17/C33</f>
        <v>0.008298017674128641</v>
      </c>
    </row>
    <row r="18" spans="1:5" ht="12.75">
      <c r="A18" s="40" t="s">
        <v>3</v>
      </c>
      <c r="B18" s="41">
        <v>34</v>
      </c>
      <c r="C18" s="41">
        <v>6201970</v>
      </c>
      <c r="D18" s="3">
        <f>B18/B33</f>
        <v>0.028740490278951817</v>
      </c>
      <c r="E18" s="3">
        <f>C18/C33</f>
        <v>0.009733072091947322</v>
      </c>
    </row>
    <row r="19" spans="1:5" ht="12.75">
      <c r="A19" s="40" t="s">
        <v>4</v>
      </c>
      <c r="B19" s="41">
        <v>392</v>
      </c>
      <c r="C19" s="41">
        <v>168266789.7</v>
      </c>
      <c r="D19" s="3">
        <f>B19/B33</f>
        <v>0.33136094674556216</v>
      </c>
      <c r="E19" s="3">
        <f>C19/C33</f>
        <v>0.264069770545591</v>
      </c>
    </row>
    <row r="20" spans="1:5" ht="12.75">
      <c r="A20" s="40" t="s">
        <v>5</v>
      </c>
      <c r="B20" s="41">
        <v>12</v>
      </c>
      <c r="C20" s="41">
        <v>8726926</v>
      </c>
      <c r="D20" s="3">
        <f>B20/B33</f>
        <v>0.01014370245139476</v>
      </c>
      <c r="E20" s="3">
        <f>C20/C33</f>
        <v>0.013695616054106918</v>
      </c>
    </row>
    <row r="21" spans="1:5" ht="12.75">
      <c r="A21" s="4" t="s">
        <v>8</v>
      </c>
      <c r="B21" s="5">
        <f>SUM(B17:B20)</f>
        <v>443</v>
      </c>
      <c r="C21" s="6">
        <f>SUM(C17:C20)</f>
        <v>188483230.7</v>
      </c>
      <c r="D21" s="7">
        <f>SUM(D17:D20)</f>
        <v>0.37447168216398985</v>
      </c>
      <c r="E21" s="7">
        <f>SUM(E17:E20)</f>
        <v>0.2957964763657739</v>
      </c>
    </row>
    <row r="23" spans="1:5" ht="12.75" customHeight="1">
      <c r="A23" s="45" t="s">
        <v>9</v>
      </c>
      <c r="B23" s="45"/>
      <c r="C23" s="45"/>
      <c r="D23" s="45"/>
      <c r="E23" s="45"/>
    </row>
    <row r="24" spans="1:5" ht="12.75">
      <c r="A24" s="2" t="s">
        <v>10</v>
      </c>
      <c r="B24" s="2" t="s">
        <v>11</v>
      </c>
      <c r="C24" s="2" t="s">
        <v>12</v>
      </c>
      <c r="D24" s="1" t="s">
        <v>13</v>
      </c>
      <c r="E24" s="1" t="s">
        <v>14</v>
      </c>
    </row>
    <row r="25" spans="1:5" ht="12.75">
      <c r="A25" s="40" t="s">
        <v>0</v>
      </c>
      <c r="B25" s="41">
        <v>18</v>
      </c>
      <c r="C25" s="41">
        <v>6567580</v>
      </c>
      <c r="D25" s="36">
        <f>B25/B33</f>
        <v>0.015215553677092139</v>
      </c>
      <c r="E25" s="20">
        <f>C25/C33</f>
        <v>0.010306842762804625</v>
      </c>
    </row>
    <row r="26" spans="1:5" ht="12.75">
      <c r="A26" s="40" t="s">
        <v>1</v>
      </c>
      <c r="B26" s="41">
        <v>7</v>
      </c>
      <c r="C26" s="41">
        <v>61286000</v>
      </c>
      <c r="D26" s="36">
        <f>B26/B33</f>
        <v>0.005917159763313609</v>
      </c>
      <c r="E26" s="20">
        <f>C26/C33</f>
        <v>0.09617928758557097</v>
      </c>
    </row>
    <row r="27" spans="1:5" ht="12.75">
      <c r="A27" s="40" t="s">
        <v>2</v>
      </c>
      <c r="B27" s="41">
        <v>42</v>
      </c>
      <c r="C27" s="41">
        <v>86210095</v>
      </c>
      <c r="D27" s="36">
        <f>B27/B33</f>
        <v>0.03550295857988166</v>
      </c>
      <c r="E27" s="20">
        <f>C27/C33</f>
        <v>0.13529395815984718</v>
      </c>
    </row>
    <row r="28" spans="1:5" ht="12.75">
      <c r="A28" s="40" t="s">
        <v>3</v>
      </c>
      <c r="B28" s="41">
        <v>147</v>
      </c>
      <c r="C28" s="41">
        <v>36313869.37</v>
      </c>
      <c r="D28" s="36">
        <f>B28/B33</f>
        <v>0.1242603550295858</v>
      </c>
      <c r="E28" s="20">
        <f>C28/C33</f>
        <v>0.05698923221424284</v>
      </c>
    </row>
    <row r="29" spans="1:5" ht="12.75">
      <c r="A29" s="40" t="s">
        <v>68</v>
      </c>
      <c r="B29" s="41">
        <v>24</v>
      </c>
      <c r="C29" s="41">
        <v>4394310</v>
      </c>
      <c r="D29" s="36">
        <f>B29/B33</f>
        <v>0.02028740490278952</v>
      </c>
      <c r="E29" s="20">
        <f>C29/C33</f>
        <v>0.006896217818590712</v>
      </c>
    </row>
    <row r="30" spans="1:5" ht="12.75">
      <c r="A30" s="40" t="s">
        <v>69</v>
      </c>
      <c r="B30" s="41">
        <v>9</v>
      </c>
      <c r="C30" s="41">
        <v>1566473.21</v>
      </c>
      <c r="D30" s="36">
        <f>B30/B33</f>
        <v>0.0076077768385460695</v>
      </c>
      <c r="E30" s="20">
        <f>C30/C33</f>
        <v>0.002458347377209844</v>
      </c>
    </row>
    <row r="31" spans="1:5" ht="12.75">
      <c r="A31" s="40" t="s">
        <v>4</v>
      </c>
      <c r="B31" s="41">
        <v>871</v>
      </c>
      <c r="C31" s="41">
        <v>404183453.82</v>
      </c>
      <c r="D31" s="36">
        <f>B31/B33</f>
        <v>0.7362637362637363</v>
      </c>
      <c r="E31" s="20">
        <f>C31/C33</f>
        <v>0.634305985743614</v>
      </c>
    </row>
    <row r="32" spans="1:5" ht="12.75">
      <c r="A32" s="40" t="s">
        <v>5</v>
      </c>
      <c r="B32" s="41">
        <v>65</v>
      </c>
      <c r="C32" s="41">
        <v>36684019.75</v>
      </c>
      <c r="D32" s="36">
        <f>B32/B33</f>
        <v>0.054945054945054944</v>
      </c>
      <c r="E32" s="20">
        <f>C32/C33</f>
        <v>0.05757012833811989</v>
      </c>
    </row>
    <row r="33" spans="1:5" ht="12.75">
      <c r="A33" s="37" t="s">
        <v>8</v>
      </c>
      <c r="B33" s="38">
        <f>SUM(B25:B32)</f>
        <v>1183</v>
      </c>
      <c r="C33" s="39">
        <f>SUM(C25:C32)</f>
        <v>637205801.15</v>
      </c>
      <c r="D33" s="20">
        <f>SUM(D25:D32)</f>
        <v>1</v>
      </c>
      <c r="E33" s="20">
        <f>SUM(E25:E32)</f>
        <v>1</v>
      </c>
    </row>
  </sheetData>
  <sheetProtection/>
  <mergeCells count="3">
    <mergeCell ref="A3:C3"/>
    <mergeCell ref="A15:C15"/>
    <mergeCell ref="A23:E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9.57421875" style="0" customWidth="1"/>
    <col min="2" max="2" width="16.00390625" style="0" bestFit="1" customWidth="1"/>
    <col min="3" max="3" width="18.7109375" style="0" bestFit="1" customWidth="1"/>
    <col min="4" max="4" width="14.7109375" style="0" customWidth="1"/>
    <col min="5" max="5" width="17.28125" style="0" customWidth="1"/>
  </cols>
  <sheetData>
    <row r="1" ht="18">
      <c r="A1" s="19" t="s">
        <v>65</v>
      </c>
    </row>
    <row r="2" ht="13.5" thickBot="1"/>
    <row r="3" spans="1:5" ht="15.75">
      <c r="A3" s="47" t="s">
        <v>66</v>
      </c>
      <c r="B3" s="48"/>
      <c r="C3" s="48"/>
      <c r="D3" s="48"/>
      <c r="E3" s="49"/>
    </row>
    <row r="4" spans="1:5" ht="12.75">
      <c r="A4" s="10" t="s">
        <v>25</v>
      </c>
      <c r="B4" s="10" t="s">
        <v>11</v>
      </c>
      <c r="C4" s="10" t="s">
        <v>12</v>
      </c>
      <c r="D4" s="10" t="s">
        <v>13</v>
      </c>
      <c r="E4" s="10" t="s">
        <v>14</v>
      </c>
    </row>
    <row r="5" spans="1:5" ht="12.75">
      <c r="A5" s="14" t="s">
        <v>20</v>
      </c>
      <c r="B5" s="15">
        <v>167</v>
      </c>
      <c r="C5" s="29">
        <v>74076979.05</v>
      </c>
      <c r="D5" s="3">
        <f>B5/B13</f>
        <v>0.25972006220839816</v>
      </c>
      <c r="E5" s="3">
        <f>C5/C13</f>
        <v>0.26571085744940903</v>
      </c>
    </row>
    <row r="6" spans="1:5" ht="12.75">
      <c r="A6" s="14" t="s">
        <v>16</v>
      </c>
      <c r="B6" s="15">
        <v>155</v>
      </c>
      <c r="C6" s="29">
        <v>57115826.57</v>
      </c>
      <c r="D6" s="3">
        <f>B6/B13</f>
        <v>0.2410575427682737</v>
      </c>
      <c r="E6" s="3">
        <f>C6/C13</f>
        <v>0.20487195140075629</v>
      </c>
    </row>
    <row r="7" spans="1:5" ht="12.75">
      <c r="A7" s="14" t="s">
        <v>22</v>
      </c>
      <c r="B7" s="15">
        <v>105</v>
      </c>
      <c r="C7" s="29">
        <v>34893563</v>
      </c>
      <c r="D7" s="3">
        <f>B7/B13</f>
        <v>0.16329704510108864</v>
      </c>
      <c r="E7" s="3">
        <f>C7/C13</f>
        <v>0.12516167185944355</v>
      </c>
    </row>
    <row r="8" spans="1:5" ht="12.75">
      <c r="A8" s="14" t="s">
        <v>15</v>
      </c>
      <c r="B8" s="15">
        <v>93</v>
      </c>
      <c r="C8" s="29">
        <v>67813308.22</v>
      </c>
      <c r="D8" s="3">
        <f>B8/B13</f>
        <v>0.14463452566096424</v>
      </c>
      <c r="E8" s="3">
        <f>C8/C13</f>
        <v>0.24324334637695055</v>
      </c>
    </row>
    <row r="9" spans="1:5" ht="12.75">
      <c r="A9" s="14" t="s">
        <v>21</v>
      </c>
      <c r="B9" s="15">
        <v>78</v>
      </c>
      <c r="C9" s="29">
        <v>30904816.65</v>
      </c>
      <c r="D9" s="3">
        <f>B9/B13</f>
        <v>0.12130637636080871</v>
      </c>
      <c r="E9" s="3">
        <f>C9/C13</f>
        <v>0.11085421458460884</v>
      </c>
    </row>
    <row r="10" spans="1:5" ht="12.75">
      <c r="A10" s="14" t="s">
        <v>17</v>
      </c>
      <c r="B10" s="15">
        <v>41</v>
      </c>
      <c r="C10" s="29">
        <v>12986933.21</v>
      </c>
      <c r="D10" s="3">
        <f>B10/B13</f>
        <v>0.06376360808709176</v>
      </c>
      <c r="E10" s="3">
        <f>C10/C13</f>
        <v>0.0465835567692107</v>
      </c>
    </row>
    <row r="11" spans="1:5" ht="12.75">
      <c r="A11" s="14" t="s">
        <v>19</v>
      </c>
      <c r="B11" s="15">
        <v>3</v>
      </c>
      <c r="C11" s="29">
        <v>847500</v>
      </c>
      <c r="D11" s="3">
        <f>B11/B13</f>
        <v>0.004665629860031105</v>
      </c>
      <c r="E11" s="3">
        <f>C11/C13</f>
        <v>0.0030399451297329085</v>
      </c>
    </row>
    <row r="12" spans="1:5" ht="12.75">
      <c r="A12" s="14" t="s">
        <v>18</v>
      </c>
      <c r="B12" s="15">
        <v>1</v>
      </c>
      <c r="C12" s="29">
        <v>149000</v>
      </c>
      <c r="D12" s="3">
        <f>B12/B13</f>
        <v>0.0015552099533437014</v>
      </c>
      <c r="E12" s="3">
        <f>C12/C13</f>
        <v>0.0005344564298881456</v>
      </c>
    </row>
    <row r="13" spans="1:5" ht="12.75">
      <c r="A13" s="11" t="s">
        <v>8</v>
      </c>
      <c r="B13" s="12">
        <f>SUM(B5:B12)</f>
        <v>643</v>
      </c>
      <c r="C13" s="13">
        <f>SUM(C5:C12)</f>
        <v>278787926.7</v>
      </c>
      <c r="D13" s="3">
        <f>SUM(D5:D12)</f>
        <v>1</v>
      </c>
      <c r="E13" s="3">
        <f>SUM(E5:E12)</f>
        <v>1</v>
      </c>
    </row>
    <row r="14" ht="13.5" thickBot="1"/>
    <row r="15" spans="1:5" ht="15.75">
      <c r="A15" s="50" t="s">
        <v>23</v>
      </c>
      <c r="B15" s="51"/>
      <c r="C15" s="51"/>
      <c r="D15" s="51"/>
      <c r="E15" s="52"/>
    </row>
    <row r="16" spans="1:5" ht="12.75">
      <c r="A16" s="10" t="s">
        <v>25</v>
      </c>
      <c r="B16" s="10" t="s">
        <v>11</v>
      </c>
      <c r="C16" s="10" t="s">
        <v>12</v>
      </c>
      <c r="D16" s="10" t="s">
        <v>13</v>
      </c>
      <c r="E16" s="10" t="s">
        <v>14</v>
      </c>
    </row>
    <row r="17" spans="1:5" ht="12.75">
      <c r="A17" s="14" t="s">
        <v>15</v>
      </c>
      <c r="B17" s="15">
        <v>184</v>
      </c>
      <c r="C17" s="16">
        <v>81977052</v>
      </c>
      <c r="D17" s="3">
        <f>B17/B25</f>
        <v>0.4144144144144144</v>
      </c>
      <c r="E17" s="3">
        <f>C17/C25</f>
        <v>0.43433338525229165</v>
      </c>
    </row>
    <row r="18" spans="1:5" ht="12.75">
      <c r="A18" s="14" t="s">
        <v>21</v>
      </c>
      <c r="B18" s="15">
        <v>75</v>
      </c>
      <c r="C18" s="16">
        <v>31997380.5</v>
      </c>
      <c r="D18" s="3">
        <f>B18/B25</f>
        <v>0.16891891891891891</v>
      </c>
      <c r="E18" s="3">
        <f>C18/C25</f>
        <v>0.1695295238449251</v>
      </c>
    </row>
    <row r="19" spans="1:5" ht="12.75">
      <c r="A19" s="14" t="s">
        <v>19</v>
      </c>
      <c r="B19" s="15">
        <v>57</v>
      </c>
      <c r="C19" s="16">
        <v>25326892</v>
      </c>
      <c r="D19" s="3">
        <f>B19/B25</f>
        <v>0.12837837837837837</v>
      </c>
      <c r="E19" s="3">
        <f>C19/C25</f>
        <v>0.13418773268742554</v>
      </c>
    </row>
    <row r="20" spans="1:5" ht="12.75">
      <c r="A20" s="14" t="s">
        <v>22</v>
      </c>
      <c r="B20" s="15">
        <v>49</v>
      </c>
      <c r="C20" s="16">
        <v>22360624.500000004</v>
      </c>
      <c r="D20" s="3">
        <f>B20/B25</f>
        <v>0.11036036036036036</v>
      </c>
      <c r="E20" s="3">
        <f>C20/C25</f>
        <v>0.1184717612855892</v>
      </c>
    </row>
    <row r="21" spans="1:5" ht="12.75">
      <c r="A21" s="14" t="s">
        <v>20</v>
      </c>
      <c r="B21" s="15">
        <v>39</v>
      </c>
      <c r="C21" s="16">
        <v>14423607</v>
      </c>
      <c r="D21" s="3">
        <f>B21/B25</f>
        <v>0.08783783783783784</v>
      </c>
      <c r="E21" s="3">
        <f>C21/C25</f>
        <v>0.07641960649986108</v>
      </c>
    </row>
    <row r="22" spans="1:5" ht="12.75">
      <c r="A22" s="14" t="s">
        <v>24</v>
      </c>
      <c r="B22" s="15">
        <v>34</v>
      </c>
      <c r="C22" s="16">
        <v>11183925.7</v>
      </c>
      <c r="D22" s="3">
        <f>B22/B25</f>
        <v>0.07657657657657657</v>
      </c>
      <c r="E22" s="3">
        <f>C22/C25</f>
        <v>0.05925502553679419</v>
      </c>
    </row>
    <row r="23" spans="1:5" ht="12.75">
      <c r="A23" s="14" t="s">
        <v>17</v>
      </c>
      <c r="B23" s="15">
        <v>3</v>
      </c>
      <c r="C23" s="16">
        <v>1132749</v>
      </c>
      <c r="D23" s="3">
        <f>B23/B25</f>
        <v>0.006756756756756757</v>
      </c>
      <c r="E23" s="3">
        <f>C23/C25</f>
        <v>0.006001566240893221</v>
      </c>
    </row>
    <row r="24" spans="1:5" ht="12.75">
      <c r="A24" s="14" t="s">
        <v>16</v>
      </c>
      <c r="B24" s="15">
        <v>3</v>
      </c>
      <c r="C24" s="16">
        <v>340000</v>
      </c>
      <c r="D24" s="3">
        <f>B24/B25</f>
        <v>0.006756756756756757</v>
      </c>
      <c r="E24" s="3">
        <f>C24/C25</f>
        <v>0.0018013986522201256</v>
      </c>
    </row>
    <row r="25" spans="1:5" ht="12.75">
      <c r="A25" s="14" t="s">
        <v>8</v>
      </c>
      <c r="B25" s="17">
        <f>SUM(B17:B24)</f>
        <v>444</v>
      </c>
      <c r="C25" s="18">
        <f>SUM(C17:C24)</f>
        <v>188742230.7</v>
      </c>
      <c r="D25" s="3">
        <f>SUM(D17:D24)</f>
        <v>1</v>
      </c>
      <c r="E25" s="3">
        <f>SUM(E17:E24)</f>
        <v>1.0000000000000002</v>
      </c>
    </row>
    <row r="26" ht="13.5" thickBot="1"/>
    <row r="27" spans="1:5" ht="15.75">
      <c r="A27" s="47" t="s">
        <v>26</v>
      </c>
      <c r="B27" s="48"/>
      <c r="C27" s="48"/>
      <c r="D27" s="48"/>
      <c r="E27" s="49"/>
    </row>
    <row r="28" spans="1:5" ht="12.75">
      <c r="A28" s="25" t="s">
        <v>25</v>
      </c>
      <c r="B28" s="25" t="s">
        <v>11</v>
      </c>
      <c r="C28" s="25" t="s">
        <v>12</v>
      </c>
      <c r="D28" s="10" t="s">
        <v>13</v>
      </c>
      <c r="E28" s="10" t="s">
        <v>14</v>
      </c>
    </row>
    <row r="29" spans="1:5" ht="12.75">
      <c r="A29" s="14" t="s">
        <v>15</v>
      </c>
      <c r="B29" s="15">
        <v>302</v>
      </c>
      <c r="C29" s="29">
        <v>245693060.22</v>
      </c>
      <c r="D29" s="24">
        <f>B29/B38</f>
        <v>0.25528317836010145</v>
      </c>
      <c r="E29" s="3">
        <f>C29/C38</f>
        <v>0.38557881892566626</v>
      </c>
    </row>
    <row r="30" spans="1:5" ht="12.75">
      <c r="A30" s="14" t="s">
        <v>20</v>
      </c>
      <c r="B30" s="15">
        <v>233</v>
      </c>
      <c r="C30" s="29">
        <v>109190794.8</v>
      </c>
      <c r="D30" s="24">
        <f>B30/B38</f>
        <v>0.19695688926458157</v>
      </c>
      <c r="E30" s="3">
        <f>C30/C38</f>
        <v>0.17135875819544863</v>
      </c>
    </row>
    <row r="31" spans="1:5" ht="12.75">
      <c r="A31" s="14" t="s">
        <v>16</v>
      </c>
      <c r="B31" s="15">
        <v>173</v>
      </c>
      <c r="C31" s="29">
        <v>68134826.57</v>
      </c>
      <c r="D31" s="24">
        <f>B31/B38</f>
        <v>0.14623837700760778</v>
      </c>
      <c r="E31" s="3">
        <f>C31/C38</f>
        <v>0.106927505127909</v>
      </c>
    </row>
    <row r="32" spans="1:5" ht="12.75">
      <c r="A32" s="14" t="s">
        <v>22</v>
      </c>
      <c r="B32" s="15">
        <v>172</v>
      </c>
      <c r="C32" s="29">
        <v>89202922.5</v>
      </c>
      <c r="D32" s="24">
        <f>B32/B38</f>
        <v>0.14539306846999156</v>
      </c>
      <c r="E32" s="3">
        <f>C32/C38</f>
        <v>0.13999075705056455</v>
      </c>
    </row>
    <row r="33" spans="1:5" ht="12.75">
      <c r="A33" s="14" t="s">
        <v>21</v>
      </c>
      <c r="B33" s="15">
        <v>160</v>
      </c>
      <c r="C33" s="29">
        <v>67282197.15</v>
      </c>
      <c r="D33" s="24">
        <f>B33/B38</f>
        <v>0.1352493660185968</v>
      </c>
      <c r="E33" s="3">
        <f>C33/C38</f>
        <v>0.10558942970790937</v>
      </c>
    </row>
    <row r="34" spans="1:5" ht="12.75">
      <c r="A34" s="14" t="s">
        <v>19</v>
      </c>
      <c r="B34" s="15">
        <v>60</v>
      </c>
      <c r="C34" s="29">
        <v>26174392</v>
      </c>
      <c r="D34" s="24">
        <f>B34/B38</f>
        <v>0.0507185122569738</v>
      </c>
      <c r="E34" s="3">
        <f>C34/C38</f>
        <v>0.04107682628243755</v>
      </c>
    </row>
    <row r="35" spans="1:5" ht="12.75">
      <c r="A35" s="14" t="s">
        <v>17</v>
      </c>
      <c r="B35" s="15">
        <v>48</v>
      </c>
      <c r="C35" s="29">
        <v>20194682.21</v>
      </c>
      <c r="D35" s="24">
        <f>B35/B38</f>
        <v>0.04057480980557904</v>
      </c>
      <c r="E35" s="3">
        <f>C35/C38</f>
        <v>0.031692558626355186</v>
      </c>
    </row>
    <row r="36" spans="1:5" ht="12.75">
      <c r="A36" s="14" t="s">
        <v>24</v>
      </c>
      <c r="B36" s="15">
        <v>34</v>
      </c>
      <c r="C36" s="29">
        <v>11183925.7</v>
      </c>
      <c r="D36" s="24">
        <f>B36/B38</f>
        <v>0.028740490278951817</v>
      </c>
      <c r="E36" s="3">
        <f>C36/C38</f>
        <v>0.017551512682112684</v>
      </c>
    </row>
    <row r="37" spans="1:5" ht="12.75">
      <c r="A37" s="14" t="s">
        <v>18</v>
      </c>
      <c r="B37" s="15">
        <v>1</v>
      </c>
      <c r="C37" s="29">
        <v>149000</v>
      </c>
      <c r="D37" s="24">
        <f>B37/B38</f>
        <v>0.0008453085376162299</v>
      </c>
      <c r="E37" s="3">
        <f>C37/C38</f>
        <v>0.0002338334015966138</v>
      </c>
    </row>
    <row r="38" spans="1:5" ht="12.75">
      <c r="A38" s="26" t="s">
        <v>8</v>
      </c>
      <c r="B38" s="27">
        <f>SUM(B29:B37)</f>
        <v>1183</v>
      </c>
      <c r="C38" s="28">
        <f>SUM(C29:C37)</f>
        <v>637205801.1500001</v>
      </c>
      <c r="D38" s="3">
        <f>SUM(D29:D37)</f>
        <v>1.0000000000000002</v>
      </c>
      <c r="E38" s="3">
        <f>SUM(E29:E37)</f>
        <v>1</v>
      </c>
    </row>
    <row r="39" ht="13.5" thickBot="1"/>
    <row r="40" spans="1:5" ht="15.75">
      <c r="A40" s="47" t="s">
        <v>27</v>
      </c>
      <c r="B40" s="48"/>
      <c r="C40" s="48"/>
      <c r="D40" s="48"/>
      <c r="E40" s="49"/>
    </row>
    <row r="41" spans="1:5" ht="12.75">
      <c r="A41" s="25" t="s">
        <v>25</v>
      </c>
      <c r="B41" s="25" t="s">
        <v>11</v>
      </c>
      <c r="C41" s="25" t="s">
        <v>12</v>
      </c>
      <c r="D41" s="10" t="s">
        <v>13</v>
      </c>
      <c r="E41" s="10" t="s">
        <v>14</v>
      </c>
    </row>
    <row r="42" spans="1:5" ht="12.75">
      <c r="A42" s="14" t="s">
        <v>15</v>
      </c>
      <c r="B42" s="15">
        <v>18</v>
      </c>
      <c r="C42" s="29">
        <v>85854400</v>
      </c>
      <c r="D42" s="24">
        <f>B42/B48</f>
        <v>0.375</v>
      </c>
      <c r="E42" s="3">
        <f>C42/C48</f>
        <v>0.5840193224641468</v>
      </c>
    </row>
    <row r="43" spans="1:5" ht="12.75">
      <c r="A43" s="14" t="s">
        <v>20</v>
      </c>
      <c r="B43" s="15">
        <v>13</v>
      </c>
      <c r="C43" s="29">
        <v>17311460</v>
      </c>
      <c r="D43" s="24">
        <f>B43/B48</f>
        <v>0.2708333333333333</v>
      </c>
      <c r="E43" s="3">
        <f>C43/C48</f>
        <v>0.11776015137331551</v>
      </c>
    </row>
    <row r="44" spans="1:5" ht="12.75">
      <c r="A44" s="14" t="s">
        <v>22</v>
      </c>
      <c r="B44" s="15">
        <v>6</v>
      </c>
      <c r="C44" s="29">
        <v>27159235</v>
      </c>
      <c r="D44" s="24">
        <f>B44/B48</f>
        <v>0.125</v>
      </c>
      <c r="E44" s="3">
        <f>C44/C48</f>
        <v>0.18474904050747012</v>
      </c>
    </row>
    <row r="45" spans="1:5" ht="12.75">
      <c r="A45" s="14" t="s">
        <v>16</v>
      </c>
      <c r="B45" s="15">
        <v>6</v>
      </c>
      <c r="C45" s="29">
        <v>9466000</v>
      </c>
      <c r="D45" s="24">
        <f>B45/B48</f>
        <v>0.125</v>
      </c>
      <c r="E45" s="3">
        <f>C45/C48</f>
        <v>0.06439188796899883</v>
      </c>
    </row>
    <row r="46" spans="1:5" ht="12.75">
      <c r="A46" s="14" t="s">
        <v>21</v>
      </c>
      <c r="B46" s="15">
        <v>4</v>
      </c>
      <c r="C46" s="29">
        <v>3215000</v>
      </c>
      <c r="D46" s="24">
        <f>B46/B48</f>
        <v>0.08333333333333333</v>
      </c>
      <c r="E46" s="3">
        <f>C46/C48</f>
        <v>0.02186984151915606</v>
      </c>
    </row>
    <row r="47" spans="1:5" ht="12.75">
      <c r="A47" s="14" t="s">
        <v>17</v>
      </c>
      <c r="B47" s="15">
        <v>1</v>
      </c>
      <c r="C47" s="29">
        <v>4000000</v>
      </c>
      <c r="D47" s="24">
        <f>B47/B48</f>
        <v>0.020833333333333332</v>
      </c>
      <c r="E47" s="3">
        <f>C47/C48</f>
        <v>0.027209756166912673</v>
      </c>
    </row>
    <row r="48" spans="1:5" ht="12.75">
      <c r="A48" s="14" t="s">
        <v>8</v>
      </c>
      <c r="B48" s="17">
        <f>SUM(B42:B47)</f>
        <v>48</v>
      </c>
      <c r="C48" s="18">
        <f>SUM(C42:C47)</f>
        <v>147006095</v>
      </c>
      <c r="D48" s="24">
        <f>SUM(D42:D47)</f>
        <v>1</v>
      </c>
      <c r="E48" s="3">
        <f>SUM(E42:E47)</f>
        <v>1</v>
      </c>
    </row>
    <row r="50" spans="1:5" ht="15.75">
      <c r="A50" s="46" t="s">
        <v>67</v>
      </c>
      <c r="B50" s="46"/>
      <c r="C50" s="46"/>
      <c r="D50" s="46"/>
      <c r="E50" s="46"/>
    </row>
    <row r="51" spans="1:5" ht="12.75">
      <c r="A51" s="25" t="s">
        <v>25</v>
      </c>
      <c r="B51" s="25" t="s">
        <v>11</v>
      </c>
      <c r="C51" s="25" t="s">
        <v>12</v>
      </c>
      <c r="D51" s="25" t="s">
        <v>13</v>
      </c>
      <c r="E51" s="25" t="s">
        <v>14</v>
      </c>
    </row>
    <row r="52" spans="1:5" ht="12.75">
      <c r="A52" s="14" t="s">
        <v>20</v>
      </c>
      <c r="B52" s="15">
        <v>18</v>
      </c>
      <c r="C52" s="29">
        <v>5798793.75</v>
      </c>
      <c r="D52" s="3">
        <f>B52/B59</f>
        <v>0.27692307692307694</v>
      </c>
      <c r="E52" s="3">
        <f>C52/C59</f>
        <v>0.15807410936747193</v>
      </c>
    </row>
    <row r="53" spans="1:5" ht="12.75">
      <c r="A53" s="14" t="s">
        <v>22</v>
      </c>
      <c r="B53" s="15">
        <v>16</v>
      </c>
      <c r="C53" s="29">
        <v>10082500</v>
      </c>
      <c r="D53" s="3">
        <f>B53/B59</f>
        <v>0.24615384615384617</v>
      </c>
      <c r="E53" s="3">
        <f>C53/C59</f>
        <v>0.27484719691876186</v>
      </c>
    </row>
    <row r="54" spans="1:5" ht="12.75">
      <c r="A54" s="14" t="s">
        <v>16</v>
      </c>
      <c r="B54" s="15">
        <v>10</v>
      </c>
      <c r="C54" s="29">
        <v>1243000</v>
      </c>
      <c r="D54" s="3">
        <f>B54/B59</f>
        <v>0.15384615384615385</v>
      </c>
      <c r="E54" s="3">
        <f>C54/C59</f>
        <v>0.03388396387503308</v>
      </c>
    </row>
    <row r="55" spans="1:5" ht="12.75">
      <c r="A55" s="14" t="s">
        <v>15</v>
      </c>
      <c r="B55" s="15">
        <v>9</v>
      </c>
      <c r="C55" s="29">
        <v>13285800</v>
      </c>
      <c r="D55" s="3">
        <f>B55/B59</f>
        <v>0.13846153846153847</v>
      </c>
      <c r="E55" s="3">
        <f>C55/C59</f>
        <v>0.3621685979492474</v>
      </c>
    </row>
    <row r="56" spans="1:5" ht="12.75">
      <c r="A56" s="14" t="s">
        <v>21</v>
      </c>
      <c r="B56" s="15">
        <v>8</v>
      </c>
      <c r="C56" s="29">
        <v>2823457</v>
      </c>
      <c r="D56" s="3">
        <f>B56/B59</f>
        <v>0.12307692307692308</v>
      </c>
      <c r="E56" s="3">
        <f>C56/C59</f>
        <v>0.07696694689518042</v>
      </c>
    </row>
    <row r="57" spans="1:5" ht="12.75">
      <c r="A57" s="14" t="s">
        <v>17</v>
      </c>
      <c r="B57" s="15">
        <v>3</v>
      </c>
      <c r="C57" s="29">
        <v>2075000</v>
      </c>
      <c r="D57" s="3">
        <f>B57/B59</f>
        <v>0.046153846153846156</v>
      </c>
      <c r="E57" s="3">
        <f>C57/C59</f>
        <v>0.056564139212142914</v>
      </c>
    </row>
    <row r="58" spans="1:5" ht="12.75">
      <c r="A58" s="14" t="s">
        <v>19</v>
      </c>
      <c r="B58" s="15">
        <v>1</v>
      </c>
      <c r="C58" s="29">
        <v>1375469</v>
      </c>
      <c r="D58" s="3">
        <f>B58/B59</f>
        <v>0.015384615384615385</v>
      </c>
      <c r="E58" s="3">
        <f>C58/C59</f>
        <v>0.03749504578216241</v>
      </c>
    </row>
    <row r="59" spans="1:5" ht="12.75">
      <c r="A59" s="14" t="s">
        <v>8</v>
      </c>
      <c r="B59" s="17">
        <f>SUM(B52:B58)</f>
        <v>65</v>
      </c>
      <c r="C59" s="30">
        <f>SUM(C52:C58)</f>
        <v>36684019.75</v>
      </c>
      <c r="D59" s="3">
        <f>SUM(D52:D58)</f>
        <v>1</v>
      </c>
      <c r="E59" s="3">
        <f>SUM(E52:E58)</f>
        <v>1</v>
      </c>
    </row>
  </sheetData>
  <sheetProtection/>
  <mergeCells count="5">
    <mergeCell ref="A50:E50"/>
    <mergeCell ref="A3:E3"/>
    <mergeCell ref="A15:E15"/>
    <mergeCell ref="A27:E27"/>
    <mergeCell ref="A40:E40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56.57421875" style="0" customWidth="1"/>
    <col min="2" max="2" width="16.00390625" style="0" bestFit="1" customWidth="1"/>
    <col min="3" max="3" width="18.7109375" style="0" bestFit="1" customWidth="1"/>
  </cols>
  <sheetData>
    <row r="1" spans="1:3" ht="18">
      <c r="A1" s="53" t="s">
        <v>95</v>
      </c>
      <c r="B1" s="53"/>
      <c r="C1" s="53"/>
    </row>
    <row r="3" spans="1:3" ht="12.75">
      <c r="A3" s="42" t="s">
        <v>61</v>
      </c>
      <c r="B3" s="42" t="s">
        <v>62</v>
      </c>
      <c r="C3" s="42" t="s">
        <v>63</v>
      </c>
    </row>
    <row r="4" spans="1:3" ht="12.75">
      <c r="A4" s="21" t="s">
        <v>28</v>
      </c>
      <c r="B4" s="22">
        <v>15</v>
      </c>
      <c r="C4" s="23">
        <v>6430808</v>
      </c>
    </row>
    <row r="5" spans="1:3" ht="12.75">
      <c r="A5" s="21" t="s">
        <v>29</v>
      </c>
      <c r="B5" s="22">
        <v>2</v>
      </c>
      <c r="C5" s="23">
        <v>873749</v>
      </c>
    </row>
    <row r="6" spans="1:3" ht="12.75">
      <c r="A6" s="21" t="s">
        <v>30</v>
      </c>
      <c r="B6" s="22">
        <v>5</v>
      </c>
      <c r="C6" s="23">
        <v>1811278.56</v>
      </c>
    </row>
    <row r="7" spans="1:3" ht="12.75">
      <c r="A7" s="21" t="s">
        <v>31</v>
      </c>
      <c r="B7" s="22">
        <v>35</v>
      </c>
      <c r="C7" s="23">
        <v>11506542.7</v>
      </c>
    </row>
    <row r="8" spans="1:3" ht="12.75">
      <c r="A8" s="21" t="s">
        <v>32</v>
      </c>
      <c r="B8" s="22">
        <v>5</v>
      </c>
      <c r="C8" s="23">
        <v>2562026</v>
      </c>
    </row>
    <row r="9" spans="1:3" ht="12.75">
      <c r="A9" s="21" t="s">
        <v>70</v>
      </c>
      <c r="B9" s="22">
        <v>1</v>
      </c>
      <c r="C9" s="23">
        <v>624000</v>
      </c>
    </row>
    <row r="10" spans="1:3" ht="12.75">
      <c r="A10" s="21" t="s">
        <v>33</v>
      </c>
      <c r="B10" s="22">
        <v>14</v>
      </c>
      <c r="C10" s="23">
        <v>12029069</v>
      </c>
    </row>
    <row r="11" spans="1:3" ht="12.75">
      <c r="A11" s="21" t="s">
        <v>71</v>
      </c>
      <c r="B11" s="22">
        <v>3</v>
      </c>
      <c r="C11" s="23">
        <v>973273</v>
      </c>
    </row>
    <row r="12" spans="1:3" ht="12.75">
      <c r="A12" s="21" t="s">
        <v>34</v>
      </c>
      <c r="B12" s="22">
        <v>4</v>
      </c>
      <c r="C12" s="23">
        <v>2142095</v>
      </c>
    </row>
    <row r="13" spans="1:3" ht="12.75">
      <c r="A13" s="21" t="s">
        <v>35</v>
      </c>
      <c r="B13" s="22">
        <v>4</v>
      </c>
      <c r="C13" s="23">
        <v>1175802.75</v>
      </c>
    </row>
    <row r="14" spans="1:3" ht="12.75">
      <c r="A14" s="21" t="s">
        <v>36</v>
      </c>
      <c r="B14" s="22">
        <v>21</v>
      </c>
      <c r="C14" s="23">
        <v>7815172</v>
      </c>
    </row>
    <row r="15" spans="1:3" ht="12.75">
      <c r="A15" s="21" t="s">
        <v>37</v>
      </c>
      <c r="B15" s="22">
        <v>3</v>
      </c>
      <c r="C15" s="23">
        <v>1536825</v>
      </c>
    </row>
    <row r="16" spans="1:3" ht="12.75">
      <c r="A16" s="21" t="s">
        <v>72</v>
      </c>
      <c r="B16" s="22">
        <v>1</v>
      </c>
      <c r="C16" s="23">
        <v>370000</v>
      </c>
    </row>
    <row r="17" spans="1:3" ht="12.75">
      <c r="A17" s="21" t="s">
        <v>73</v>
      </c>
      <c r="B17" s="22">
        <v>1</v>
      </c>
      <c r="C17" s="23">
        <v>3780000</v>
      </c>
    </row>
    <row r="18" spans="1:3" ht="12.75">
      <c r="A18" s="21" t="s">
        <v>38</v>
      </c>
      <c r="B18" s="22">
        <v>9</v>
      </c>
      <c r="C18" s="23">
        <v>3677997</v>
      </c>
    </row>
    <row r="19" spans="1:3" ht="12.75">
      <c r="A19" s="21" t="s">
        <v>39</v>
      </c>
      <c r="B19" s="22">
        <v>4</v>
      </c>
      <c r="C19" s="23">
        <v>2715563</v>
      </c>
    </row>
    <row r="20" spans="1:3" ht="12.75">
      <c r="A20" s="21" t="s">
        <v>40</v>
      </c>
      <c r="B20" s="22">
        <v>3</v>
      </c>
      <c r="C20" s="23">
        <v>1361569</v>
      </c>
    </row>
    <row r="21" spans="1:3" ht="12.75">
      <c r="A21" s="21" t="s">
        <v>74</v>
      </c>
      <c r="B21" s="22">
        <v>1</v>
      </c>
      <c r="C21" s="23">
        <v>384542</v>
      </c>
    </row>
    <row r="22" spans="1:3" ht="12.75">
      <c r="A22" s="21" t="s">
        <v>75</v>
      </c>
      <c r="B22" s="22">
        <v>2</v>
      </c>
      <c r="C22" s="23">
        <v>889000</v>
      </c>
    </row>
    <row r="23" spans="1:3" ht="12.75">
      <c r="A23" s="21" t="s">
        <v>41</v>
      </c>
      <c r="B23" s="22">
        <v>89</v>
      </c>
      <c r="C23" s="23">
        <v>34711188</v>
      </c>
    </row>
    <row r="24" spans="1:3" ht="12.75">
      <c r="A24" s="21" t="s">
        <v>42</v>
      </c>
      <c r="B24" s="22">
        <v>5</v>
      </c>
      <c r="C24" s="23">
        <v>1658457</v>
      </c>
    </row>
    <row r="25" spans="1:3" ht="12.75">
      <c r="A25" s="21" t="s">
        <v>76</v>
      </c>
      <c r="B25" s="22">
        <v>2</v>
      </c>
      <c r="C25" s="23">
        <v>2342959</v>
      </c>
    </row>
    <row r="26" spans="1:3" ht="12.75">
      <c r="A26" s="21" t="s">
        <v>77</v>
      </c>
      <c r="B26" s="22">
        <v>3</v>
      </c>
      <c r="C26" s="23">
        <v>1261667</v>
      </c>
    </row>
    <row r="27" spans="1:3" ht="12.75">
      <c r="A27" s="21" t="s">
        <v>78</v>
      </c>
      <c r="B27" s="22">
        <v>2</v>
      </c>
      <c r="C27" s="23">
        <v>1568875</v>
      </c>
    </row>
    <row r="28" spans="1:3" ht="12.75">
      <c r="A28" s="21" t="s">
        <v>79</v>
      </c>
      <c r="B28" s="22">
        <v>2</v>
      </c>
      <c r="C28" s="23">
        <v>3237500</v>
      </c>
    </row>
    <row r="29" spans="1:3" ht="12.75">
      <c r="A29" s="21" t="s">
        <v>80</v>
      </c>
      <c r="B29" s="22">
        <v>1</v>
      </c>
      <c r="C29" s="23">
        <v>1375469</v>
      </c>
    </row>
    <row r="30" spans="1:3" ht="12.75">
      <c r="A30" s="21" t="s">
        <v>43</v>
      </c>
      <c r="B30" s="22">
        <v>2</v>
      </c>
      <c r="C30" s="23">
        <v>660055</v>
      </c>
    </row>
    <row r="31" spans="1:3" ht="12.75">
      <c r="A31" s="21" t="s">
        <v>81</v>
      </c>
      <c r="B31" s="22">
        <v>3</v>
      </c>
      <c r="C31" s="23">
        <v>1905707.19</v>
      </c>
    </row>
    <row r="32" spans="1:3" ht="12.75">
      <c r="A32" s="21" t="s">
        <v>82</v>
      </c>
      <c r="B32" s="22">
        <v>3</v>
      </c>
      <c r="C32" s="23">
        <v>1004128</v>
      </c>
    </row>
    <row r="33" spans="1:3" ht="12.75">
      <c r="A33" s="21" t="s">
        <v>44</v>
      </c>
      <c r="B33" s="22">
        <v>8</v>
      </c>
      <c r="C33" s="23">
        <v>4381651</v>
      </c>
    </row>
    <row r="34" spans="1:3" ht="12.75">
      <c r="A34" s="21" t="s">
        <v>83</v>
      </c>
      <c r="B34" s="22">
        <v>1</v>
      </c>
      <c r="C34" s="23">
        <v>191000</v>
      </c>
    </row>
    <row r="35" spans="1:3" ht="12.75">
      <c r="A35" s="21" t="s">
        <v>45</v>
      </c>
      <c r="B35" s="22">
        <v>3</v>
      </c>
      <c r="C35" s="23">
        <v>2532852</v>
      </c>
    </row>
    <row r="36" spans="1:3" ht="12.75">
      <c r="A36" s="21" t="s">
        <v>46</v>
      </c>
      <c r="B36" s="22">
        <v>37</v>
      </c>
      <c r="C36" s="23">
        <v>16110856</v>
      </c>
    </row>
    <row r="37" spans="1:3" ht="12.75">
      <c r="A37" s="21" t="s">
        <v>47</v>
      </c>
      <c r="B37" s="22">
        <v>8</v>
      </c>
      <c r="C37" s="23">
        <v>2715308</v>
      </c>
    </row>
    <row r="38" spans="1:3" ht="12.75">
      <c r="A38" s="21" t="s">
        <v>48</v>
      </c>
      <c r="B38" s="22">
        <v>2</v>
      </c>
      <c r="C38" s="23">
        <v>1013852</v>
      </c>
    </row>
    <row r="39" spans="1:3" ht="12.75">
      <c r="A39" s="21" t="s">
        <v>49</v>
      </c>
      <c r="B39" s="22">
        <v>2</v>
      </c>
      <c r="C39" s="23">
        <v>906890</v>
      </c>
    </row>
    <row r="40" spans="1:3" ht="12.75">
      <c r="A40" s="21" t="s">
        <v>84</v>
      </c>
      <c r="B40" s="22">
        <v>4</v>
      </c>
      <c r="C40" s="23">
        <v>1643074</v>
      </c>
    </row>
    <row r="41" spans="1:3" ht="12.75">
      <c r="A41" s="21" t="s">
        <v>85</v>
      </c>
      <c r="B41" s="22">
        <v>19</v>
      </c>
      <c r="C41" s="23">
        <v>7670665</v>
      </c>
    </row>
    <row r="42" spans="1:3" ht="12.75">
      <c r="A42" s="21" t="s">
        <v>50</v>
      </c>
      <c r="B42" s="22">
        <v>9</v>
      </c>
      <c r="C42" s="23">
        <v>2450831</v>
      </c>
    </row>
    <row r="43" spans="1:3" ht="12.75">
      <c r="A43" s="21" t="s">
        <v>51</v>
      </c>
      <c r="B43" s="22">
        <v>7</v>
      </c>
      <c r="C43" s="23">
        <v>985000</v>
      </c>
    </row>
    <row r="44" spans="1:3" ht="12.75">
      <c r="A44" s="21" t="s">
        <v>52</v>
      </c>
      <c r="B44" s="22">
        <v>26</v>
      </c>
      <c r="C44" s="23">
        <v>12707587</v>
      </c>
    </row>
    <row r="45" spans="1:3" ht="12.75">
      <c r="A45" s="21" t="s">
        <v>53</v>
      </c>
      <c r="B45" s="22">
        <v>3</v>
      </c>
      <c r="C45" s="23">
        <v>2040730</v>
      </c>
    </row>
    <row r="46" spans="1:3" ht="12.75">
      <c r="A46" s="21" t="s">
        <v>86</v>
      </c>
      <c r="B46" s="22">
        <v>1</v>
      </c>
      <c r="C46" s="23">
        <v>777117</v>
      </c>
    </row>
    <row r="47" spans="1:3" ht="12.75">
      <c r="A47" s="21" t="s">
        <v>54</v>
      </c>
      <c r="B47" s="22">
        <v>5</v>
      </c>
      <c r="C47" s="23">
        <v>1938940</v>
      </c>
    </row>
    <row r="48" spans="1:3" ht="12.75">
      <c r="A48" s="21" t="s">
        <v>87</v>
      </c>
      <c r="B48" s="22">
        <v>1</v>
      </c>
      <c r="C48" s="23">
        <v>275000</v>
      </c>
    </row>
    <row r="49" spans="1:3" ht="12.75">
      <c r="A49" s="21" t="s">
        <v>88</v>
      </c>
      <c r="B49" s="22">
        <v>1</v>
      </c>
      <c r="C49" s="23">
        <v>259000</v>
      </c>
    </row>
    <row r="50" spans="1:3" ht="12.75">
      <c r="A50" s="21" t="s">
        <v>89</v>
      </c>
      <c r="B50" s="22">
        <v>1</v>
      </c>
      <c r="C50" s="23">
        <v>30000</v>
      </c>
    </row>
    <row r="51" spans="1:3" ht="12.75">
      <c r="A51" s="21" t="s">
        <v>55</v>
      </c>
      <c r="B51" s="22">
        <v>6</v>
      </c>
      <c r="C51" s="23">
        <v>1275894</v>
      </c>
    </row>
    <row r="52" spans="1:3" ht="12.75">
      <c r="A52" s="21" t="s">
        <v>90</v>
      </c>
      <c r="B52" s="22">
        <v>4</v>
      </c>
      <c r="C52" s="23">
        <v>2099425</v>
      </c>
    </row>
    <row r="53" spans="1:3" ht="12.75">
      <c r="A53" s="21" t="s">
        <v>56</v>
      </c>
      <c r="B53" s="22">
        <v>1</v>
      </c>
      <c r="C53" s="23">
        <v>395000</v>
      </c>
    </row>
    <row r="54" spans="1:3" ht="12.75">
      <c r="A54" s="21" t="s">
        <v>91</v>
      </c>
      <c r="B54" s="22">
        <v>9</v>
      </c>
      <c r="C54" s="23">
        <v>3221201</v>
      </c>
    </row>
    <row r="55" spans="1:3" ht="12.75">
      <c r="A55" s="21" t="s">
        <v>92</v>
      </c>
      <c r="B55" s="22">
        <v>1</v>
      </c>
      <c r="C55" s="23">
        <v>481170</v>
      </c>
    </row>
    <row r="56" spans="1:3" ht="12.75">
      <c r="A56" s="21" t="s">
        <v>57</v>
      </c>
      <c r="B56" s="22">
        <v>5</v>
      </c>
      <c r="C56" s="23">
        <v>1830970.5</v>
      </c>
    </row>
    <row r="57" spans="1:3" ht="12.75">
      <c r="A57" s="21" t="s">
        <v>93</v>
      </c>
      <c r="B57" s="22">
        <v>4</v>
      </c>
      <c r="C57" s="23">
        <v>1549829</v>
      </c>
    </row>
    <row r="58" spans="1:3" ht="12.75">
      <c r="A58" s="21" t="s">
        <v>94</v>
      </c>
      <c r="B58" s="22">
        <v>2</v>
      </c>
      <c r="C58" s="23">
        <v>310000</v>
      </c>
    </row>
    <row r="59" spans="1:3" ht="12.75">
      <c r="A59" s="21" t="s">
        <v>58</v>
      </c>
      <c r="B59" s="22">
        <v>2</v>
      </c>
      <c r="C59" s="23">
        <v>1314672</v>
      </c>
    </row>
    <row r="60" spans="1:3" ht="12.75">
      <c r="A60" s="21" t="s">
        <v>59</v>
      </c>
      <c r="B60" s="22">
        <v>15</v>
      </c>
      <c r="C60" s="23">
        <v>1950000</v>
      </c>
    </row>
    <row r="61" spans="1:3" ht="12.75">
      <c r="A61" s="21" t="s">
        <v>60</v>
      </c>
      <c r="B61" s="22">
        <v>12</v>
      </c>
      <c r="C61" s="23">
        <v>3298399</v>
      </c>
    </row>
    <row r="62" spans="1:3" ht="12.75">
      <c r="A62" s="43" t="s">
        <v>8</v>
      </c>
      <c r="B62" s="8">
        <f>SUM(B4:B61)</f>
        <v>444</v>
      </c>
      <c r="C62" s="9">
        <f>SUM(C4:C61)</f>
        <v>188742230.7</v>
      </c>
    </row>
  </sheetData>
  <sheetProtection/>
  <mergeCells count="1">
    <mergeCell ref="A1:C1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Judson</cp:lastModifiedBy>
  <dcterms:created xsi:type="dcterms:W3CDTF">2005-11-03T11:53:08Z</dcterms:created>
  <dcterms:modified xsi:type="dcterms:W3CDTF">2013-08-21T04:30:47Z</dcterms:modified>
  <cp:category/>
  <cp:version/>
  <cp:contentType/>
  <cp:contentStatus/>
</cp:coreProperties>
</file>