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BUILDER TRACKING" sheetId="18" r:id="rId6"/>
    <sheet name="SALES_LIST" sheetId="12" state="hidden" r:id="rId7"/>
    <sheet name="LOANS_LIST" sheetId="13" state="hidden" r:id="rId8"/>
    <sheet name="SALESLOANSLIST" sheetId="15" state="hidden" r:id="rId9"/>
  </sheets>
  <definedNames>
    <definedName name="CommercialLoansMarket">'LOAN ONLY STATS'!$A$23:$C$27</definedName>
    <definedName name="CommercialSalesMarket">'SALES STATS'!$A$49:$C$53</definedName>
    <definedName name="ConstructionLoansMarket">'LOAN ONLY STATS'!$A$45:$C$46</definedName>
    <definedName name="ConventionalLoansExcludingInclineMarket">'LOAN ONLY STATS'!$A$62:$C$72</definedName>
    <definedName name="ConventionalLoansMarket">'LOAN ONLY STATS'!$A$7:$C$17</definedName>
    <definedName name="CreditLineLoansMarket">'LOAN ONLY STATS'!$A$33:$C$39</definedName>
    <definedName name="HardMoneyLoansMarket">'LOAN ONLY STATS'!$A$52:$C$56</definedName>
    <definedName name="InclineSalesMarket">'SALES STATS'!$A$71:$C$73</definedName>
    <definedName name="OverallLoans">'OVERALL STATS'!$A$25:$C$35</definedName>
    <definedName name="OverallSales">'OVERALL STATS'!$A$7:$C$19</definedName>
    <definedName name="OverallSalesAndLoans">'OVERALL STATS'!$A$41:$C$53</definedName>
    <definedName name="_xlnm.Print_Titles" localSheetId="1">'SALES STATS'!$1:$6</definedName>
    <definedName name="ResaleMarket">'SALES STATS'!$A$7:$C$16</definedName>
    <definedName name="ResidentialResaleMarket">'SALES STATS'!$A$34:$C$43</definedName>
    <definedName name="ResidentialSalesExcludingInclineMarket">'SALES STATS'!$A$79:$C$88</definedName>
    <definedName name="SubdivisionMarket">'SALES STATS'!$A$22:$C$28</definedName>
    <definedName name="VacantLandSalesMarket">'SALES STATS'!$A$59:$C$65</definedName>
  </definedNames>
  <calcPr calcId="124519"/>
  <pivotCaches>
    <pivotCache cacheId="0" r:id="rId10"/>
    <pivotCache cacheId="1" r:id="rId11"/>
  </pivotCaches>
</workbook>
</file>

<file path=xl/calcChain.xml><?xml version="1.0" encoding="utf-8"?>
<calcChain xmlns="http://schemas.openxmlformats.org/spreadsheetml/2006/main">
  <c r="E72" i="3"/>
  <c r="E71"/>
  <c r="E70"/>
  <c r="E69"/>
  <c r="E68"/>
  <c r="E67"/>
  <c r="E66"/>
  <c r="E65"/>
  <c r="E64"/>
  <c r="E63"/>
  <c r="E62"/>
  <c r="D72"/>
  <c r="D71"/>
  <c r="D70"/>
  <c r="D69"/>
  <c r="D68"/>
  <c r="D67"/>
  <c r="D66"/>
  <c r="D65"/>
  <c r="D64"/>
  <c r="D63"/>
  <c r="D62"/>
  <c r="G72"/>
  <c r="G71"/>
  <c r="G70"/>
  <c r="G69"/>
  <c r="G68"/>
  <c r="G67"/>
  <c r="G66"/>
  <c r="G65"/>
  <c r="G64"/>
  <c r="G63"/>
  <c r="G62"/>
  <c r="G17"/>
  <c r="G16"/>
  <c r="G15"/>
  <c r="G14"/>
  <c r="G13"/>
  <c r="G12"/>
  <c r="G11"/>
  <c r="G10"/>
  <c r="G9"/>
  <c r="G8"/>
  <c r="G7"/>
  <c r="G88" i="2"/>
  <c r="G87"/>
  <c r="G86"/>
  <c r="G85"/>
  <c r="G84"/>
  <c r="G83"/>
  <c r="G82"/>
  <c r="G81"/>
  <c r="G80"/>
  <c r="G79"/>
  <c r="G73"/>
  <c r="G72"/>
  <c r="G71"/>
  <c r="G65"/>
  <c r="G64"/>
  <c r="G63"/>
  <c r="G62"/>
  <c r="G61"/>
  <c r="G60"/>
  <c r="G59"/>
  <c r="G53"/>
  <c r="G52"/>
  <c r="G51"/>
  <c r="G50"/>
  <c r="G49"/>
  <c r="G43"/>
  <c r="G42"/>
  <c r="G41"/>
  <c r="G40"/>
  <c r="G39"/>
  <c r="G38"/>
  <c r="G37"/>
  <c r="G36"/>
  <c r="G35"/>
  <c r="G34"/>
  <c r="G28"/>
  <c r="G27"/>
  <c r="G26"/>
  <c r="G25"/>
  <c r="G24"/>
  <c r="G23"/>
  <c r="G22"/>
  <c r="G16"/>
  <c r="G15"/>
  <c r="G14"/>
  <c r="G13"/>
  <c r="G12"/>
  <c r="G11"/>
  <c r="G10"/>
  <c r="G9"/>
  <c r="G8"/>
  <c r="G7"/>
  <c r="E88"/>
  <c r="E87"/>
  <c r="E86"/>
  <c r="E85"/>
  <c r="E84"/>
  <c r="E83"/>
  <c r="E82"/>
  <c r="E81"/>
  <c r="E80"/>
  <c r="E79"/>
  <c r="D88"/>
  <c r="D87"/>
  <c r="D86"/>
  <c r="D85"/>
  <c r="D84"/>
  <c r="D83"/>
  <c r="D82"/>
  <c r="D81"/>
  <c r="D80"/>
  <c r="D79"/>
  <c r="E73"/>
  <c r="E72"/>
  <c r="E71"/>
  <c r="D73"/>
  <c r="D72"/>
  <c r="D71"/>
  <c r="G53" i="1"/>
  <c r="G52"/>
  <c r="G51"/>
  <c r="G50"/>
  <c r="G49"/>
  <c r="G48"/>
  <c r="G47"/>
  <c r="G46"/>
  <c r="G45"/>
  <c r="G44"/>
  <c r="G43"/>
  <c r="G42"/>
  <c r="G41"/>
  <c r="G35"/>
  <c r="G34"/>
  <c r="G33"/>
  <c r="G32"/>
  <c r="G31"/>
  <c r="G30"/>
  <c r="G29"/>
  <c r="G28"/>
  <c r="G27"/>
  <c r="G26"/>
  <c r="G25"/>
  <c r="G19"/>
  <c r="G18"/>
  <c r="G17"/>
  <c r="G16"/>
  <c r="G15"/>
  <c r="G14"/>
  <c r="G13"/>
  <c r="G12"/>
  <c r="G11"/>
  <c r="G10"/>
  <c r="G9"/>
  <c r="G8"/>
  <c r="G7"/>
  <c r="B37" i="18"/>
  <c r="E36" s="1"/>
  <c r="C37"/>
  <c r="F36" s="1"/>
  <c r="C73" i="3"/>
  <c r="B73"/>
  <c r="E35" i="18" l="1"/>
  <c r="F35"/>
  <c r="C89" i="2"/>
  <c r="B89"/>
  <c r="C74"/>
  <c r="B74"/>
  <c r="F25" i="18"/>
  <c r="E33"/>
  <c r="F15"/>
  <c r="A2"/>
  <c r="C47" i="3"/>
  <c r="B47"/>
  <c r="C28"/>
  <c r="B28"/>
  <c r="C54" i="2"/>
  <c r="B54"/>
  <c r="B20" i="1"/>
  <c r="D18" s="1"/>
  <c r="C20"/>
  <c r="E15" s="1"/>
  <c r="B57" i="3"/>
  <c r="C57"/>
  <c r="B40"/>
  <c r="C40"/>
  <c r="B18"/>
  <c r="D7" s="1"/>
  <c r="C18"/>
  <c r="E7" s="1"/>
  <c r="B66" i="2"/>
  <c r="C66"/>
  <c r="B44"/>
  <c r="D35" s="1"/>
  <c r="C44"/>
  <c r="E35" s="1"/>
  <c r="A2"/>
  <c r="B29"/>
  <c r="D23" s="1"/>
  <c r="C29"/>
  <c r="F22" i="18" l="1"/>
  <c r="F21"/>
  <c r="F23"/>
  <c r="F17"/>
  <c r="F16"/>
  <c r="F11"/>
  <c r="F34"/>
  <c r="E11"/>
  <c r="F10"/>
  <c r="F33"/>
  <c r="F9"/>
  <c r="F29"/>
  <c r="F5"/>
  <c r="F37" s="1"/>
  <c r="F28"/>
  <c r="E5"/>
  <c r="F27"/>
  <c r="E10"/>
  <c r="E28"/>
  <c r="E9"/>
  <c r="E21"/>
  <c r="F8"/>
  <c r="F20"/>
  <c r="F32"/>
  <c r="E8"/>
  <c r="E20"/>
  <c r="E32"/>
  <c r="F19"/>
  <c r="F31"/>
  <c r="E19"/>
  <c r="E31"/>
  <c r="F6"/>
  <c r="F12"/>
  <c r="F18"/>
  <c r="F24"/>
  <c r="F30"/>
  <c r="E15"/>
  <c r="E27"/>
  <c r="F14"/>
  <c r="F26"/>
  <c r="E14"/>
  <c r="E26"/>
  <c r="F7"/>
  <c r="F13"/>
  <c r="E7"/>
  <c r="E13"/>
  <c r="E25"/>
  <c r="E6"/>
  <c r="E12"/>
  <c r="E18"/>
  <c r="E24"/>
  <c r="E30"/>
  <c r="E17"/>
  <c r="E23"/>
  <c r="E29"/>
  <c r="E16"/>
  <c r="E22"/>
  <c r="E34"/>
  <c r="D53" i="3"/>
  <c r="E56"/>
  <c r="D55"/>
  <c r="D56"/>
  <c r="D54"/>
  <c r="E46"/>
  <c r="D36"/>
  <c r="E38"/>
  <c r="E36"/>
  <c r="E35"/>
  <c r="D24"/>
  <c r="D27"/>
  <c r="D26"/>
  <c r="E23"/>
  <c r="E25"/>
  <c r="D23"/>
  <c r="D25"/>
  <c r="E24"/>
  <c r="E27"/>
  <c r="E26"/>
  <c r="E9"/>
  <c r="D9"/>
  <c r="E9" i="1"/>
  <c r="D9"/>
  <c r="E61" i="2"/>
  <c r="D61"/>
  <c r="E52"/>
  <c r="D52"/>
  <c r="E53"/>
  <c r="E36"/>
  <c r="D36"/>
  <c r="E25"/>
  <c r="D25"/>
  <c r="E60"/>
  <c r="E65"/>
  <c r="E63"/>
  <c r="D65"/>
  <c r="D51"/>
  <c r="E50"/>
  <c r="D49"/>
  <c r="D40"/>
  <c r="D41"/>
  <c r="D42"/>
  <c r="E17" i="1"/>
  <c r="E19"/>
  <c r="E16"/>
  <c r="E18"/>
  <c r="D16"/>
  <c r="D19"/>
  <c r="D17"/>
  <c r="D8" i="3"/>
  <c r="D11"/>
  <c r="D13"/>
  <c r="E10"/>
  <c r="E12"/>
  <c r="D10"/>
  <c r="D12"/>
  <c r="E8"/>
  <c r="E11"/>
  <c r="E13"/>
  <c r="D35"/>
  <c r="D38"/>
  <c r="E34"/>
  <c r="E37"/>
  <c r="E39"/>
  <c r="D34"/>
  <c r="D37"/>
  <c r="D39"/>
  <c r="E45"/>
  <c r="D45"/>
  <c r="D46"/>
  <c r="E54"/>
  <c r="E53"/>
  <c r="E55"/>
  <c r="D60" i="2"/>
  <c r="D63"/>
  <c r="E62"/>
  <c r="E64"/>
  <c r="D62"/>
  <c r="D64"/>
  <c r="D50"/>
  <c r="D53"/>
  <c r="E49"/>
  <c r="E51"/>
  <c r="E41"/>
  <c r="E40"/>
  <c r="E42"/>
  <c r="E28"/>
  <c r="D28"/>
  <c r="E24"/>
  <c r="E27"/>
  <c r="E26"/>
  <c r="D26"/>
  <c r="D24"/>
  <c r="D27"/>
  <c r="D15" i="1"/>
  <c r="E59" i="2"/>
  <c r="E34"/>
  <c r="E37"/>
  <c r="E39"/>
  <c r="E23"/>
  <c r="E22"/>
  <c r="D22"/>
  <c r="D43"/>
  <c r="D38"/>
  <c r="E43"/>
  <c r="E38"/>
  <c r="D39"/>
  <c r="D37"/>
  <c r="D34"/>
  <c r="D59"/>
  <c r="A2" i="3"/>
  <c r="D15"/>
  <c r="E52"/>
  <c r="B17" i="2"/>
  <c r="C17"/>
  <c r="B36" i="1"/>
  <c r="C36"/>
  <c r="B54"/>
  <c r="C54"/>
  <c r="E37" i="18" l="1"/>
  <c r="E73" i="3"/>
  <c r="D73"/>
  <c r="E89" i="2"/>
  <c r="D89"/>
  <c r="D74"/>
  <c r="E74"/>
  <c r="E44" i="1"/>
  <c r="D44"/>
  <c r="E29"/>
  <c r="D29"/>
  <c r="E9" i="2"/>
  <c r="D9"/>
  <c r="E28" i="3"/>
  <c r="D28"/>
  <c r="E54" i="2"/>
  <c r="D54"/>
  <c r="E32" i="1"/>
  <c r="E35"/>
  <c r="E33"/>
  <c r="E31"/>
  <c r="E34"/>
  <c r="D52"/>
  <c r="D53"/>
  <c r="D51"/>
  <c r="D50"/>
  <c r="E53"/>
  <c r="E51"/>
  <c r="E52"/>
  <c r="E50"/>
  <c r="D35"/>
  <c r="D33"/>
  <c r="D31"/>
  <c r="D34"/>
  <c r="D32"/>
  <c r="E15" i="2"/>
  <c r="E16"/>
  <c r="D16"/>
  <c r="D15"/>
  <c r="E49" i="1"/>
  <c r="D45"/>
  <c r="D49"/>
  <c r="E28"/>
  <c r="E30"/>
  <c r="D30"/>
  <c r="D28"/>
  <c r="E47"/>
  <c r="E45"/>
  <c r="E43"/>
  <c r="E46"/>
  <c r="D52" i="3"/>
  <c r="E47"/>
  <c r="D47"/>
  <c r="E33"/>
  <c r="D33"/>
  <c r="D16"/>
  <c r="D14"/>
  <c r="D17"/>
  <c r="E16"/>
  <c r="E17"/>
  <c r="E14"/>
  <c r="D66" i="2"/>
  <c r="E66"/>
  <c r="E44"/>
  <c r="D44"/>
  <c r="D8"/>
  <c r="D7"/>
  <c r="D10"/>
  <c r="D12"/>
  <c r="D14"/>
  <c r="D11"/>
  <c r="D13"/>
  <c r="E14"/>
  <c r="E7"/>
  <c r="E12"/>
  <c r="E8"/>
  <c r="E11"/>
  <c r="E13"/>
  <c r="E10"/>
  <c r="E42" i="1"/>
  <c r="E41"/>
  <c r="E48"/>
  <c r="D41"/>
  <c r="E8"/>
  <c r="D11"/>
  <c r="D8"/>
  <c r="D7"/>
  <c r="E14"/>
  <c r="E11"/>
  <c r="D10"/>
  <c r="D12"/>
  <c r="D13"/>
  <c r="D14"/>
  <c r="D27"/>
  <c r="E25"/>
  <c r="E26"/>
  <c r="E27"/>
  <c r="D47"/>
  <c r="D42"/>
  <c r="E7"/>
  <c r="D48"/>
  <c r="D43"/>
  <c r="D26"/>
  <c r="D25"/>
  <c r="E15" i="3"/>
  <c r="E10" i="1"/>
  <c r="E12"/>
  <c r="D46"/>
  <c r="E13"/>
  <c r="E54" l="1"/>
  <c r="D54"/>
  <c r="E57" i="3"/>
  <c r="E40"/>
  <c r="D40"/>
  <c r="D57"/>
  <c r="E18"/>
  <c r="D18"/>
  <c r="E29" i="2"/>
  <c r="D29"/>
  <c r="D20" i="1"/>
  <c r="E20"/>
  <c r="E17" i="2"/>
  <c r="D17"/>
  <c r="D36" i="1"/>
  <c r="E36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<sst xmlns="http://schemas.openxmlformats.org/spreadsheetml/2006/main" count="21842" uniqueCount="1391">
  <si>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</si>
  <si>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</si>
  <si>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</si>
  <si>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</si>
  <si>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</si>
  <si>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</si>
  <si>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</si>
  <si>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</si>
  <si>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</si>
  <si>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</si>
  <si>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</si>
  <si>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</si>
  <si>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</si>
  <si>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</si>
  <si>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</si>
  <si>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</si>
  <si>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</si>
  <si>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</si>
  <si>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</si>
  <si>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</si>
  <si>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</si>
  <si>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</si>
  <si>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</si>
  <si>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</si>
  <si>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</si>
  <si>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</si>
  <si>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</si>
  <si>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</si>
  <si>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</si>
  <si>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</si>
  <si>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</si>
  <si>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</si>
  <si>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</si>
  <si>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</si>
  <si>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</si>
  <si>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</si>
  <si>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</si>
  <si>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</si>
  <si>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</si>
  <si>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</si>
  <si>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Western Title</t>
  </si>
  <si>
    <t>Ticor Title</t>
  </si>
  <si>
    <t>First American Title</t>
  </si>
  <si>
    <t>RECBY</t>
  </si>
  <si>
    <t>AMOUNT</t>
  </si>
  <si>
    <t>SUB</t>
  </si>
  <si>
    <t>INSURED</t>
  </si>
  <si>
    <t>10</t>
  </si>
  <si>
    <t>LAKESIDEMOANA</t>
  </si>
  <si>
    <t>12</t>
  </si>
  <si>
    <t>9</t>
  </si>
  <si>
    <t>SAB</t>
  </si>
  <si>
    <t>KA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</si>
  <si>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</si>
  <si>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</si>
  <si>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</si>
  <si>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</si>
  <si>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</si>
  <si>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</si>
  <si>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</si>
  <si>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</si>
  <si>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MK</t>
  </si>
  <si>
    <t>ZEPHYR</t>
  </si>
  <si>
    <t>JML</t>
  </si>
  <si>
    <t>DC</t>
  </si>
  <si>
    <t>AMG</t>
  </si>
  <si>
    <t>KDJ</t>
  </si>
  <si>
    <t>FERNLEY</t>
  </si>
  <si>
    <t>MLC</t>
  </si>
  <si>
    <t>Lyon</t>
  </si>
  <si>
    <t>BUILDER TRACKING</t>
  </si>
  <si>
    <t>BUILDER</t>
  </si>
  <si>
    <t>DOLLARVOL</t>
  </si>
  <si>
    <t>AVERAGE</t>
  </si>
  <si>
    <t>% OF $$$ VOLUME</t>
  </si>
  <si>
    <t>OVERALL TITLE COMPANY MARKET STATISTICS Washoe  County, NV)</t>
  </si>
  <si>
    <t>SALES MARKET Washoe County, NV)</t>
  </si>
  <si>
    <t>LOAN ONLY MARKETS Washoe County, NV)</t>
  </si>
  <si>
    <t>INCLINE VILLAGE SALES MARKET</t>
  </si>
  <si>
    <t>RESIDENTIAL RESALE MARKET (Excluding Incline Village)</t>
  </si>
  <si>
    <t>CONVENTIONAL LOANS MARKET (Refi's) Excluding Incline Village</t>
  </si>
  <si>
    <t>Reporting Period: APRIL, 2021</t>
  </si>
  <si>
    <t>Acme Title and Escrow</t>
  </si>
  <si>
    <t>204-491-01</t>
  </si>
  <si>
    <t>SINGLE FAM RES.</t>
  </si>
  <si>
    <t>LANDER</t>
  </si>
  <si>
    <t>LTE</t>
  </si>
  <si>
    <t>NO</t>
  </si>
  <si>
    <t>Deed</t>
  </si>
  <si>
    <t>YC</t>
  </si>
  <si>
    <t>MOBILE HOME</t>
  </si>
  <si>
    <t>CONDO/TWNHSE</t>
  </si>
  <si>
    <t>Archer Title and Escrow</t>
  </si>
  <si>
    <t>RA</t>
  </si>
  <si>
    <t>VACANT LAND</t>
  </si>
  <si>
    <t>2-4 PLEX</t>
  </si>
  <si>
    <t>Calatlantic Title West</t>
  </si>
  <si>
    <t>LH</t>
  </si>
  <si>
    <t>YES</t>
  </si>
  <si>
    <t>LENNAR RENO LLC</t>
  </si>
  <si>
    <t>DHI Title of Nevada</t>
  </si>
  <si>
    <t>NEIL</t>
  </si>
  <si>
    <t>N/A</t>
  </si>
  <si>
    <t>DR HORTON INC</t>
  </si>
  <si>
    <t>INCLINE</t>
  </si>
  <si>
    <t>VD</t>
  </si>
  <si>
    <t>KS</t>
  </si>
  <si>
    <t>TM</t>
  </si>
  <si>
    <t>MLR</t>
  </si>
  <si>
    <t>TK</t>
  </si>
  <si>
    <t>COMM'L/IND'L</t>
  </si>
  <si>
    <t>MH</t>
  </si>
  <si>
    <t>THREE R PROPERTIES NEVADA INC</t>
  </si>
  <si>
    <t>NORTHERN NEVADA HOMES LLC</t>
  </si>
  <si>
    <t>005-033-08</t>
  </si>
  <si>
    <t>BATES STRINGER RENO LLC</t>
  </si>
  <si>
    <t>LAS VEGAS</t>
  </si>
  <si>
    <t>NCS</t>
  </si>
  <si>
    <t>MR</t>
  </si>
  <si>
    <t>LM</t>
  </si>
  <si>
    <t>UNK</t>
  </si>
  <si>
    <t>APARTMENT BLDG</t>
  </si>
  <si>
    <t>SAN DIEGO, CA</t>
  </si>
  <si>
    <t>SPARKS</t>
  </si>
  <si>
    <t>JP</t>
  </si>
  <si>
    <t>TL BRIDLE GATE LP</t>
  </si>
  <si>
    <t>CY</t>
  </si>
  <si>
    <t>SILVER MEADOWS HOMES LLC</t>
  </si>
  <si>
    <t>030-491-16</t>
  </si>
  <si>
    <t>REGENCY PARK HOMES INC</t>
  </si>
  <si>
    <t>ARTISAN MYSTIC MOUNTAIN LLC</t>
  </si>
  <si>
    <t>CARSON CITY</t>
  </si>
  <si>
    <t>23</t>
  </si>
  <si>
    <t>DAMONTE</t>
  </si>
  <si>
    <t>24</t>
  </si>
  <si>
    <t>25</t>
  </si>
  <si>
    <t>LAKESIDE</t>
  </si>
  <si>
    <t>5</t>
  </si>
  <si>
    <t>141-613-13</t>
  </si>
  <si>
    <t>090-361-17</t>
  </si>
  <si>
    <t>RI</t>
  </si>
  <si>
    <t>20</t>
  </si>
  <si>
    <t>JC NV FLATS LLC</t>
  </si>
  <si>
    <t>15</t>
  </si>
  <si>
    <t>11</t>
  </si>
  <si>
    <t>QUEST RENO LLC</t>
  </si>
  <si>
    <t>JC ESTANCIA NEVADA LLC</t>
  </si>
  <si>
    <t>VP RENO LLC</t>
  </si>
  <si>
    <t>JC ESTANCIA LLC</t>
  </si>
  <si>
    <t>JC BLACKSTONE LLC</t>
  </si>
  <si>
    <t>556-412-28</t>
  </si>
  <si>
    <t>012-232-14</t>
  </si>
  <si>
    <t>160-911-25</t>
  </si>
  <si>
    <t>21</t>
  </si>
  <si>
    <t>Signature Title Company</t>
  </si>
  <si>
    <t>002-134-12</t>
  </si>
  <si>
    <t>RENO CORPORATE</t>
  </si>
  <si>
    <t>DP</t>
  </si>
  <si>
    <t>Stewart Title</t>
  </si>
  <si>
    <t>PLUMB</t>
  </si>
  <si>
    <t>KB</t>
  </si>
  <si>
    <t>PROFESSIONAL</t>
  </si>
  <si>
    <t>DKD</t>
  </si>
  <si>
    <t>DNO</t>
  </si>
  <si>
    <t>GARDNERVILLE</t>
  </si>
  <si>
    <t>RLT</t>
  </si>
  <si>
    <t>SLP</t>
  </si>
  <si>
    <t>AE</t>
  </si>
  <si>
    <t>WEDGE MEADOWS HOMES LLC</t>
  </si>
  <si>
    <t>TO</t>
  </si>
  <si>
    <t>RLS</t>
  </si>
  <si>
    <t>ACM</t>
  </si>
  <si>
    <t>522-942-05</t>
  </si>
  <si>
    <t>SHADOW RIDGE 7 LLC</t>
  </si>
  <si>
    <t>LTF</t>
  </si>
  <si>
    <t>SHADOW RIDGE 7</t>
  </si>
  <si>
    <t>KAB</t>
  </si>
  <si>
    <t>PRESTON HOME LLC</t>
  </si>
  <si>
    <t>AJF</t>
  </si>
  <si>
    <t>LAKESDIE</t>
  </si>
  <si>
    <t>SL</t>
  </si>
  <si>
    <t>NF</t>
  </si>
  <si>
    <t>JH</t>
  </si>
  <si>
    <t>True Title and Escrow</t>
  </si>
  <si>
    <t>FF</t>
  </si>
  <si>
    <t>SLA</t>
  </si>
  <si>
    <t>TEF</t>
  </si>
  <si>
    <t>PARADISO COMMUNITIES LLC</t>
  </si>
  <si>
    <t>JMS</t>
  </si>
  <si>
    <t>MDD</t>
  </si>
  <si>
    <t>PAH</t>
  </si>
  <si>
    <t>NEVADA FINISH LLC</t>
  </si>
  <si>
    <t>005-131-03</t>
  </si>
  <si>
    <t>MLM</t>
  </si>
  <si>
    <t>JV GS LLC</t>
  </si>
  <si>
    <t>SILVERADO EAGLE CANYON LLC</t>
  </si>
  <si>
    <t>DJA</t>
  </si>
  <si>
    <t>CRF</t>
  </si>
  <si>
    <t>085-670-67</t>
  </si>
  <si>
    <t>TERRENO DEVELOPMENT LLC</t>
  </si>
  <si>
    <t>PARADISCO COMMUNITIES LLC</t>
  </si>
  <si>
    <t>WOODLAND VILLAGE PHASE 22 LLC</t>
  </si>
  <si>
    <t>SOUTH KIETZKE</t>
  </si>
  <si>
    <t>CKL</t>
  </si>
  <si>
    <t>MIF</t>
  </si>
  <si>
    <t>FALCON RIDGE BY DESERT WIND LP</t>
  </si>
  <si>
    <t>014-194-08</t>
  </si>
  <si>
    <t>HOLCOMB BY DESERT WIND LP</t>
  </si>
  <si>
    <t>Westminster Title - Las Vegas</t>
  </si>
  <si>
    <t>TB</t>
  </si>
  <si>
    <t>TOLL NV LIMITED PARTNERSHIP</t>
  </si>
  <si>
    <t>TOLL SOUTH RENO LLC</t>
  </si>
  <si>
    <t>TOLL NORTH RENO LLC</t>
  </si>
  <si>
    <t>TOLL NV LIMITED PARTNERHSIP</t>
  </si>
  <si>
    <t>556-611-03</t>
  </si>
  <si>
    <t>CONVENTIONAL</t>
  </si>
  <si>
    <t>AMERICAN PACIFIC MORTGAGE CORPORATION</t>
  </si>
  <si>
    <t>160-191-13</t>
  </si>
  <si>
    <t>BAY EQUITY LLC</t>
  </si>
  <si>
    <t>039-133-24</t>
  </si>
  <si>
    <t>224-042-01</t>
  </si>
  <si>
    <t>041-051-59</t>
  </si>
  <si>
    <t>200-163-02</t>
  </si>
  <si>
    <t>FHA</t>
  </si>
  <si>
    <t>CALCON MUTUAL MORTGAGE LLC</t>
  </si>
  <si>
    <t>047-033-03</t>
  </si>
  <si>
    <t>HOME EQUITY</t>
  </si>
  <si>
    <t>165-296-01</t>
  </si>
  <si>
    <t>006-032-37</t>
  </si>
  <si>
    <t>CARDINAL FINANCIAL COMPANY LIMITED PARTNERSIP</t>
  </si>
  <si>
    <t>204-622-05</t>
  </si>
  <si>
    <t>FINANCE OF AMERICA MORTGAGE LLC</t>
  </si>
  <si>
    <t>004-194-02</t>
  </si>
  <si>
    <t>GUILD MORTGAGE COMPANY LLC</t>
  </si>
  <si>
    <t>165-094-12</t>
  </si>
  <si>
    <t>002-484-23</t>
  </si>
  <si>
    <t>VA</t>
  </si>
  <si>
    <t>504-543-06</t>
  </si>
  <si>
    <t>INFINITY EQUITY GROUP INC</t>
  </si>
  <si>
    <t>030-153-10</t>
  </si>
  <si>
    <t>080-823-01</t>
  </si>
  <si>
    <t>ISERVE RESIDENTIAL LENDING LLC</t>
  </si>
  <si>
    <t>033-033-14</t>
  </si>
  <si>
    <t>LOANDEPOT.COM LLC</t>
  </si>
  <si>
    <t>005-076-08</t>
  </si>
  <si>
    <t>524-123-03</t>
  </si>
  <si>
    <t>SBA</t>
  </si>
  <si>
    <t>MVB BANK INC</t>
  </si>
  <si>
    <t>NEVADA STATE HOUSING DIVISION</t>
  </si>
  <si>
    <t>504-741-01</t>
  </si>
  <si>
    <t>PARAMOUNT RESIDENTIAL MORTGAGE GROUP INC</t>
  </si>
  <si>
    <t>550-584-06</t>
  </si>
  <si>
    <t>160-202-02</t>
  </si>
  <si>
    <t>UNITED FEDERAL CREDIT UNION</t>
  </si>
  <si>
    <t>087-583-02</t>
  </si>
  <si>
    <t>017-234-15</t>
  </si>
  <si>
    <t>INTERNATIONAL CITY MORTGAGE INC</t>
  </si>
  <si>
    <t>029-673-08</t>
  </si>
  <si>
    <t>MOVEMENT MORTGAGE LLC</t>
  </si>
  <si>
    <t>500-031-11</t>
  </si>
  <si>
    <t>002-142-10</t>
  </si>
  <si>
    <t>089-363-12</t>
  </si>
  <si>
    <t>084-531-11</t>
  </si>
  <si>
    <t>510-363-05</t>
  </si>
  <si>
    <t>MOVEMNT MORTGAGE LLC</t>
  </si>
  <si>
    <t>522-754-01</t>
  </si>
  <si>
    <t>NEW AMERICAN FUNDING</t>
  </si>
  <si>
    <t>080-853-02</t>
  </si>
  <si>
    <t>021-352-01</t>
  </si>
  <si>
    <t>504-571-42</t>
  </si>
  <si>
    <t>PRIMARY RESIDENTIAL MORTGAGE INC</t>
  </si>
  <si>
    <t>039-122-29</t>
  </si>
  <si>
    <t>PRIMELENDING</t>
  </si>
  <si>
    <t>208-070-19</t>
  </si>
  <si>
    <t>510-681-01</t>
  </si>
  <si>
    <t>LENNAR MORTGAGE LLC</t>
  </si>
  <si>
    <t>010-253-12</t>
  </si>
  <si>
    <t>ALL WESTERN MORTGAGE INC</t>
  </si>
  <si>
    <t>010-273-05</t>
  </si>
  <si>
    <t>161-304-13</t>
  </si>
  <si>
    <t>028-403-22</t>
  </si>
  <si>
    <t>083-563-12</t>
  </si>
  <si>
    <t>002-182-09</t>
  </si>
  <si>
    <t>510-303-14</t>
  </si>
  <si>
    <t>510-022-10</t>
  </si>
  <si>
    <t>049-831-05</t>
  </si>
  <si>
    <t>080-772-22</t>
  </si>
  <si>
    <t>013-101-09</t>
  </si>
  <si>
    <t>516-093-05</t>
  </si>
  <si>
    <t>518-091-03</t>
  </si>
  <si>
    <t>150-330-07</t>
  </si>
  <si>
    <t>079-382-39</t>
  </si>
  <si>
    <t>162-271-24</t>
  </si>
  <si>
    <t>568-081-12</t>
  </si>
  <si>
    <t>526-473-17</t>
  </si>
  <si>
    <t>002-401-03</t>
  </si>
  <si>
    <t>202-111-20</t>
  </si>
  <si>
    <t>202-201-04</t>
  </si>
  <si>
    <t>510-613-26</t>
  </si>
  <si>
    <t>220-281-10</t>
  </si>
  <si>
    <t>528-184-12</t>
  </si>
  <si>
    <t>028-462-15</t>
  </si>
  <si>
    <t>556-171-21</t>
  </si>
  <si>
    <t>550-452-08</t>
  </si>
  <si>
    <t>208-712-05</t>
  </si>
  <si>
    <t>522-941-03</t>
  </si>
  <si>
    <t>AMERICA FIRST FEDERAL CREDIT UNION</t>
  </si>
  <si>
    <t>144-032-04</t>
  </si>
  <si>
    <t>164-471-06</t>
  </si>
  <si>
    <t>COMMERCIAL</t>
  </si>
  <si>
    <t>BANK OF AMERICA NA</t>
  </si>
  <si>
    <t>140-956-09</t>
  </si>
  <si>
    <t>145-253-09</t>
  </si>
  <si>
    <t>140-951-10</t>
  </si>
  <si>
    <t>125-531-17</t>
  </si>
  <si>
    <t>BNY MELLON NA</t>
  </si>
  <si>
    <t>526-352-14</t>
  </si>
  <si>
    <t>534-031-05</t>
  </si>
  <si>
    <t>570-022-29</t>
  </si>
  <si>
    <t>036-341-17</t>
  </si>
  <si>
    <t>045-554-02</t>
  </si>
  <si>
    <t>CALIBER HOME LOANS INC</t>
  </si>
  <si>
    <t>045-552-06</t>
  </si>
  <si>
    <t>023-562-18</t>
  </si>
  <si>
    <t>522-402-08</t>
  </si>
  <si>
    <t>530-942-12</t>
  </si>
  <si>
    <t>520-220-09</t>
  </si>
  <si>
    <t>080-624-01</t>
  </si>
  <si>
    <t>030-260-25</t>
  </si>
  <si>
    <t>232-642-01</t>
  </si>
  <si>
    <t>023-671-12</t>
  </si>
  <si>
    <t>162-063-11</t>
  </si>
  <si>
    <t>140-854-07</t>
  </si>
  <si>
    <t>003-783-09</t>
  </si>
  <si>
    <t>CARDINAL FINANCIAL COMPANY LIMITED PARTNERSHIP</t>
  </si>
  <si>
    <t>041-313-25</t>
  </si>
  <si>
    <t>CELEBRITY HOME LOANS LLC</t>
  </si>
  <si>
    <t>131-261-05</t>
  </si>
  <si>
    <t>CHEVRON FEDERAL CREDIT UNION</t>
  </si>
  <si>
    <t>122-142-13</t>
  </si>
  <si>
    <t>026-552-50</t>
  </si>
  <si>
    <t>CMG MORTGAGE INC</t>
  </si>
  <si>
    <t>518-503-04</t>
  </si>
  <si>
    <t>032-193-23</t>
  </si>
  <si>
    <t>FIVE STAR BANK</t>
  </si>
  <si>
    <t>556-633-03</t>
  </si>
  <si>
    <t>FREEDOM MORTGAGE CORPORATION</t>
  </si>
  <si>
    <t>538-063-04</t>
  </si>
  <si>
    <t>GATEWAY MORTGAGE GROUP</t>
  </si>
  <si>
    <t>240-012-28</t>
  </si>
  <si>
    <t>GREAT BASIN FEDERAL CREDIT UNION</t>
  </si>
  <si>
    <t>078-254-05</t>
  </si>
  <si>
    <t>GREATER NEVADA MORTGAGE</t>
  </si>
  <si>
    <t>089-521-04</t>
  </si>
  <si>
    <t>028-022-01</t>
  </si>
  <si>
    <t>530-692-04</t>
  </si>
  <si>
    <t>GUARANTEED RATE INC</t>
  </si>
  <si>
    <t>204-122-19</t>
  </si>
  <si>
    <t>030-225-18</t>
  </si>
  <si>
    <t>200-131-01</t>
  </si>
  <si>
    <t>030-224-03</t>
  </si>
  <si>
    <t>528-291-16</t>
  </si>
  <si>
    <t>524-300-05</t>
  </si>
  <si>
    <t>530-264-03</t>
  </si>
  <si>
    <t>044-142-04</t>
  </si>
  <si>
    <t>041-062-48</t>
  </si>
  <si>
    <t>035-357-09</t>
  </si>
  <si>
    <t>009-551-09</t>
  </si>
  <si>
    <t>520-171-13</t>
  </si>
  <si>
    <t>083-861-03</t>
  </si>
  <si>
    <t>520-211-10</t>
  </si>
  <si>
    <t>017-283-09</t>
  </si>
  <si>
    <t>030-693-05</t>
  </si>
  <si>
    <t>038-641-08</t>
  </si>
  <si>
    <t>078-202-04</t>
  </si>
  <si>
    <t>556-143-06</t>
  </si>
  <si>
    <t>556-581-18</t>
  </si>
  <si>
    <t>085-600-33</t>
  </si>
  <si>
    <t>023-710-09</t>
  </si>
  <si>
    <t>083-574-06</t>
  </si>
  <si>
    <t>087-652-25</t>
  </si>
  <si>
    <t>234-601-19</t>
  </si>
  <si>
    <t>528-101-22</t>
  </si>
  <si>
    <t>090-223-04</t>
  </si>
  <si>
    <t>512-184-12</t>
  </si>
  <si>
    <t>556-362-07</t>
  </si>
  <si>
    <t>160-581-10</t>
  </si>
  <si>
    <t>200-472-03</t>
  </si>
  <si>
    <t>009-471-02</t>
  </si>
  <si>
    <t>508-101-02</t>
  </si>
  <si>
    <t>087-002-12</t>
  </si>
  <si>
    <t>402-231-15</t>
  </si>
  <si>
    <t>502-792-08</t>
  </si>
  <si>
    <t>143-103-14</t>
  </si>
  <si>
    <t>532-181-13</t>
  </si>
  <si>
    <t>009-541-10</t>
  </si>
  <si>
    <t>082-751-14</t>
  </si>
  <si>
    <t>085-241-33</t>
  </si>
  <si>
    <t>510-673-03</t>
  </si>
  <si>
    <t>143-133-06</t>
  </si>
  <si>
    <t>030-231-10</t>
  </si>
  <si>
    <t>526-161-05</t>
  </si>
  <si>
    <t>200-152-20</t>
  </si>
  <si>
    <t>042-351-11</t>
  </si>
  <si>
    <t>028-179-02</t>
  </si>
  <si>
    <t>HOME POINT FINANCIAL CORPORATION</t>
  </si>
  <si>
    <t>001-041-59</t>
  </si>
  <si>
    <t>018-280-52</t>
  </si>
  <si>
    <t>KELLER MORTGAGE LLC</t>
  </si>
  <si>
    <t>140-283-05</t>
  </si>
  <si>
    <t>LAND HOME FINANCIAL SERVICES INC</t>
  </si>
  <si>
    <t>534-151-11</t>
  </si>
  <si>
    <t>LENDUS LLC</t>
  </si>
  <si>
    <t>150-310-06</t>
  </si>
  <si>
    <t>036-520-02</t>
  </si>
  <si>
    <t>LONE MORTGAGE INC</t>
  </si>
  <si>
    <t>165-152-07</t>
  </si>
  <si>
    <t>MASON MCDUFFIE MORTGAGE CORPORATION</t>
  </si>
  <si>
    <t>161-212-06</t>
  </si>
  <si>
    <t>516-202-15</t>
  </si>
  <si>
    <t>218-272-01</t>
  </si>
  <si>
    <t>MORGAN STANLEY PRIVATE BANK NATIONAL ASSOCIATION</t>
  </si>
  <si>
    <t>123-121-17</t>
  </si>
  <si>
    <t>010-512-13</t>
  </si>
  <si>
    <t>MOUNTAIN AMERICA FEDERAL CREDIT UNION</t>
  </si>
  <si>
    <t>126-420-02</t>
  </si>
  <si>
    <t>NAVY FEDERAL CREDIT UNION</t>
  </si>
  <si>
    <t>534-472-05</t>
  </si>
  <si>
    <t>510-321-08</t>
  </si>
  <si>
    <t>NEVADA FEDERAL CREDIT UNION</t>
  </si>
  <si>
    <t>NEVADA STATE RURAL HOUSING AUTHORITY</t>
  </si>
  <si>
    <t>006-082-16</t>
  </si>
  <si>
    <t>033-011-18</t>
  </si>
  <si>
    <t>163-311-10</t>
  </si>
  <si>
    <t>143-012-12</t>
  </si>
  <si>
    <t>038-634-09</t>
  </si>
  <si>
    <t>023-167-20</t>
  </si>
  <si>
    <t>039-522-19</t>
  </si>
  <si>
    <t>141-053-21</t>
  </si>
  <si>
    <t>143-152-12</t>
  </si>
  <si>
    <t>038-401-08</t>
  </si>
  <si>
    <t>530-822-02</t>
  </si>
  <si>
    <t>NORTHPOINTE BANK</t>
  </si>
  <si>
    <t>051-082-02</t>
  </si>
  <si>
    <t>141-603-08</t>
  </si>
  <si>
    <t>526-103-10</t>
  </si>
  <si>
    <t>200-432-09</t>
  </si>
  <si>
    <t>036-341-15</t>
  </si>
  <si>
    <t>ON Q FINANCIAL INC</t>
  </si>
  <si>
    <t>200-584-04</t>
  </si>
  <si>
    <t>ONE AMERICAN BANK</t>
  </si>
  <si>
    <t>077-360-19</t>
  </si>
  <si>
    <t>PREMIER MORTGAGE RESOURCES LLC</t>
  </si>
  <si>
    <t>089-412-02</t>
  </si>
  <si>
    <t>036-182-09</t>
  </si>
  <si>
    <t>161-132-06</t>
  </si>
  <si>
    <t>QUICKEN LOANS LLC</t>
  </si>
  <si>
    <t>012-316-05</t>
  </si>
  <si>
    <t>SECURITY NATIONAL LIFE INSURANCE COMPANY</t>
  </si>
  <si>
    <t>552-114-14</t>
  </si>
  <si>
    <t>SIERRA PACIFIC MORTGAGE COMPANY INC</t>
  </si>
  <si>
    <t>534-112-07</t>
  </si>
  <si>
    <t>128-361-06</t>
  </si>
  <si>
    <t>SPROUT MORTGAGE LLC</t>
  </si>
  <si>
    <t>007-054-12</t>
  </si>
  <si>
    <t>SUMMIT FUNDING INC</t>
  </si>
  <si>
    <t>554-041-07</t>
  </si>
  <si>
    <t>021-631-01</t>
  </si>
  <si>
    <t>090-293-42</t>
  </si>
  <si>
    <t>030-226-02</t>
  </si>
  <si>
    <t>028-321-17</t>
  </si>
  <si>
    <t>528-072-15</t>
  </si>
  <si>
    <t>570-103-04</t>
  </si>
  <si>
    <t>161-233-22</t>
  </si>
  <si>
    <t>SYNERGY ONE LENDING INC</t>
  </si>
  <si>
    <t>130-211-24</t>
  </si>
  <si>
    <t>TIAA FSB</t>
  </si>
  <si>
    <t>129-040-01</t>
  </si>
  <si>
    <t>TOYOTA FINANCIAL CONSUMER SOLUTIONS</t>
  </si>
  <si>
    <t>222-073-07</t>
  </si>
  <si>
    <t>UMPQUA BANK</t>
  </si>
  <si>
    <t>208-331-01</t>
  </si>
  <si>
    <t>083-813-09</t>
  </si>
  <si>
    <t>126-081-24</t>
  </si>
  <si>
    <t>UNITED WHOLESALE MORTGAGE LLC</t>
  </si>
  <si>
    <t>532-161-05</t>
  </si>
  <si>
    <t>530-162-02</t>
  </si>
  <si>
    <t>234-252-03</t>
  </si>
  <si>
    <t>USAA FEDERAL SAVINGS BANK</t>
  </si>
  <si>
    <t>049-162-09</t>
  </si>
  <si>
    <t>WELCOME HOME FUNDING LLC</t>
  </si>
  <si>
    <t>502-171-14</t>
  </si>
  <si>
    <t>554-043-14</t>
  </si>
  <si>
    <t>554-043-07</t>
  </si>
  <si>
    <t>009-151-38</t>
  </si>
  <si>
    <t>050-415-10</t>
  </si>
  <si>
    <t>037-043-14</t>
  </si>
  <si>
    <t>031-123-40</t>
  </si>
  <si>
    <t>WELLS FARGO BANK NA</t>
  </si>
  <si>
    <t>510-264-10</t>
  </si>
  <si>
    <t>161-341-46</t>
  </si>
  <si>
    <t>161-292-24</t>
  </si>
  <si>
    <t>124-082-04</t>
  </si>
  <si>
    <t>035-111-05</t>
  </si>
  <si>
    <t>160-911-06</t>
  </si>
  <si>
    <t>021-413-05</t>
  </si>
  <si>
    <t>140-532-19</t>
  </si>
  <si>
    <t>518-392-18</t>
  </si>
  <si>
    <t>CREDIT LINE</t>
  </si>
  <si>
    <t>ALLIANT CREDIT UNION</t>
  </si>
  <si>
    <t>001-200-21</t>
  </si>
  <si>
    <t>200-242-07</t>
  </si>
  <si>
    <t>AXIA FINANCIAL LLC</t>
  </si>
  <si>
    <t>550-502-21</t>
  </si>
  <si>
    <t>148-200-23</t>
  </si>
  <si>
    <t>208-681-03</t>
  </si>
  <si>
    <t>BANK OF WHITTIER NA</t>
  </si>
  <si>
    <t>011-163-08</t>
  </si>
  <si>
    <t>BARNETT &amp; ASSOCIATES ACCOUNTANCY CORPORATION PROFIT SHARING PLAN</t>
  </si>
  <si>
    <t>009-683-16</t>
  </si>
  <si>
    <t>512-161-03</t>
  </si>
  <si>
    <t>021-531-04</t>
  </si>
  <si>
    <t>042-491-07</t>
  </si>
  <si>
    <t>032-082-05</t>
  </si>
  <si>
    <t>530-444-15</t>
  </si>
  <si>
    <t>524-411-07</t>
  </si>
  <si>
    <t>017-330-52</t>
  </si>
  <si>
    <t>041-365-06</t>
  </si>
  <si>
    <t>148-122-07</t>
  </si>
  <si>
    <t>152-801-01</t>
  </si>
  <si>
    <t>526-406-12</t>
  </si>
  <si>
    <t>128-370-01</t>
  </si>
  <si>
    <t>021-186-04</t>
  </si>
  <si>
    <t>021-510-14</t>
  </si>
  <si>
    <t>145-161-03</t>
  </si>
  <si>
    <t>CITADEL SERVICING CORPORATION</t>
  </si>
  <si>
    <t>014-053-03</t>
  </si>
  <si>
    <t>COMMERCE HOME MORTGAGE LLC</t>
  </si>
  <si>
    <t>009-120-69</t>
  </si>
  <si>
    <t>EL DORADO SAVINGS BANK</t>
  </si>
  <si>
    <t>140-361-22</t>
  </si>
  <si>
    <t>HARD MONEY</t>
  </si>
  <si>
    <t>ESCH PAUL</t>
  </si>
  <si>
    <t>126-510-18</t>
  </si>
  <si>
    <t>EVERETT FINANCIAL INC</t>
  </si>
  <si>
    <t>028-342-32</t>
  </si>
  <si>
    <t>EVERGREEN MONEYSOURCE MORTGAGE COMPANY</t>
  </si>
  <si>
    <t>524-371-09</t>
  </si>
  <si>
    <t>FAIRWAY INDEPENDENT MORTGAGE CORPORATION</t>
  </si>
  <si>
    <t>039-582-14</t>
  </si>
  <si>
    <t>125-491-12</t>
  </si>
  <si>
    <t>FIRST REPUBLIC BANK</t>
  </si>
  <si>
    <t>518-571-05</t>
  </si>
  <si>
    <t>140-791-75</t>
  </si>
  <si>
    <t>GREATER NEVADA CREDIT UNION</t>
  </si>
  <si>
    <t>021-713-13</t>
  </si>
  <si>
    <t>522-132-19</t>
  </si>
  <si>
    <t>036-512-07</t>
  </si>
  <si>
    <t>204-161-12</t>
  </si>
  <si>
    <t>212-076-35</t>
  </si>
  <si>
    <t>010-262-23</t>
  </si>
  <si>
    <t>556-532-13</t>
  </si>
  <si>
    <t>001-552-05</t>
  </si>
  <si>
    <t>050-060-41</t>
  </si>
  <si>
    <t>530-753-15</t>
  </si>
  <si>
    <t>030-491-23</t>
  </si>
  <si>
    <t>087-512-01</t>
  </si>
  <si>
    <t>528-282-10</t>
  </si>
  <si>
    <t>GUARANTEED RATE AFFINITY LLC</t>
  </si>
  <si>
    <t>200-421-06</t>
  </si>
  <si>
    <t>007-152-10</t>
  </si>
  <si>
    <t>516-102-15</t>
  </si>
  <si>
    <t>085-174-06</t>
  </si>
  <si>
    <t>009-120-23</t>
  </si>
  <si>
    <t>030-512-06</t>
  </si>
  <si>
    <t>240-073-03</t>
  </si>
  <si>
    <t>050-363-21</t>
  </si>
  <si>
    <t>080-352-04</t>
  </si>
  <si>
    <t>010-282-54</t>
  </si>
  <si>
    <t>002-292-14</t>
  </si>
  <si>
    <t>132-252-13</t>
  </si>
  <si>
    <t>021-753-10</t>
  </si>
  <si>
    <t>161-123-16</t>
  </si>
  <si>
    <t>080-351-12</t>
  </si>
  <si>
    <t>076-361-32</t>
  </si>
  <si>
    <t>552-323-06</t>
  </si>
  <si>
    <t>036-494-05</t>
  </si>
  <si>
    <t>HERITAGE BANK OF NEVADA</t>
  </si>
  <si>
    <t>142-342-06</t>
  </si>
  <si>
    <t>013-181-15</t>
  </si>
  <si>
    <t>045-612-10</t>
  </si>
  <si>
    <t>HOME POINT FINANCIAL CORPORAITON</t>
  </si>
  <si>
    <t>050-401-01</t>
  </si>
  <si>
    <t>018-222-03</t>
  </si>
  <si>
    <t>009-650-01</t>
  </si>
  <si>
    <t>077-350-01</t>
  </si>
  <si>
    <t>143-133-18</t>
  </si>
  <si>
    <t>516-154-03</t>
  </si>
  <si>
    <t>004-242-19</t>
  </si>
  <si>
    <t>234-371-02</t>
  </si>
  <si>
    <t>016-581-24</t>
  </si>
  <si>
    <t>161-341-06</t>
  </si>
  <si>
    <t>HOMETOWN LENDERS INC</t>
  </si>
  <si>
    <t>019-660-25</t>
  </si>
  <si>
    <t>140-771-04</t>
  </si>
  <si>
    <t>021-363-14</t>
  </si>
  <si>
    <t>008-061-04</t>
  </si>
  <si>
    <t>HOMEXPRESS MORTGAGE CORP</t>
  </si>
  <si>
    <t>514-532-05</t>
  </si>
  <si>
    <t>027-441-15</t>
  </si>
  <si>
    <t>028-372-07</t>
  </si>
  <si>
    <t>402-083-06</t>
  </si>
  <si>
    <t>527-073-03</t>
  </si>
  <si>
    <t>008-014-04</t>
  </si>
  <si>
    <t>524-231-13</t>
  </si>
  <si>
    <t>087-412-07</t>
  </si>
  <si>
    <t>552-073-01</t>
  </si>
  <si>
    <t>036-301-01</t>
  </si>
  <si>
    <t>JMAC LENDING INC</t>
  </si>
  <si>
    <t>034-101-59</t>
  </si>
  <si>
    <t>JPMORGAN CHASE BANK NA</t>
  </si>
  <si>
    <t>038-682-04</t>
  </si>
  <si>
    <t>043-133-11</t>
  </si>
  <si>
    <t>024-191-08</t>
  </si>
  <si>
    <t>165-093-08</t>
  </si>
  <si>
    <t>078-133-08</t>
  </si>
  <si>
    <t>MACHABEE CAPITAL INC</t>
  </si>
  <si>
    <t>030-074-14</t>
  </si>
  <si>
    <t>MANN MORTGAGE LLC</t>
  </si>
  <si>
    <t>025-140-41</t>
  </si>
  <si>
    <t>514-222-15</t>
  </si>
  <si>
    <t>MARGIOT RONALD L</t>
  </si>
  <si>
    <t>085-190-03</t>
  </si>
  <si>
    <t>MARINACCIO MARY HELEN MILES EMBREE TR</t>
  </si>
  <si>
    <t>528-163-13</t>
  </si>
  <si>
    <t>538-213-08</t>
  </si>
  <si>
    <t>218-161-07</t>
  </si>
  <si>
    <t>161-292-22</t>
  </si>
  <si>
    <t>030-504-28</t>
  </si>
  <si>
    <t>530-223-13</t>
  </si>
  <si>
    <t>014-203-32</t>
  </si>
  <si>
    <t>MEADOWS BANK</t>
  </si>
  <si>
    <t>047-071-04</t>
  </si>
  <si>
    <t>CONSTRUCTION</t>
  </si>
  <si>
    <t>534-242-09</t>
  </si>
  <si>
    <t>079-470-95</t>
  </si>
  <si>
    <t>508-211-27</t>
  </si>
  <si>
    <t>027-074-16</t>
  </si>
  <si>
    <t>208-531-14</t>
  </si>
  <si>
    <t>049-291-05</t>
  </si>
  <si>
    <t>MUTUAL OF OMAHA MORTGAGE INC</t>
  </si>
  <si>
    <t>512-143-10</t>
  </si>
  <si>
    <t>150-072-03</t>
  </si>
  <si>
    <t>148-092-07</t>
  </si>
  <si>
    <t>NEVADA STATE BANK</t>
  </si>
  <si>
    <t>514-561-04</t>
  </si>
  <si>
    <t>034-010-22</t>
  </si>
  <si>
    <t>NEVADA STATE DEVELOPMENT CORPORATION</t>
  </si>
  <si>
    <t>007-051-18</t>
  </si>
  <si>
    <t>021-842-12</t>
  </si>
  <si>
    <t>014-226-28</t>
  </si>
  <si>
    <t>080-497-03</t>
  </si>
  <si>
    <t>160-470-08</t>
  </si>
  <si>
    <t>080-332-11</t>
  </si>
  <si>
    <t>NOVA FINANCIAL &amp; INVESTMENT CORPORATION</t>
  </si>
  <si>
    <t>014-141-01</t>
  </si>
  <si>
    <t>232-331-03</t>
  </si>
  <si>
    <t>040-183-09</t>
  </si>
  <si>
    <t>018-111-05</t>
  </si>
  <si>
    <t>009-481-06</t>
  </si>
  <si>
    <t>ONE NEVADA CREDIT UNION</t>
  </si>
  <si>
    <t>084-651-04</t>
  </si>
  <si>
    <t>027-422-21</t>
  </si>
  <si>
    <t>030-524-08</t>
  </si>
  <si>
    <t>030-260-06</t>
  </si>
  <si>
    <t>534-132-11</t>
  </si>
  <si>
    <t>ONE NEVADA CREIT UNION</t>
  </si>
  <si>
    <t>526-362-02</t>
  </si>
  <si>
    <t>039-472-07</t>
  </si>
  <si>
    <t>PASCAL MIKAEL</t>
  </si>
  <si>
    <t>023-373-14</t>
  </si>
  <si>
    <t>PENNYMAC LOAN SERVICES LLC</t>
  </si>
  <si>
    <t>232-741-06</t>
  </si>
  <si>
    <t>025-521-12</t>
  </si>
  <si>
    <t>PLUMAS BANK</t>
  </si>
  <si>
    <t>027-064-04</t>
  </si>
  <si>
    <t>PREMIER TRUST INC</t>
  </si>
  <si>
    <t>021-531-30</t>
  </si>
  <si>
    <t>013-096-06</t>
  </si>
  <si>
    <t>140-853-06</t>
  </si>
  <si>
    <t>204-240-09</t>
  </si>
  <si>
    <t>086-924-03</t>
  </si>
  <si>
    <t>122-193-15</t>
  </si>
  <si>
    <t>126-292-53</t>
  </si>
  <si>
    <t>RED RIVER BANK</t>
  </si>
  <si>
    <t>017-540-04</t>
  </si>
  <si>
    <t>RESIDENTIAL BANCORP</t>
  </si>
  <si>
    <t>085-340-24</t>
  </si>
  <si>
    <t>ROSSOW RICHARD</t>
  </si>
  <si>
    <t>150-451-07</t>
  </si>
  <si>
    <t>041-602-04</t>
  </si>
  <si>
    <t>STIMPSON GREGORY WADE</t>
  </si>
  <si>
    <t>036-611-18</t>
  </si>
  <si>
    <t>132-251-44</t>
  </si>
  <si>
    <t>SUN WEST MORTGAGE COMPANY INC</t>
  </si>
  <si>
    <t>007-012-08</t>
  </si>
  <si>
    <t>SYNERGY HOME MORTGAGE LLC</t>
  </si>
  <si>
    <t>087-651-03</t>
  </si>
  <si>
    <t>001-352-01</t>
  </si>
  <si>
    <t>007-114-16</t>
  </si>
  <si>
    <t>041-051-29</t>
  </si>
  <si>
    <t>152-370-19</t>
  </si>
  <si>
    <t>232-641-14</t>
  </si>
  <si>
    <t>160-681-05</t>
  </si>
  <si>
    <t>032-072-11</t>
  </si>
  <si>
    <t>208-454-03</t>
  </si>
  <si>
    <t>141-262-08</t>
  </si>
  <si>
    <t>013-242-20</t>
  </si>
  <si>
    <t>200-531-09</t>
  </si>
  <si>
    <t>518-643-25</t>
  </si>
  <si>
    <t>009-054-23</t>
  </si>
  <si>
    <t>028-283-16</t>
  </si>
  <si>
    <t>TCF NATIONAL BANK</t>
  </si>
  <si>
    <t>089-181-48</t>
  </si>
  <si>
    <t>TURNKEY FOUNDATION INC</t>
  </si>
  <si>
    <t>530-602-06</t>
  </si>
  <si>
    <t>125-232-20</t>
  </si>
  <si>
    <t>127-077-31</t>
  </si>
  <si>
    <t>162-141-09</t>
  </si>
  <si>
    <t>085-220-53</t>
  </si>
  <si>
    <t>036-221-15</t>
  </si>
  <si>
    <t>518-033-04</t>
  </si>
  <si>
    <t>017-123-19</t>
  </si>
  <si>
    <t>144-201-09</t>
  </si>
  <si>
    <t>530-661-07</t>
  </si>
  <si>
    <t>036-272-02</t>
  </si>
  <si>
    <t>402-150-12</t>
  </si>
  <si>
    <t>508-271-35</t>
  </si>
  <si>
    <t>030-143-08</t>
  </si>
  <si>
    <t>023-312-12</t>
  </si>
  <si>
    <t>238-382-21</t>
  </si>
  <si>
    <t>030-172-05</t>
  </si>
  <si>
    <t>528-162-11</t>
  </si>
  <si>
    <t>234-541-05</t>
  </si>
  <si>
    <t>033-242-02</t>
  </si>
  <si>
    <t>003-886-03</t>
  </si>
  <si>
    <t>013-384-18</t>
  </si>
  <si>
    <t>502-611-05</t>
  </si>
  <si>
    <t>030-651-06</t>
  </si>
  <si>
    <t>080-781-02</t>
  </si>
  <si>
    <t>526-181-08</t>
  </si>
  <si>
    <t>033-071-12</t>
  </si>
  <si>
    <t>504-551-12</t>
  </si>
  <si>
    <t>008-113-01</t>
  </si>
  <si>
    <t>141-284-10</t>
  </si>
  <si>
    <t>010-331-02</t>
  </si>
  <si>
    <t>020-310-23</t>
  </si>
  <si>
    <t>504-454-01</t>
  </si>
  <si>
    <t>030-692-16</t>
  </si>
  <si>
    <t>001-314-06</t>
  </si>
  <si>
    <t>086-181-15</t>
  </si>
  <si>
    <t>090-121-03</t>
  </si>
  <si>
    <t>021-181-05</t>
  </si>
  <si>
    <t>089-290-21</t>
  </si>
  <si>
    <t>006-271-21</t>
  </si>
  <si>
    <t>018-133-05</t>
  </si>
  <si>
    <t>140-962-16</t>
  </si>
  <si>
    <t>010-231-01</t>
  </si>
  <si>
    <t>530-813-05</t>
  </si>
  <si>
    <t>204-342-19</t>
  </si>
  <si>
    <t>532-182-07</t>
  </si>
  <si>
    <t>079-481-03</t>
  </si>
  <si>
    <t>532-111-06</t>
  </si>
  <si>
    <t>028-163-28</t>
  </si>
  <si>
    <t>516-331-09</t>
  </si>
  <si>
    <t>076-190-19</t>
  </si>
  <si>
    <t>122-111-02</t>
  </si>
  <si>
    <t>US BANK NA</t>
  </si>
  <si>
    <t>534-241-04</t>
  </si>
  <si>
    <t>023-181-07</t>
  </si>
  <si>
    <t>126-292-16</t>
  </si>
  <si>
    <t>VERMILLION STATE BANK</t>
  </si>
  <si>
    <t>084-220-48</t>
  </si>
  <si>
    <t>WASHINGTON FEDERAL BANK NATIONAL ASSOCIATION</t>
  </si>
  <si>
    <t>232-133-07</t>
  </si>
  <si>
    <t>218-233-01</t>
  </si>
  <si>
    <t>144-121-03</t>
  </si>
  <si>
    <t>014-123-03</t>
  </si>
  <si>
    <t>522-911-23</t>
  </si>
  <si>
    <t>530-372-16</t>
  </si>
  <si>
    <t>238-052-01</t>
  </si>
  <si>
    <t>041-081-02</t>
  </si>
  <si>
    <t>141-132-07</t>
  </si>
  <si>
    <t>003-813-08</t>
  </si>
  <si>
    <t>218-240-10</t>
  </si>
  <si>
    <t>528-183-12</t>
  </si>
  <si>
    <t>023-422-06</t>
  </si>
  <si>
    <t>208-663-11</t>
  </si>
  <si>
    <t>040-152-24</t>
  </si>
  <si>
    <t>554-232-18</t>
  </si>
  <si>
    <t>127-590-04</t>
  </si>
  <si>
    <t>140-351-21</t>
  </si>
  <si>
    <t>516-531-07</t>
  </si>
  <si>
    <t>518-701-14</t>
  </si>
  <si>
    <t>013-182-04</t>
  </si>
  <si>
    <t>033-022-24</t>
  </si>
  <si>
    <t>055-081-68</t>
  </si>
  <si>
    <t>087-631-03</t>
  </si>
  <si>
    <t>504-651-04</t>
  </si>
  <si>
    <t>204-154-05</t>
  </si>
  <si>
    <t>150-250-53</t>
  </si>
  <si>
    <t>011-235-29</t>
  </si>
  <si>
    <t>518-271-07</t>
  </si>
  <si>
    <t>082-392-15</t>
  </si>
  <si>
    <t>510-465-13</t>
  </si>
  <si>
    <t>001-308-20</t>
  </si>
  <si>
    <t>047-071-09</t>
  </si>
  <si>
    <t>524-293-13</t>
  </si>
  <si>
    <t>534-681-21</t>
  </si>
  <si>
    <t>076-920-06</t>
  </si>
  <si>
    <t>AMERICAN FINANCIAL NETWORK INC</t>
  </si>
  <si>
    <t>087-662-04</t>
  </si>
  <si>
    <t>161-041-05</t>
  </si>
  <si>
    <t>200-042-06</t>
  </si>
  <si>
    <t>502-331-02</t>
  </si>
  <si>
    <t>518-471-04</t>
  </si>
  <si>
    <t>EQUITY TRUST COMPANY CUSTDN</t>
  </si>
  <si>
    <t>550-362-06</t>
  </si>
  <si>
    <t>027-034-54</t>
  </si>
  <si>
    <t>550-062-06</t>
  </si>
  <si>
    <t>568-075-19</t>
  </si>
  <si>
    <t>018-017-18</t>
  </si>
  <si>
    <t>087-231-05</t>
  </si>
  <si>
    <t>234-281-02</t>
  </si>
  <si>
    <t>522-932-05</t>
  </si>
  <si>
    <t>027-371-16</t>
  </si>
  <si>
    <t>014-082-11</t>
  </si>
  <si>
    <t>030-271-19</t>
  </si>
  <si>
    <t>080-271-11</t>
  </si>
  <si>
    <t>090-233-02</t>
  </si>
  <si>
    <t>556-471-04</t>
  </si>
  <si>
    <t>552-232-01</t>
  </si>
  <si>
    <t>556-511-05</t>
  </si>
  <si>
    <t>530-192-04</t>
  </si>
  <si>
    <t>085-412-75</t>
  </si>
  <si>
    <t>141-141-05</t>
  </si>
  <si>
    <t>552-182-05</t>
  </si>
  <si>
    <t>528-152-02</t>
  </si>
  <si>
    <t>550-231-11</t>
  </si>
  <si>
    <t>530-782-09</t>
  </si>
  <si>
    <t>087-103-01</t>
  </si>
  <si>
    <t>085-600-53</t>
  </si>
  <si>
    <t>550-373-28</t>
  </si>
  <si>
    <t>003-803-40</t>
  </si>
  <si>
    <t>025-160-44</t>
  </si>
  <si>
    <t>021-782-01</t>
  </si>
  <si>
    <t>027-271-01</t>
  </si>
  <si>
    <t>039-561-05</t>
  </si>
  <si>
    <t>214-220-16</t>
  </si>
  <si>
    <t>090-385-01</t>
  </si>
  <si>
    <t>087-042-12</t>
  </si>
  <si>
    <t>017-253-10</t>
  </si>
  <si>
    <t>027-211-16</t>
  </si>
  <si>
    <t>528-172-16</t>
  </si>
  <si>
    <t>030-361-04</t>
  </si>
  <si>
    <t>090-394-12</t>
  </si>
  <si>
    <t>036-433-07</t>
  </si>
  <si>
    <t>570-054-01</t>
  </si>
  <si>
    <t>027-282-09</t>
  </si>
  <si>
    <t>086-733-31</t>
  </si>
  <si>
    <t>550-303-07</t>
  </si>
  <si>
    <t>036-372-09</t>
  </si>
  <si>
    <t>081-204-05</t>
  </si>
  <si>
    <t>001-072-09</t>
  </si>
  <si>
    <t>148-061-14</t>
  </si>
  <si>
    <t>HARDY ROBERT S TR</t>
  </si>
  <si>
    <t>528-191-04</t>
  </si>
  <si>
    <t>510-273-07</t>
  </si>
  <si>
    <t>HOMEOWNERS FINANCIAL GROUP USA LLC</t>
  </si>
  <si>
    <t>087-550-07</t>
  </si>
  <si>
    <t>050-371-07</t>
  </si>
  <si>
    <t>051-073-01</t>
  </si>
  <si>
    <t>HYNDS AUSTIN</t>
  </si>
  <si>
    <t>202-104-02</t>
  </si>
  <si>
    <t>051-082-08</t>
  </si>
  <si>
    <t>164-272-12</t>
  </si>
  <si>
    <t>086-250-56</t>
  </si>
  <si>
    <t>530-352-08</t>
  </si>
  <si>
    <t>080-783-02</t>
  </si>
  <si>
    <t>028-021-02</t>
  </si>
  <si>
    <t>086-232-17</t>
  </si>
  <si>
    <t>140-242-18</t>
  </si>
  <si>
    <t>002-072-10</t>
  </si>
  <si>
    <t>140-302-16</t>
  </si>
  <si>
    <t>021-173-30</t>
  </si>
  <si>
    <t>017-410-59</t>
  </si>
  <si>
    <t>033-121-15</t>
  </si>
  <si>
    <t>142-463-03</t>
  </si>
  <si>
    <t>140-411-02</t>
  </si>
  <si>
    <t>051-423-01</t>
  </si>
  <si>
    <t>202-101-02</t>
  </si>
  <si>
    <t>MORTGAGE ELECTRONIC REGISTRATION SYSTEMS INC NOMINEE</t>
  </si>
  <si>
    <t>087-363-13</t>
  </si>
  <si>
    <t>049-791-14</t>
  </si>
  <si>
    <t>161-342-23</t>
  </si>
  <si>
    <t>002-193-17</t>
  </si>
  <si>
    <t>087-312-07</t>
  </si>
  <si>
    <t>077-160-05</t>
  </si>
  <si>
    <t>039-931-10</t>
  </si>
  <si>
    <t>140-241-04</t>
  </si>
  <si>
    <t>526-601-22</t>
  </si>
  <si>
    <t>140-451-10</t>
  </si>
  <si>
    <t>NFM INC</t>
  </si>
  <si>
    <t>143-263-11</t>
  </si>
  <si>
    <t>050-220-54</t>
  </si>
  <si>
    <t>532-081-07</t>
  </si>
  <si>
    <t>532-224-01</t>
  </si>
  <si>
    <t>003-692-05</t>
  </si>
  <si>
    <t>530-301-03</t>
  </si>
  <si>
    <t>145-183-05</t>
  </si>
  <si>
    <t>028-187-02</t>
  </si>
  <si>
    <t>021-441-06</t>
  </si>
  <si>
    <t>161-042-03</t>
  </si>
  <si>
    <t>165-283-02</t>
  </si>
  <si>
    <t>554-131-01</t>
  </si>
  <si>
    <t>550-082-27</t>
  </si>
  <si>
    <t>003-891-14</t>
  </si>
  <si>
    <t>504-553-05</t>
  </si>
  <si>
    <t>RENEW LENDING INC</t>
  </si>
  <si>
    <t>024-194-06</t>
  </si>
  <si>
    <t>SIERRA PACIFIC FEDERAL CREDIT UNION</t>
  </si>
  <si>
    <t>236-132-13</t>
  </si>
  <si>
    <t>027-312-15</t>
  </si>
  <si>
    <t>524-331-08</t>
  </si>
  <si>
    <t>036-301-11</t>
  </si>
  <si>
    <t>044-104-05</t>
  </si>
  <si>
    <t>234-603-10</t>
  </si>
  <si>
    <t>027-423-19</t>
  </si>
  <si>
    <t>045-534-23</t>
  </si>
  <si>
    <t>202-701-16</t>
  </si>
  <si>
    <t>030-502-04</t>
  </si>
  <si>
    <t>208-043-07</t>
  </si>
  <si>
    <t>027-383-18</t>
  </si>
  <si>
    <t>518-342-05</t>
  </si>
  <si>
    <t>532-212-03</t>
  </si>
  <si>
    <t>234-343-13</t>
  </si>
  <si>
    <t>UNIVERSAL MORTGAGE &amp; FINANCE INC</t>
  </si>
  <si>
    <t>003-893-21</t>
  </si>
  <si>
    <t>528-206-15</t>
  </si>
  <si>
    <t>164-363-52</t>
  </si>
  <si>
    <t>039-401-01</t>
  </si>
  <si>
    <t>013-392-19</t>
  </si>
  <si>
    <t>208-111-05</t>
  </si>
  <si>
    <t>142-413-02</t>
  </si>
  <si>
    <t>021-303-07</t>
  </si>
  <si>
    <t>055-172-04</t>
  </si>
  <si>
    <t>WOLFE FINANCIAL INC</t>
  </si>
  <si>
    <t>145-042-03</t>
  </si>
  <si>
    <t>550-214-10</t>
  </si>
  <si>
    <t>001-175-05</t>
  </si>
  <si>
    <t>036-111-18</t>
  </si>
  <si>
    <t>514-332-04</t>
  </si>
  <si>
    <t>204-112-40</t>
  </si>
  <si>
    <t>204-111-01</t>
  </si>
  <si>
    <t>036-301-23</t>
  </si>
  <si>
    <t>007-161-12</t>
  </si>
  <si>
    <t>045-542-25</t>
  </si>
  <si>
    <t>204-221-10</t>
  </si>
  <si>
    <t>140-302-07</t>
  </si>
  <si>
    <t>552-241-03</t>
  </si>
  <si>
    <t>037-053-10</t>
  </si>
  <si>
    <t>154-040-06</t>
  </si>
  <si>
    <t>163-261-23</t>
  </si>
  <si>
    <t>127-060-06</t>
  </si>
  <si>
    <t>141-182-02</t>
  </si>
  <si>
    <t>014-153-12</t>
  </si>
  <si>
    <t>080-573-18</t>
  </si>
  <si>
    <t>160-122-01</t>
  </si>
  <si>
    <t>522-633-06</t>
  </si>
  <si>
    <t>570-101-09</t>
  </si>
  <si>
    <t>126-263-02</t>
  </si>
  <si>
    <t>530-853-11</t>
  </si>
  <si>
    <t>BROKER SOLUTIONS INC</t>
  </si>
  <si>
    <t>570-102-16</t>
  </si>
  <si>
    <t>502-552-04</t>
  </si>
  <si>
    <t>026-182-14</t>
  </si>
  <si>
    <t>019-321-22</t>
  </si>
  <si>
    <t>CALIFORNIA STATEWIDE CERTIFIED DEVELOPMENT CORPORATION</t>
  </si>
  <si>
    <t>132-020-03</t>
  </si>
  <si>
    <t>009-311-18</t>
  </si>
  <si>
    <t>125-245-02</t>
  </si>
  <si>
    <t>127-075-19</t>
  </si>
  <si>
    <t>129-370-04</t>
  </si>
  <si>
    <t>132-252-28</t>
  </si>
  <si>
    <t>019-213-11</t>
  </si>
  <si>
    <t>556-101-10</t>
  </si>
  <si>
    <t>514-482-08</t>
  </si>
  <si>
    <t>010-262-17</t>
  </si>
  <si>
    <t>402-281-24</t>
  </si>
  <si>
    <t>140-274-17</t>
  </si>
  <si>
    <t>142-513-03</t>
  </si>
  <si>
    <t>078-261-01</t>
  </si>
  <si>
    <t>CONSOLIDATED FEDERAL CREDIT UNION</t>
  </si>
  <si>
    <t>080-882-13</t>
  </si>
  <si>
    <t>EGUIA ARMANDO PINA</t>
  </si>
  <si>
    <t>071-272-19</t>
  </si>
  <si>
    <t>140-491-07</t>
  </si>
  <si>
    <t>EVERGREEN MONESOURCE MORTGAGE COMPANY</t>
  </si>
  <si>
    <t>104-181-03</t>
  </si>
  <si>
    <t>204-221-19</t>
  </si>
  <si>
    <t>002-353-06</t>
  </si>
  <si>
    <t>234-121-40</t>
  </si>
  <si>
    <t>043-190-48</t>
  </si>
  <si>
    <t>082-352-11</t>
  </si>
  <si>
    <t>011-322-06</t>
  </si>
  <si>
    <t>502-641-28</t>
  </si>
  <si>
    <t>013-165-17</t>
  </si>
  <si>
    <t>232-362-35</t>
  </si>
  <si>
    <t>140-562-23</t>
  </si>
  <si>
    <t>234-514-02</t>
  </si>
  <si>
    <t>032-031-15</t>
  </si>
  <si>
    <t>GOLDMAN SACHS BANK USA</t>
  </si>
  <si>
    <t>017-073-26</t>
  </si>
  <si>
    <t>GREATER NEADA LLC</t>
  </si>
  <si>
    <t>084-674-04</t>
  </si>
  <si>
    <t>530-763-04</t>
  </si>
  <si>
    <t>528-152-06</t>
  </si>
  <si>
    <t>518-054-10</t>
  </si>
  <si>
    <t>050-278-06</t>
  </si>
  <si>
    <t>518-052-02</t>
  </si>
  <si>
    <t>208-252-03</t>
  </si>
  <si>
    <t>010-374-11</t>
  </si>
  <si>
    <t>086-223-05</t>
  </si>
  <si>
    <t>035-142-12</t>
  </si>
  <si>
    <t>036-301-21</t>
  </si>
  <si>
    <t>165-093-03</t>
  </si>
  <si>
    <t>164-171-13</t>
  </si>
  <si>
    <t>502-722-05</t>
  </si>
  <si>
    <t>534-681-16</t>
  </si>
  <si>
    <t>085-760-62</t>
  </si>
  <si>
    <t>550-552-04</t>
  </si>
  <si>
    <t>030-104-01</t>
  </si>
  <si>
    <t>086-301-08</t>
  </si>
  <si>
    <t>082-224-19</t>
  </si>
  <si>
    <t>087-134-02</t>
  </si>
  <si>
    <t>164-362-34</t>
  </si>
  <si>
    <t>524-431-07</t>
  </si>
  <si>
    <t>512-131-14</t>
  </si>
  <si>
    <t>165-041-02</t>
  </si>
  <si>
    <t>554-056-22</t>
  </si>
  <si>
    <t>086-303-01</t>
  </si>
  <si>
    <t>556-622-07</t>
  </si>
  <si>
    <t>017-172-16</t>
  </si>
  <si>
    <t>214-132-05</t>
  </si>
  <si>
    <t>514-332-01</t>
  </si>
  <si>
    <t>087-275-03</t>
  </si>
  <si>
    <t>030-691-19</t>
  </si>
  <si>
    <t>128-140-02</t>
  </si>
  <si>
    <t>021-294-19</t>
  </si>
  <si>
    <t>140-654-04</t>
  </si>
  <si>
    <t>001-307-09</t>
  </si>
  <si>
    <t>165-161-08</t>
  </si>
  <si>
    <t>165-034-10</t>
  </si>
  <si>
    <t>051-084-05</t>
  </si>
  <si>
    <t>003-091-01</t>
  </si>
  <si>
    <t>570-102-22</t>
  </si>
  <si>
    <t>079-481-42</t>
  </si>
  <si>
    <t>518-232-15</t>
  </si>
  <si>
    <t>238-344-28</t>
  </si>
  <si>
    <t>232-152-02</t>
  </si>
  <si>
    <t>148-381-24</t>
  </si>
  <si>
    <t>KEN HUFF LLC</t>
  </si>
  <si>
    <t>570-102-25</t>
  </si>
  <si>
    <t>204-372-05</t>
  </si>
  <si>
    <t>526-271-10</t>
  </si>
  <si>
    <t>003-462-30</t>
  </si>
  <si>
    <t>524-401-12</t>
  </si>
  <si>
    <t>532-131-06</t>
  </si>
  <si>
    <t>MONY LIFE INSURANCE COMPANY</t>
  </si>
  <si>
    <t>131-212-12</t>
  </si>
  <si>
    <t>055-081-84</t>
  </si>
  <si>
    <t>143-102-19</t>
  </si>
  <si>
    <t>MUFG UNION BANK NA</t>
  </si>
  <si>
    <t>508-473-01</t>
  </si>
  <si>
    <t>003-492-11</t>
  </si>
  <si>
    <t>025-202-09</t>
  </si>
  <si>
    <t>148-222-30</t>
  </si>
  <si>
    <t>208-440-09</t>
  </si>
  <si>
    <t>023-131-41</t>
  </si>
  <si>
    <t>089-541-01</t>
  </si>
  <si>
    <t>PRIMDLENDING</t>
  </si>
  <si>
    <t>036-111-15</t>
  </si>
  <si>
    <t>051-192-06</t>
  </si>
  <si>
    <t>530-353-01</t>
  </si>
  <si>
    <t>554-184-01</t>
  </si>
  <si>
    <t>051-113-03</t>
  </si>
  <si>
    <t>077-340-09</t>
  </si>
  <si>
    <t>131-121-35</t>
  </si>
  <si>
    <t>140-893-25</t>
  </si>
  <si>
    <t>042-323-64</t>
  </si>
  <si>
    <t>140-622-03</t>
  </si>
  <si>
    <t>038-045-40</t>
  </si>
  <si>
    <t>152-813-04</t>
  </si>
  <si>
    <t>SIMPLIFI MORTGAGE LLC</t>
  </si>
  <si>
    <t>122-112-04</t>
  </si>
  <si>
    <t>030-562-14</t>
  </si>
  <si>
    <t>200-202-01</t>
  </si>
  <si>
    <t>526-040-16</t>
  </si>
  <si>
    <t>520-101-01</t>
  </si>
  <si>
    <t>013-103-05</t>
  </si>
  <si>
    <t>TREJO ELANA</t>
  </si>
  <si>
    <t>086-784-01</t>
  </si>
  <si>
    <t>003-103-11 &amp; 12</t>
  </si>
  <si>
    <t>163-140-04</t>
  </si>
  <si>
    <t>041-511-12</t>
  </si>
  <si>
    <t>131-262-06</t>
  </si>
  <si>
    <t>049-351-12</t>
  </si>
  <si>
    <t>008-011-13</t>
  </si>
  <si>
    <t>131-022-19</t>
  </si>
  <si>
    <t>504-542-06</t>
  </si>
  <si>
    <t>035-571-22</t>
  </si>
  <si>
    <t>014-280-03</t>
  </si>
  <si>
    <t>US BANK TRUST COMPANY NATIONAL ASSOCIATION</t>
  </si>
  <si>
    <t>526-351-02</t>
  </si>
  <si>
    <t>VALLEY VIEW HOME LOANS</t>
  </si>
  <si>
    <t>508-301-24</t>
  </si>
  <si>
    <t>051-562-05</t>
  </si>
  <si>
    <t>026-063-25</t>
  </si>
  <si>
    <t>226-051-06</t>
  </si>
  <si>
    <t>080-531-28</t>
  </si>
  <si>
    <t>035-310-41</t>
  </si>
  <si>
    <t>GTE FEDERAL CREDIT UNION</t>
  </si>
  <si>
    <t>140-562-36</t>
  </si>
  <si>
    <t>027-172-18</t>
  </si>
  <si>
    <t>516-481-12</t>
  </si>
  <si>
    <t>023-174-01</t>
  </si>
  <si>
    <t>050-397-06</t>
  </si>
  <si>
    <t>HOMEEXPRESS MORTGAGE CORP</t>
  </si>
  <si>
    <t>030-112-01</t>
  </si>
  <si>
    <t>502-391-02</t>
  </si>
  <si>
    <t>160-543-13</t>
  </si>
  <si>
    <t>013-475-12</t>
  </si>
  <si>
    <t>024-112-04</t>
  </si>
  <si>
    <t>526-221-08</t>
  </si>
  <si>
    <t>556-203-02</t>
  </si>
  <si>
    <t>514-323-13</t>
  </si>
  <si>
    <t>030-641-13</t>
  </si>
  <si>
    <t>514-532-11</t>
  </si>
  <si>
    <t>528-101-44</t>
  </si>
  <si>
    <t>NORTHERN NEVADA CAPITAL LLC</t>
  </si>
  <si>
    <t>552-202-12</t>
  </si>
  <si>
    <t>006-271-08</t>
  </si>
  <si>
    <t>089-424-01</t>
  </si>
  <si>
    <t>ALAMEDA MORTGAGE CORPORATION</t>
  </si>
  <si>
    <t>021-372-13</t>
  </si>
  <si>
    <t>003-651-02</t>
  </si>
  <si>
    <t>534-691-03</t>
  </si>
  <si>
    <t>036-342-21</t>
  </si>
  <si>
    <t>028-282-10</t>
  </si>
  <si>
    <t>036-273-16</t>
  </si>
  <si>
    <t>080-572-17</t>
  </si>
  <si>
    <t>002-102-05</t>
  </si>
  <si>
    <t>556-162-23</t>
  </si>
  <si>
    <t>528-072-02</t>
  </si>
  <si>
    <t>514-444-02</t>
  </si>
  <si>
    <t>080-585-04</t>
  </si>
  <si>
    <t>009-261-08</t>
  </si>
  <si>
    <t>204-451-01</t>
  </si>
  <si>
    <t>044-143-02</t>
  </si>
  <si>
    <t>131-132-12</t>
  </si>
  <si>
    <t>002-483-03</t>
  </si>
  <si>
    <t>030-073-03</t>
  </si>
  <si>
    <t>550-294-17</t>
  </si>
  <si>
    <t>090-222-17</t>
  </si>
  <si>
    <t>021-423-10</t>
  </si>
  <si>
    <t>160-671-02</t>
  </si>
  <si>
    <t>033-042-24</t>
  </si>
  <si>
    <t>021-172-13</t>
  </si>
  <si>
    <t>020-313-36</t>
  </si>
  <si>
    <t>080-321-07</t>
  </si>
  <si>
    <t>001-373-02</t>
  </si>
  <si>
    <t>160-460-21</t>
  </si>
  <si>
    <t>083-506-15</t>
  </si>
  <si>
    <t>530-332-06</t>
  </si>
  <si>
    <t>021-116-17</t>
  </si>
  <si>
    <t>528-282-06</t>
  </si>
  <si>
    <t>010-194-12</t>
  </si>
  <si>
    <t>087-682-05</t>
  </si>
  <si>
    <t>040-181-01</t>
  </si>
  <si>
    <t>042-314-26</t>
  </si>
  <si>
    <t>160-593-01</t>
  </si>
  <si>
    <t>036-432-02</t>
  </si>
  <si>
    <t>144-033-02</t>
  </si>
  <si>
    <t>043-221-08</t>
  </si>
  <si>
    <t>232-333-02</t>
  </si>
  <si>
    <t>087-651-20</t>
  </si>
  <si>
    <t>049-432-01</t>
  </si>
  <si>
    <t>013-475-21</t>
  </si>
  <si>
    <t>402-282-05</t>
  </si>
  <si>
    <t>087-234-05</t>
  </si>
  <si>
    <t>014-062-21</t>
  </si>
  <si>
    <t>CAPITAL EDUCATORS FEDERAL CREDIT UNION</t>
  </si>
  <si>
    <t>534-134-01</t>
  </si>
  <si>
    <t>CHRISTIAN COMMUNITY CREDIT UNION</t>
  </si>
  <si>
    <t>204-122-18</t>
  </si>
  <si>
    <t>CITY NATIONAL BANK</t>
  </si>
  <si>
    <t>050-441-01</t>
  </si>
  <si>
    <t>EQUITY PRIME MORTGAGE LLC</t>
  </si>
  <si>
    <t>039-352-08</t>
  </si>
  <si>
    <t>EVERGREEN MONEYSOURCE MORTGAGE COMANY</t>
  </si>
  <si>
    <t>041-471-21</t>
  </si>
  <si>
    <t>526-162-06</t>
  </si>
  <si>
    <t>566-133-01</t>
  </si>
  <si>
    <t>016-472-18</t>
  </si>
  <si>
    <t>522-932-18</t>
  </si>
  <si>
    <t>163-042-01</t>
  </si>
  <si>
    <t>530-763-08</t>
  </si>
  <si>
    <t>009-232-13</t>
  </si>
  <si>
    <t>033-246-07</t>
  </si>
  <si>
    <t>162-172-02</t>
  </si>
  <si>
    <t>036-494-07</t>
  </si>
  <si>
    <t>036-182-11</t>
  </si>
  <si>
    <t>011-014-07</t>
  </si>
  <si>
    <t>164-074-14</t>
  </si>
  <si>
    <t>EVERGREEN MONRYSOURCE MORTGAGE COMPANY</t>
  </si>
  <si>
    <t>550-071-01</t>
  </si>
  <si>
    <t>526-372-20</t>
  </si>
  <si>
    <t>080-287-14</t>
  </si>
  <si>
    <t>078-101-19</t>
  </si>
  <si>
    <t>036-047-09</t>
  </si>
  <si>
    <t>018-280-41</t>
  </si>
  <si>
    <t>017-073-10</t>
  </si>
  <si>
    <t>031-273-07</t>
  </si>
  <si>
    <t>033-321-91</t>
  </si>
  <si>
    <t>145-292-12</t>
  </si>
  <si>
    <t>083-505-05</t>
  </si>
  <si>
    <t>123-295-01</t>
  </si>
  <si>
    <t>232-074-05</t>
  </si>
  <si>
    <t>FIRSTBANK</t>
  </si>
  <si>
    <t>008-193-01</t>
  </si>
  <si>
    <t>FORSTER RUDOLPH J TR</t>
  </si>
  <si>
    <t>011-322-04 AND MORE</t>
  </si>
  <si>
    <t>FRADE MATTHEW ANTHONY TR</t>
  </si>
  <si>
    <t>200-501-09</t>
  </si>
  <si>
    <t>502-051-15</t>
  </si>
  <si>
    <t>528-391-28</t>
  </si>
  <si>
    <t>026-471-13</t>
  </si>
  <si>
    <t>028-213-10</t>
  </si>
  <si>
    <t>002-361-07</t>
  </si>
  <si>
    <t>GUILD MORTGAGE COMPANY</t>
  </si>
  <si>
    <t>402-572-03</t>
  </si>
  <si>
    <t>009-151-31</t>
  </si>
  <si>
    <t>142-126-08</t>
  </si>
  <si>
    <t>526-372-07</t>
  </si>
  <si>
    <t>556-041-07</t>
  </si>
  <si>
    <t>077-520-40</t>
  </si>
  <si>
    <t>005-153-05</t>
  </si>
  <si>
    <t>550-311-13</t>
  </si>
  <si>
    <t>087-102-09</t>
  </si>
  <si>
    <t>032-152-01</t>
  </si>
  <si>
    <t>031-123-25</t>
  </si>
  <si>
    <t>047-086-19</t>
  </si>
  <si>
    <t>001-041-12</t>
  </si>
  <si>
    <t>086-250-05</t>
  </si>
  <si>
    <t>530-911-11</t>
  </si>
  <si>
    <t>516-202-09</t>
  </si>
  <si>
    <t>030-583-05</t>
  </si>
  <si>
    <t>526-071-30</t>
  </si>
  <si>
    <t>004-194-16</t>
  </si>
  <si>
    <t>556-531-18</t>
  </si>
  <si>
    <t>502-652-11</t>
  </si>
  <si>
    <t>526-572-29</t>
  </si>
  <si>
    <t>017-074-01</t>
  </si>
  <si>
    <t>001-340-01</t>
  </si>
  <si>
    <t>204-542-11</t>
  </si>
  <si>
    <t>144-131-05</t>
  </si>
  <si>
    <t>080-362-11</t>
  </si>
  <si>
    <t>025-190-24</t>
  </si>
  <si>
    <t>025-470-70</t>
  </si>
  <si>
    <t>232-751-04</t>
  </si>
  <si>
    <t>162-271-07</t>
  </si>
  <si>
    <t>232-351-09</t>
  </si>
  <si>
    <t>150-403-03</t>
  </si>
  <si>
    <t>030-272-13</t>
  </si>
  <si>
    <t>055-169-01</t>
  </si>
  <si>
    <t>036-602-01</t>
  </si>
  <si>
    <t>204-702-01</t>
  </si>
  <si>
    <t>030-442-17</t>
  </si>
  <si>
    <t>504-542-09</t>
  </si>
  <si>
    <t>005-153-04</t>
  </si>
  <si>
    <t>INSPIRE HOME LOANS INC</t>
  </si>
  <si>
    <t>047-100-10</t>
  </si>
  <si>
    <t>556-581-09</t>
  </si>
  <si>
    <t>025-203-19</t>
  </si>
  <si>
    <t>030-541-53</t>
  </si>
  <si>
    <t>030-082-16</t>
  </si>
  <si>
    <t>089-181-64</t>
  </si>
  <si>
    <t>143-252-12</t>
  </si>
  <si>
    <t>018-093-36</t>
  </si>
  <si>
    <t>LOANPAL LLC</t>
  </si>
  <si>
    <t>021-752-02</t>
  </si>
  <si>
    <t>050-340-01</t>
  </si>
  <si>
    <t>026-702-14</t>
  </si>
  <si>
    <t>021-741-19</t>
  </si>
  <si>
    <t>532-062-03</t>
  </si>
  <si>
    <t>502-612-03</t>
  </si>
  <si>
    <t>518-121-07</t>
  </si>
  <si>
    <t>005-116-05</t>
  </si>
  <si>
    <t>232-493-10</t>
  </si>
  <si>
    <t>027-371-18</t>
  </si>
  <si>
    <t>024-192-09</t>
  </si>
  <si>
    <t>003-083-11</t>
  </si>
  <si>
    <t>MAZZA MARIE TR</t>
  </si>
  <si>
    <t>130-221-11</t>
  </si>
  <si>
    <t>049-161-04</t>
  </si>
  <si>
    <t>007-144-24</t>
  </si>
  <si>
    <t>007-117-02</t>
  </si>
  <si>
    <t>007-117-01</t>
  </si>
  <si>
    <t>021-321-03</t>
  </si>
  <si>
    <t>079-470-65</t>
  </si>
  <si>
    <t>018-441-03</t>
  </si>
  <si>
    <t>538-032-07</t>
  </si>
  <si>
    <t>004-300-14</t>
  </si>
  <si>
    <t>516-242-14</t>
  </si>
  <si>
    <t>514-062-16</t>
  </si>
  <si>
    <t>550-304-07</t>
  </si>
  <si>
    <t>232-160-21</t>
  </si>
  <si>
    <t>019-491-01</t>
  </si>
  <si>
    <t>080-421-07</t>
  </si>
  <si>
    <t>145-042-07</t>
  </si>
  <si>
    <t>086-231-08</t>
  </si>
  <si>
    <t>PLANET HOME LENDING LLC</t>
  </si>
  <si>
    <t>516-042-01</t>
  </si>
  <si>
    <t>PROVIDENT FUNDING</t>
  </si>
  <si>
    <t>087-082-17</t>
  </si>
  <si>
    <t>PROVIDENT FUNDING ASSOCIATES LP</t>
  </si>
  <si>
    <t>050-530-22</t>
  </si>
  <si>
    <t>402-231-06</t>
  </si>
  <si>
    <t>161-312-21</t>
  </si>
  <si>
    <t>526-381-03</t>
  </si>
  <si>
    <t>510-614-06</t>
  </si>
  <si>
    <t>036-390-46</t>
  </si>
  <si>
    <t>152-340-08</t>
  </si>
  <si>
    <t>RRN LLC</t>
  </si>
  <si>
    <t>049-871-07</t>
  </si>
  <si>
    <t>212-084-24</t>
  </si>
  <si>
    <t>021-216-10</t>
  </si>
  <si>
    <t>011-474-32</t>
  </si>
  <si>
    <t>008-063-04</t>
  </si>
  <si>
    <t>014-062-06</t>
  </si>
  <si>
    <t>026-791-10</t>
  </si>
  <si>
    <t>021-391-01</t>
  </si>
  <si>
    <t>013-194-27</t>
  </si>
  <si>
    <t>018-253-21</t>
  </si>
  <si>
    <t>001-305-04</t>
  </si>
  <si>
    <t>039-504-05</t>
  </si>
  <si>
    <t>039-411-03</t>
  </si>
  <si>
    <t>005-121-02</t>
  </si>
  <si>
    <t>516-361-05</t>
  </si>
  <si>
    <t>051-721-12</t>
  </si>
  <si>
    <t>508-452-34</t>
  </si>
  <si>
    <t>UNITED WHOLESLALE MORTGAGE LLC</t>
  </si>
  <si>
    <t>402-361-06</t>
  </si>
  <si>
    <t>021-521-22</t>
  </si>
  <si>
    <t>001-161-28</t>
  </si>
  <si>
    <t>005-076-02</t>
  </si>
  <si>
    <t>141-495-01</t>
  </si>
  <si>
    <t>556-633-02</t>
  </si>
  <si>
    <t>165-083-21</t>
  </si>
  <si>
    <t>001-144-06</t>
  </si>
  <si>
    <t>232-362-12</t>
  </si>
  <si>
    <t>232-702-26</t>
  </si>
  <si>
    <t>552-226-18</t>
  </si>
  <si>
    <t>508-410-42</t>
  </si>
  <si>
    <t>049-431-02</t>
  </si>
  <si>
    <t>141-194-13</t>
  </si>
  <si>
    <t>208-122-03</t>
  </si>
  <si>
    <t>ACT</t>
  </si>
  <si>
    <t>ATE</t>
  </si>
  <si>
    <t>CAL</t>
  </si>
  <si>
    <t>DHI</t>
  </si>
  <si>
    <t>FA</t>
  </si>
  <si>
    <t>FC</t>
  </si>
  <si>
    <t>SIG</t>
  </si>
  <si>
    <t>ST</t>
  </si>
  <si>
    <t>TI</t>
  </si>
  <si>
    <t>TT</t>
  </si>
  <si>
    <t>TTE</t>
  </si>
  <si>
    <t>WE</t>
  </si>
  <si>
    <t>WTA</t>
  </si>
  <si>
    <t>Deed Of Trust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</si>
</sst>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</cellStyleXfs>
  <cellXfs count="167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0" fillId="0" borderId="6" xfId="0" applyBorder="1"/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2" applyFont="1" applyFill="1" applyBorder="1" applyAlignment="1">
      <alignment horizontal="left"/>
    </xf>
    <xf numFmtId="0" fontId="10" fillId="0" borderId="6" xfId="2" applyFont="1" applyFill="1" applyBorder="1" applyAlignment="1">
      <alignment horizontal="right"/>
    </xf>
    <xf numFmtId="164" fontId="10" fillId="0" borderId="6" xfId="2" applyNumberFormat="1" applyFont="1" applyFill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0" fillId="0" borderId="6" xfId="0" applyNumberFormat="1" applyBorder="1" applyAlignment="1">
      <alignment horizontal="right"/>
    </xf>
    <xf numFmtId="164" fontId="1" fillId="0" borderId="6" xfId="3" applyNumberFormat="1" applyFont="1" applyFill="1" applyBorder="1" applyAlignment="1">
      <alignment horizontal="right" wrapText="1"/>
    </xf>
    <xf numFmtId="1" fontId="0" fillId="0" borderId="6" xfId="0" applyNumberFormat="1" applyBorder="1" applyAlignment="1">
      <alignment horizontal="right"/>
    </xf>
    <xf numFmtId="0" fontId="19" fillId="0" borderId="0" xfId="11" applyFont="1"/>
    <xf numFmtId="0" fontId="1" fillId="0" borderId="0" xfId="11"/>
    <xf numFmtId="0" fontId="17" fillId="0" borderId="0" xfId="11" applyFont="1"/>
    <xf numFmtId="0" fontId="10" fillId="2" borderId="12" xfId="12" applyFont="1" applyFill="1" applyBorder="1" applyAlignment="1">
      <alignment horizontal="center"/>
    </xf>
    <xf numFmtId="10" fontId="1" fillId="0" borderId="0" xfId="11" applyNumberFormat="1"/>
    <xf numFmtId="0" fontId="15" fillId="0" borderId="20" xfId="11" applyNumberFormat="1" applyFont="1" applyFill="1" applyBorder="1" applyAlignment="1" applyProtection="1">
      <alignment wrapText="1"/>
    </xf>
    <xf numFmtId="166" fontId="15" fillId="0" borderId="20" xfId="11" applyNumberFormat="1" applyFont="1" applyFill="1" applyBorder="1" applyAlignment="1" applyProtection="1">
      <alignment horizontal="right" wrapText="1"/>
    </xf>
    <xf numFmtId="0" fontId="18" fillId="0" borderId="18" xfId="12" applyFont="1" applyFill="1" applyBorder="1" applyAlignment="1">
      <alignment wrapText="1"/>
    </xf>
    <xf numFmtId="0" fontId="18" fillId="0" borderId="18" xfId="12" applyFont="1" applyFill="1" applyBorder="1" applyAlignment="1">
      <alignment horizontal="right" wrapText="1"/>
    </xf>
    <xf numFmtId="165" fontId="18" fillId="0" borderId="18" xfId="12" applyNumberFormat="1" applyFont="1" applyFill="1" applyBorder="1" applyAlignment="1">
      <alignment horizontal="right" wrapText="1"/>
    </xf>
    <xf numFmtId="0" fontId="15" fillId="0" borderId="20" xfId="0" applyNumberFormat="1" applyFont="1" applyFill="1" applyBorder="1" applyAlignment="1" applyProtection="1">
      <alignment horizontal="right" wrapText="1"/>
    </xf>
    <xf numFmtId="166" fontId="15" fillId="0" borderId="20" xfId="0" applyNumberFormat="1" applyFont="1" applyFill="1" applyBorder="1" applyAlignment="1" applyProtection="1">
      <alignment horizontal="right" wrapText="1"/>
    </xf>
    <xf numFmtId="10" fontId="4" fillId="0" borderId="0" xfId="0" applyNumberFormat="1" applyFont="1" applyFill="1" applyBorder="1" applyAlignment="1" applyProtection="1"/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64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64" fontId="17" fillId="0" borderId="6" xfId="5" applyNumberFormat="1" applyFont="1" applyFill="1" applyBorder="1" applyAlignment="1">
      <alignment wrapText="1"/>
    </xf>
    <xf numFmtId="10" fontId="17" fillId="0" borderId="8" xfId="0" applyNumberFormat="1" applyFont="1" applyBorder="1" applyAlignment="1">
      <alignment horizontal="right"/>
    </xf>
    <xf numFmtId="0" fontId="17" fillId="0" borderId="6" xfId="5" applyFont="1" applyFill="1" applyBorder="1" applyAlignment="1">
      <alignment horizontal="left" wrapText="1"/>
    </xf>
    <xf numFmtId="0" fontId="20" fillId="0" borderId="6" xfId="4" applyFont="1" applyFill="1" applyBorder="1" applyAlignment="1">
      <alignment horizontal="left"/>
    </xf>
    <xf numFmtId="0" fontId="20" fillId="0" borderId="6" xfId="4" applyFont="1" applyFill="1" applyBorder="1" applyAlignment="1">
      <alignment horizontal="right"/>
    </xf>
    <xf numFmtId="164" fontId="20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3">
    <cellStyle name="Hyperlink" xfId="1" builtinId="8"/>
    <cellStyle name="Normal" xfId="0" builtinId="0"/>
    <cellStyle name="Normal 2" xfId="11"/>
    <cellStyle name="Normal_BUILDER TRACKING" xfId="12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19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6" formatCode="#,##0.00;\(#,##0.00\)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6" formatCode="#,##0.00;\(#,##0.00\)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border outline="0">
        <top style="thin">
          <color indexed="22"/>
        </top>
      </border>
    </dxf>
    <dxf>
      <font>
        <b/>
      </font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STATS'!$A$7:$A$19</c:f>
              <c:strCache>
                <c:ptCount val="13"/>
                <c:pt idx="0">
                  <c:v>First Centennial Title</c:v>
                </c:pt>
                <c:pt idx="1">
                  <c:v>Ticor Title</c:v>
                </c:pt>
                <c:pt idx="2">
                  <c:v>Western Title</c:v>
                </c:pt>
                <c:pt idx="3">
                  <c:v>First American Title</c:v>
                </c:pt>
                <c:pt idx="4">
                  <c:v>Stewart Title</c:v>
                </c:pt>
                <c:pt idx="5">
                  <c:v>Westminster Title - Las Vegas</c:v>
                </c:pt>
                <c:pt idx="6">
                  <c:v>Calatlantic Title West</c:v>
                </c:pt>
                <c:pt idx="7">
                  <c:v>DHI Title of Nevada</c:v>
                </c:pt>
                <c:pt idx="8">
                  <c:v>Toiyabe Title</c:v>
                </c:pt>
                <c:pt idx="9">
                  <c:v>Acme Title and Escrow</c:v>
                </c:pt>
                <c:pt idx="10">
                  <c:v>Signature Title Company</c:v>
                </c:pt>
                <c:pt idx="11">
                  <c:v>Archer Title and Escrow</c:v>
                </c:pt>
                <c:pt idx="12">
                  <c:v>True Title and Escrow</c:v>
                </c:pt>
              </c:strCache>
            </c:strRef>
          </c:cat>
          <c:val>
            <c:numRef>
              <c:f>'OVERALL STATS'!$B$7:$B$19</c:f>
              <c:numCache>
                <c:formatCode>0</c:formatCode>
                <c:ptCount val="13"/>
                <c:pt idx="0">
                  <c:v>417</c:v>
                </c:pt>
                <c:pt idx="1">
                  <c:v>226</c:v>
                </c:pt>
                <c:pt idx="2">
                  <c:v>191</c:v>
                </c:pt>
                <c:pt idx="3">
                  <c:v>134</c:v>
                </c:pt>
                <c:pt idx="4">
                  <c:v>104</c:v>
                </c:pt>
                <c:pt idx="5">
                  <c:v>45</c:v>
                </c:pt>
                <c:pt idx="6">
                  <c:v>43</c:v>
                </c:pt>
                <c:pt idx="7">
                  <c:v>36</c:v>
                </c:pt>
                <c:pt idx="8">
                  <c:v>26</c:v>
                </c:pt>
                <c:pt idx="9">
                  <c:v>17</c:v>
                </c:pt>
                <c:pt idx="10">
                  <c:v>12</c:v>
                </c:pt>
                <c:pt idx="11">
                  <c:v>11</c:v>
                </c:pt>
                <c:pt idx="12">
                  <c:v>5</c:v>
                </c:pt>
              </c:numCache>
            </c:numRef>
          </c:val>
        </c:ser>
        <c:shape val="box"/>
        <c:axId val="118120832"/>
        <c:axId val="118122368"/>
        <c:axId val="0"/>
      </c:bar3DChart>
      <c:catAx>
        <c:axId val="118120832"/>
        <c:scaling>
          <c:orientation val="minMax"/>
        </c:scaling>
        <c:axPos val="b"/>
        <c:numFmt formatCode="General" sourceLinked="1"/>
        <c:majorTickMark val="none"/>
        <c:tickLblPos val="nextTo"/>
        <c:crossAx val="118122368"/>
        <c:crosses val="autoZero"/>
        <c:auto val="1"/>
        <c:lblAlgn val="ctr"/>
        <c:lblOffset val="100"/>
      </c:catAx>
      <c:valAx>
        <c:axId val="1181223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81208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STATS'!$A$25:$A$35</c:f>
              <c:strCache>
                <c:ptCount val="11"/>
                <c:pt idx="0">
                  <c:v>First Centennial Title</c:v>
                </c:pt>
                <c:pt idx="1">
                  <c:v>First American Title</c:v>
                </c:pt>
                <c:pt idx="2">
                  <c:v>Western Title</c:v>
                </c:pt>
                <c:pt idx="3">
                  <c:v>Ticor Title</c:v>
                </c:pt>
                <c:pt idx="4">
                  <c:v>Stewart Title</c:v>
                </c:pt>
                <c:pt idx="5">
                  <c:v>True Title and Escrow</c:v>
                </c:pt>
                <c:pt idx="6">
                  <c:v>Acme Title and Escrow</c:v>
                </c:pt>
                <c:pt idx="7">
                  <c:v>Toiyabe Title</c:v>
                </c:pt>
                <c:pt idx="8">
                  <c:v>Archer Title and Escrow</c:v>
                </c:pt>
                <c:pt idx="9">
                  <c:v>Signature Title Company</c:v>
                </c:pt>
                <c:pt idx="10">
                  <c:v>Calatlantic Title West</c:v>
                </c:pt>
              </c:strCache>
            </c:strRef>
          </c:cat>
          <c:val>
            <c:numRef>
              <c:f>'OVERALL STATS'!$B$25:$B$35</c:f>
              <c:numCache>
                <c:formatCode>0</c:formatCode>
                <c:ptCount val="11"/>
                <c:pt idx="0">
                  <c:v>257</c:v>
                </c:pt>
                <c:pt idx="1">
                  <c:v>186</c:v>
                </c:pt>
                <c:pt idx="2">
                  <c:v>180</c:v>
                </c:pt>
                <c:pt idx="3">
                  <c:v>159</c:v>
                </c:pt>
                <c:pt idx="4">
                  <c:v>142</c:v>
                </c:pt>
                <c:pt idx="5">
                  <c:v>30</c:v>
                </c:pt>
                <c:pt idx="6">
                  <c:v>24</c:v>
                </c:pt>
                <c:pt idx="7">
                  <c:v>20</c:v>
                </c:pt>
                <c:pt idx="8">
                  <c:v>14</c:v>
                </c:pt>
                <c:pt idx="9">
                  <c:v>4</c:v>
                </c:pt>
                <c:pt idx="10">
                  <c:v>1</c:v>
                </c:pt>
              </c:numCache>
            </c:numRef>
          </c:val>
        </c:ser>
        <c:shape val="box"/>
        <c:axId val="118140928"/>
        <c:axId val="118142464"/>
        <c:axId val="0"/>
      </c:bar3DChart>
      <c:catAx>
        <c:axId val="118140928"/>
        <c:scaling>
          <c:orientation val="minMax"/>
        </c:scaling>
        <c:axPos val="b"/>
        <c:numFmt formatCode="General" sourceLinked="1"/>
        <c:majorTickMark val="none"/>
        <c:tickLblPos val="nextTo"/>
        <c:crossAx val="118142464"/>
        <c:crosses val="autoZero"/>
        <c:auto val="1"/>
        <c:lblAlgn val="ctr"/>
        <c:lblOffset val="100"/>
      </c:catAx>
      <c:valAx>
        <c:axId val="11814246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81409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STATS'!$A$41:$A$53</c:f>
              <c:strCache>
                <c:ptCount val="13"/>
                <c:pt idx="0">
                  <c:v>First Centennial Title</c:v>
                </c:pt>
                <c:pt idx="1">
                  <c:v>Ticor Title</c:v>
                </c:pt>
                <c:pt idx="2">
                  <c:v>Western Title</c:v>
                </c:pt>
                <c:pt idx="3">
                  <c:v>First American Title</c:v>
                </c:pt>
                <c:pt idx="4">
                  <c:v>Stewart Title</c:v>
                </c:pt>
                <c:pt idx="5">
                  <c:v>Toiyabe Title</c:v>
                </c:pt>
                <c:pt idx="6">
                  <c:v>Westminster Title - Las Vegas</c:v>
                </c:pt>
                <c:pt idx="7">
                  <c:v>Calatlantic Title West</c:v>
                </c:pt>
                <c:pt idx="8">
                  <c:v>Acme Title and Escrow</c:v>
                </c:pt>
                <c:pt idx="9">
                  <c:v>DHI Title of Nevada</c:v>
                </c:pt>
                <c:pt idx="10">
                  <c:v>True Title and Escrow</c:v>
                </c:pt>
                <c:pt idx="11">
                  <c:v>Archer Title and Escrow</c:v>
                </c:pt>
                <c:pt idx="12">
                  <c:v>Signature Title Company</c:v>
                </c:pt>
              </c:strCache>
            </c:strRef>
          </c:cat>
          <c:val>
            <c:numRef>
              <c:f>'OVERALL STATS'!$B$41:$B$53</c:f>
              <c:numCache>
                <c:formatCode>0</c:formatCode>
                <c:ptCount val="13"/>
                <c:pt idx="0">
                  <c:v>674</c:v>
                </c:pt>
                <c:pt idx="1">
                  <c:v>385</c:v>
                </c:pt>
                <c:pt idx="2">
                  <c:v>371</c:v>
                </c:pt>
                <c:pt idx="3">
                  <c:v>321</c:v>
                </c:pt>
                <c:pt idx="4">
                  <c:v>246</c:v>
                </c:pt>
                <c:pt idx="5">
                  <c:v>46</c:v>
                </c:pt>
                <c:pt idx="6">
                  <c:v>45</c:v>
                </c:pt>
                <c:pt idx="7">
                  <c:v>44</c:v>
                </c:pt>
                <c:pt idx="8">
                  <c:v>41</c:v>
                </c:pt>
                <c:pt idx="9">
                  <c:v>36</c:v>
                </c:pt>
                <c:pt idx="10">
                  <c:v>35</c:v>
                </c:pt>
                <c:pt idx="11">
                  <c:v>25</c:v>
                </c:pt>
                <c:pt idx="12">
                  <c:v>16</c:v>
                </c:pt>
              </c:numCache>
            </c:numRef>
          </c:val>
        </c:ser>
        <c:shape val="box"/>
        <c:axId val="118160384"/>
        <c:axId val="117723904"/>
        <c:axId val="0"/>
      </c:bar3DChart>
      <c:catAx>
        <c:axId val="118160384"/>
        <c:scaling>
          <c:orientation val="minMax"/>
        </c:scaling>
        <c:axPos val="b"/>
        <c:numFmt formatCode="General" sourceLinked="1"/>
        <c:majorTickMark val="none"/>
        <c:tickLblPos val="nextTo"/>
        <c:crossAx val="117723904"/>
        <c:crosses val="autoZero"/>
        <c:auto val="1"/>
        <c:lblAlgn val="ctr"/>
        <c:lblOffset val="100"/>
      </c:catAx>
      <c:valAx>
        <c:axId val="1177239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1816038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STATS'!$A$7:$A$19</c:f>
              <c:strCache>
                <c:ptCount val="13"/>
                <c:pt idx="0">
                  <c:v>First Centennial Title</c:v>
                </c:pt>
                <c:pt idx="1">
                  <c:v>Ticor Title</c:v>
                </c:pt>
                <c:pt idx="2">
                  <c:v>Western Title</c:v>
                </c:pt>
                <c:pt idx="3">
                  <c:v>First American Title</c:v>
                </c:pt>
                <c:pt idx="4">
                  <c:v>Stewart Title</c:v>
                </c:pt>
                <c:pt idx="5">
                  <c:v>Westminster Title - Las Vegas</c:v>
                </c:pt>
                <c:pt idx="6">
                  <c:v>Calatlantic Title West</c:v>
                </c:pt>
                <c:pt idx="7">
                  <c:v>DHI Title of Nevada</c:v>
                </c:pt>
                <c:pt idx="8">
                  <c:v>Toiyabe Title</c:v>
                </c:pt>
                <c:pt idx="9">
                  <c:v>Acme Title and Escrow</c:v>
                </c:pt>
                <c:pt idx="10">
                  <c:v>Signature Title Company</c:v>
                </c:pt>
                <c:pt idx="11">
                  <c:v>Archer Title and Escrow</c:v>
                </c:pt>
                <c:pt idx="12">
                  <c:v>True Title and Escrow</c:v>
                </c:pt>
              </c:strCache>
            </c:strRef>
          </c:cat>
          <c:val>
            <c:numRef>
              <c:f>'OVERALL STATS'!$C$7:$C$19</c:f>
              <c:numCache>
                <c:formatCode>"$"#,##0</c:formatCode>
                <c:ptCount val="13"/>
                <c:pt idx="0">
                  <c:v>284257389.5</c:v>
                </c:pt>
                <c:pt idx="1">
                  <c:v>172454349.11000001</c:v>
                </c:pt>
                <c:pt idx="2">
                  <c:v>88350077</c:v>
                </c:pt>
                <c:pt idx="3">
                  <c:v>187467688</c:v>
                </c:pt>
                <c:pt idx="4">
                  <c:v>60121950</c:v>
                </c:pt>
                <c:pt idx="5">
                  <c:v>34487525</c:v>
                </c:pt>
                <c:pt idx="6">
                  <c:v>21070884</c:v>
                </c:pt>
                <c:pt idx="7">
                  <c:v>14500881.210000001</c:v>
                </c:pt>
                <c:pt idx="8">
                  <c:v>12051900</c:v>
                </c:pt>
                <c:pt idx="9">
                  <c:v>7832500</c:v>
                </c:pt>
                <c:pt idx="10">
                  <c:v>6408770</c:v>
                </c:pt>
                <c:pt idx="11">
                  <c:v>4026000</c:v>
                </c:pt>
                <c:pt idx="12">
                  <c:v>1587000</c:v>
                </c:pt>
              </c:numCache>
            </c:numRef>
          </c:val>
        </c:ser>
        <c:shape val="box"/>
        <c:axId val="123668736"/>
        <c:axId val="123678720"/>
        <c:axId val="0"/>
      </c:bar3DChart>
      <c:catAx>
        <c:axId val="123668736"/>
        <c:scaling>
          <c:orientation val="minMax"/>
        </c:scaling>
        <c:axPos val="b"/>
        <c:numFmt formatCode="General" sourceLinked="1"/>
        <c:majorTickMark val="none"/>
        <c:tickLblPos val="nextTo"/>
        <c:crossAx val="123678720"/>
        <c:crosses val="autoZero"/>
        <c:auto val="1"/>
        <c:lblAlgn val="ctr"/>
        <c:lblOffset val="100"/>
      </c:catAx>
      <c:valAx>
        <c:axId val="1236787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2366873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STATS'!$A$25:$A$35</c:f>
              <c:strCache>
                <c:ptCount val="11"/>
                <c:pt idx="0">
                  <c:v>First Centennial Title</c:v>
                </c:pt>
                <c:pt idx="1">
                  <c:v>First American Title</c:v>
                </c:pt>
                <c:pt idx="2">
                  <c:v>Western Title</c:v>
                </c:pt>
                <c:pt idx="3">
                  <c:v>Ticor Title</c:v>
                </c:pt>
                <c:pt idx="4">
                  <c:v>Stewart Title</c:v>
                </c:pt>
                <c:pt idx="5">
                  <c:v>True Title and Escrow</c:v>
                </c:pt>
                <c:pt idx="6">
                  <c:v>Acme Title and Escrow</c:v>
                </c:pt>
                <c:pt idx="7">
                  <c:v>Toiyabe Title</c:v>
                </c:pt>
                <c:pt idx="8">
                  <c:v>Archer Title and Escrow</c:v>
                </c:pt>
                <c:pt idx="9">
                  <c:v>Signature Title Company</c:v>
                </c:pt>
                <c:pt idx="10">
                  <c:v>Calatlantic Title West</c:v>
                </c:pt>
              </c:strCache>
            </c:strRef>
          </c:cat>
          <c:val>
            <c:numRef>
              <c:f>'OVERALL STATS'!$C$25:$C$35</c:f>
              <c:numCache>
                <c:formatCode>"$"#,##0</c:formatCode>
                <c:ptCount val="11"/>
                <c:pt idx="0">
                  <c:v>94796685.849999994</c:v>
                </c:pt>
                <c:pt idx="1">
                  <c:v>91752116</c:v>
                </c:pt>
                <c:pt idx="2">
                  <c:v>55475319</c:v>
                </c:pt>
                <c:pt idx="3">
                  <c:v>80363280.900000006</c:v>
                </c:pt>
                <c:pt idx="4">
                  <c:v>40015907.600000001</c:v>
                </c:pt>
                <c:pt idx="5">
                  <c:v>8045649</c:v>
                </c:pt>
                <c:pt idx="6">
                  <c:v>8042799</c:v>
                </c:pt>
                <c:pt idx="7">
                  <c:v>6053310</c:v>
                </c:pt>
                <c:pt idx="8">
                  <c:v>3499487</c:v>
                </c:pt>
                <c:pt idx="9">
                  <c:v>1238350</c:v>
                </c:pt>
                <c:pt idx="10">
                  <c:v>376203</c:v>
                </c:pt>
              </c:numCache>
            </c:numRef>
          </c:val>
        </c:ser>
        <c:shape val="box"/>
        <c:axId val="123696640"/>
        <c:axId val="123698176"/>
        <c:axId val="0"/>
      </c:bar3DChart>
      <c:catAx>
        <c:axId val="123696640"/>
        <c:scaling>
          <c:orientation val="minMax"/>
        </c:scaling>
        <c:axPos val="b"/>
        <c:numFmt formatCode="General" sourceLinked="1"/>
        <c:majorTickMark val="none"/>
        <c:tickLblPos val="nextTo"/>
        <c:crossAx val="123698176"/>
        <c:crosses val="autoZero"/>
        <c:auto val="1"/>
        <c:lblAlgn val="ctr"/>
        <c:lblOffset val="100"/>
      </c:catAx>
      <c:valAx>
        <c:axId val="1236981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236966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STATS'!$A$41:$A$53</c:f>
              <c:strCache>
                <c:ptCount val="13"/>
                <c:pt idx="0">
                  <c:v>First Centennial Title</c:v>
                </c:pt>
                <c:pt idx="1">
                  <c:v>Ticor Title</c:v>
                </c:pt>
                <c:pt idx="2">
                  <c:v>Western Title</c:v>
                </c:pt>
                <c:pt idx="3">
                  <c:v>First American Title</c:v>
                </c:pt>
                <c:pt idx="4">
                  <c:v>Stewart Title</c:v>
                </c:pt>
                <c:pt idx="5">
                  <c:v>Toiyabe Title</c:v>
                </c:pt>
                <c:pt idx="6">
                  <c:v>Westminster Title - Las Vegas</c:v>
                </c:pt>
                <c:pt idx="7">
                  <c:v>Calatlantic Title West</c:v>
                </c:pt>
                <c:pt idx="8">
                  <c:v>Acme Title and Escrow</c:v>
                </c:pt>
                <c:pt idx="9">
                  <c:v>DHI Title of Nevada</c:v>
                </c:pt>
                <c:pt idx="10">
                  <c:v>True Title and Escrow</c:v>
                </c:pt>
                <c:pt idx="11">
                  <c:v>Archer Title and Escrow</c:v>
                </c:pt>
                <c:pt idx="12">
                  <c:v>Signature Title Company</c:v>
                </c:pt>
              </c:strCache>
            </c:strRef>
          </c:cat>
          <c:val>
            <c:numRef>
              <c:f>'OVERALL STATS'!$C$41:$C$53</c:f>
              <c:numCache>
                <c:formatCode>"$"#,##0</c:formatCode>
                <c:ptCount val="13"/>
                <c:pt idx="0">
                  <c:v>379054075.35000002</c:v>
                </c:pt>
                <c:pt idx="1">
                  <c:v>252817630.00999999</c:v>
                </c:pt>
                <c:pt idx="2">
                  <c:v>143825396</c:v>
                </c:pt>
                <c:pt idx="3">
                  <c:v>280024804</c:v>
                </c:pt>
                <c:pt idx="4">
                  <c:v>100137857.59999999</c:v>
                </c:pt>
                <c:pt idx="5">
                  <c:v>18105210</c:v>
                </c:pt>
                <c:pt idx="6">
                  <c:v>34487525</c:v>
                </c:pt>
                <c:pt idx="7">
                  <c:v>21447087</c:v>
                </c:pt>
                <c:pt idx="8">
                  <c:v>15875299</c:v>
                </c:pt>
                <c:pt idx="9">
                  <c:v>14500881.210000001</c:v>
                </c:pt>
                <c:pt idx="10">
                  <c:v>9632649</c:v>
                </c:pt>
                <c:pt idx="11">
                  <c:v>7525487</c:v>
                </c:pt>
                <c:pt idx="12">
                  <c:v>7647120</c:v>
                </c:pt>
              </c:numCache>
            </c:numRef>
          </c:val>
        </c:ser>
        <c:shape val="box"/>
        <c:axId val="123716352"/>
        <c:axId val="123717888"/>
        <c:axId val="0"/>
      </c:bar3DChart>
      <c:catAx>
        <c:axId val="123716352"/>
        <c:scaling>
          <c:orientation val="minMax"/>
        </c:scaling>
        <c:axPos val="b"/>
        <c:numFmt formatCode="General" sourceLinked="1"/>
        <c:majorTickMark val="none"/>
        <c:tickLblPos val="nextTo"/>
        <c:crossAx val="123717888"/>
        <c:crosses val="autoZero"/>
        <c:auto val="1"/>
        <c:lblAlgn val="ctr"/>
        <c:lblOffset val="100"/>
      </c:catAx>
      <c:valAx>
        <c:axId val="1237178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2371635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58</xdr:row>
      <xdr:rowOff>9525</xdr:rowOff>
    </xdr:from>
    <xdr:to>
      <xdr:col>6</xdr:col>
      <xdr:colOff>1152524</xdr:colOff>
      <xdr:row>75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76</xdr:row>
      <xdr:rowOff>19050</xdr:rowOff>
    </xdr:from>
    <xdr:to>
      <xdr:col>6</xdr:col>
      <xdr:colOff>1152524</xdr:colOff>
      <xdr:row>93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94</xdr:row>
      <xdr:rowOff>0</xdr:rowOff>
    </xdr:from>
    <xdr:to>
      <xdr:col>6</xdr:col>
      <xdr:colOff>1143000</xdr:colOff>
      <xdr:row>110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58</xdr:row>
      <xdr:rowOff>0</xdr:rowOff>
    </xdr:from>
    <xdr:to>
      <xdr:col>20</xdr:col>
      <xdr:colOff>190500</xdr:colOff>
      <xdr:row>74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76</xdr:row>
      <xdr:rowOff>9525</xdr:rowOff>
    </xdr:from>
    <xdr:to>
      <xdr:col>20</xdr:col>
      <xdr:colOff>190499</xdr:colOff>
      <xdr:row>93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94</xdr:row>
      <xdr:rowOff>9525</xdr:rowOff>
    </xdr:from>
    <xdr:to>
      <xdr:col>20</xdr:col>
      <xdr:colOff>180974</xdr:colOff>
      <xdr:row>111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323.609368865742" createdVersion="3" refreshedVersion="3" minRefreshableVersion="3" recordCount="1267">
  <cacheSource type="worksheet">
    <worksheetSource name="Table5"/>
  </cacheSource>
  <cacheFields count="10">
    <cacheField name="FULLNAME" numFmtId="0">
      <sharedItems count="19">
        <s v="Acme Title and Escrow"/>
        <s v="Archer Title and Escrow"/>
        <s v="Calatlantic Title West"/>
        <s v="DHI Title of Nevada"/>
        <s v="First American Title"/>
        <s v="First Centennial Title"/>
        <s v="Signature Title Company"/>
        <s v="Stewart Title"/>
        <s v="Ticor Title"/>
        <s v="Toiyabe Title"/>
        <s v="True Title and Escrow"/>
        <s v="Western Title"/>
        <s v="Westminster Title - Las Vegas"/>
        <s v="Driggs Title Agency" u="1"/>
        <s v="Driggs Title Agency Inc - Nevada" u="1"/>
        <s v="Capital Title" u="1"/>
        <s v="Signature Title" u="1"/>
        <s v="Reliant Title" u="1"/>
        <s v="North American Title" u="1"/>
      </sharedItems>
    </cacheField>
    <cacheField name="RECBY" numFmtId="0">
      <sharedItems/>
    </cacheField>
    <cacheField name="BRANCH" numFmtId="0">
      <sharedItems count="31">
        <s v="LANDER"/>
        <s v="MCCARRAN"/>
        <s v="NEIL"/>
        <s v="SPARKS"/>
        <s v="KIETZKE"/>
        <s v="INCLINE"/>
        <s v="LAS VEGAS"/>
        <s v="MINDEN"/>
        <s v="SAN DIEGO, CA"/>
        <s v="RIDGEVIEW"/>
        <s v="DAMONTE"/>
        <s v="LAKESIDEMOANA"/>
        <s v="LAKESIDE"/>
        <s v="CARSON CITY"/>
        <s v="RI"/>
        <s v="RENO CORPORATE"/>
        <s v="ZEPHYR"/>
        <s v="PLUMB"/>
        <s v="PROFESSIONAL"/>
        <s v="LAKESDIE"/>
        <s v="GARDNERVILLE"/>
        <s v="FERNLEY"/>
        <s v="SOUTH KIETZKE"/>
        <s v="MINNEAPOLIS, MN" u="1"/>
        <s v="PHOENIX, AZ" u="1"/>
        <s v="HAMMILL" u="1"/>
        <s v="ORLANDO, FL" u="1"/>
        <s v="SALT LAKE CITY" u="1"/>
        <s v="HENDERSON" u="1"/>
        <s v="SO. VIRGINIA ST" u="1"/>
        <s v="LAKESIDEMCCARRAN" u="1"/>
      </sharedItems>
    </cacheField>
    <cacheField name="EO" numFmtId="0">
      <sharedItems count="85">
        <s v="LTE"/>
        <s v="YC"/>
        <s v="RA"/>
        <s v="LH"/>
        <s v="N/A"/>
        <s v="JP"/>
        <s v="CY"/>
        <s v="MLR"/>
        <s v="VD"/>
        <s v="MR"/>
        <s v="TM"/>
        <s v="KS"/>
        <s v="TK"/>
        <s v="MH"/>
        <s v="NCS"/>
        <s v="LM"/>
        <s v="UNK"/>
        <s v="MK"/>
        <s v="25"/>
        <s v="9"/>
        <s v="24"/>
        <s v="21"/>
        <s v="12"/>
        <s v="10"/>
        <s v="5"/>
        <s v="11"/>
        <s v="20"/>
        <s v="15"/>
        <s v="23"/>
        <s v="DP"/>
        <s v="JML"/>
        <s v="KB"/>
        <s v="AE"/>
        <s v="SL"/>
        <s v="DKD"/>
        <s v="NF"/>
        <s v="SLP"/>
        <s v="RLS"/>
        <s v="DC"/>
        <s v="CD"/>
        <s v="KA"/>
        <s v="ACM"/>
        <s v="TO"/>
        <s v="KAB"/>
        <s v="LTF"/>
        <s v="RLT"/>
        <s v="DNO"/>
        <s v="AJF"/>
        <s v="JH"/>
        <s v="FF"/>
        <s v="JMS"/>
        <s v="CRF"/>
        <s v="MDD"/>
        <s v="MIF"/>
        <s v="SAB"/>
        <s v="TEF"/>
        <s v="MLM"/>
        <s v="AMG"/>
        <s v="CKL"/>
        <s v="DJA"/>
        <s v="MLC"/>
        <s v="PAH"/>
        <s v="SLA"/>
        <s v="KDJ"/>
        <s v="TB"/>
        <s v="RC" u="1"/>
        <s v="18" u="1"/>
        <s v="JW" u="1"/>
        <s v="DPR" u="1"/>
        <s v="ZEN" u="1"/>
        <s v="TS" u="1"/>
        <s v="LS" u="1"/>
        <s v="ASK" u="1"/>
        <s v="2" u="1"/>
        <s v="JN" u="1"/>
        <s v="KOT" u="1"/>
        <s v="ERF" u="1"/>
        <s v="ARJ" u="1"/>
        <s v="DMR" u="1"/>
        <s v="LC" u="1"/>
        <s v="BM" u="1"/>
        <s v="1" u="1"/>
        <s v="14" u="1"/>
        <s v="DEB" u="1"/>
        <s v="19" u="1"/>
      </sharedItems>
    </cacheField>
    <cacheField name="PROPTYPE" numFmtId="0">
      <sharedItems count="9">
        <s v="CONDO/TWNHSE"/>
        <s v="SINGLE FAM RES."/>
        <s v="MOBILE HOME"/>
        <s v="VACANT LAND"/>
        <s v="2-4 PLEX"/>
        <s v="COMM'L/IND'L"/>
        <s v="APARTMENT BLDG"/>
        <s v="COMMERCIAL" u="1"/>
        <s v="APARTMENT BLDG." u="1"/>
      </sharedItems>
    </cacheField>
    <cacheField name="DOCNUM" numFmtId="0">
      <sharedItems containsSemiMixedTypes="0" containsString="0" containsNumber="1" containsInteger="1" minValue="5160621" maxValue="5174857"/>
    </cacheField>
    <cacheField name="AMOUNT" numFmtId="165">
      <sharedItems containsSemiMixedTypes="0" containsString="0" containsNumber="1" minValue="5000" maxValue="64250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1-04-01T00:00:00" maxDate="2021-05-01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323.609450694443" createdVersion="3" refreshedVersion="3" minRefreshableVersion="3" recordCount="1017">
  <cacheSource type="worksheet">
    <worksheetSource name="Table4"/>
  </cacheSource>
  <cacheFields count="8">
    <cacheField name="FULLNAME" numFmtId="0">
      <sharedItems containsBlank="1" count="17">
        <s v="Acme Title and Escrow"/>
        <s v="Archer Title and Escrow"/>
        <s v="Calatlantic Title West"/>
        <s v="First American Title"/>
        <s v="First Centennial Title"/>
        <s v="Signature Title Company"/>
        <s v="Stewart Title"/>
        <s v="Ticor Title"/>
        <s v="Toiyabe Title"/>
        <s v="True Title and Escrow"/>
        <s v="Western Title"/>
        <m u="1"/>
        <s v="Driggs Title Agency" u="1"/>
        <s v="Driggs Title Agency Inc - Nevada" u="1"/>
        <s v="Capital Title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HOME EQUITY"/>
        <s v="VA"/>
        <s v="SBA"/>
        <s v="FHA"/>
        <s v="COMMERCIAL"/>
        <s v="CONSTRUCTION"/>
        <s v="CREDIT LINE"/>
        <s v="HARD MONEY"/>
        <m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5160761" maxValue="5174836"/>
    </cacheField>
    <cacheField name="AMOUNT" numFmtId="165">
      <sharedItems containsSemiMixedTypes="0" containsString="0" containsNumber="1" minValue="0" maxValue="31200000"/>
    </cacheField>
    <cacheField name="RECDATE" numFmtId="14">
      <sharedItems containsSemiMixedTypes="0" containsNonDate="0" containsDate="1" containsString="0" minDate="2021-04-01T00:00:00" maxDate="2021-05-01T00:00:00"/>
    </cacheField>
    <cacheField name="LENDER" numFmtId="0">
      <sharedItems containsBlank="1" count="208">
        <s v="CALCON MUTUAL MORTGAGE LLC"/>
        <s v="NEVADA STATE HOUSING DIVISION"/>
        <s v="GUILD MORTGAGE COMPANY LLC"/>
        <s v="MVB BANK INC"/>
        <s v="AMERICAN PACIFIC MORTGAGE CORPORATION"/>
        <s v="BAY EQUITY LLC"/>
        <s v="ISERVE RESIDENTIAL LENDING LLC"/>
        <s v="PARAMOUNT RESIDENTIAL MORTGAGE GROUP INC"/>
        <s v="UNITED FEDERAL CREDIT UNION"/>
        <s v="INFINITY EQUITY GROUP INC"/>
        <s v="CARDINAL FINANCIAL COMPANY LIMITED PARTNERSIP"/>
        <s v="FINANCE OF AMERICA MORTGAGE LLC"/>
        <s v="LOANDEPOT.COM LLC"/>
        <s v="NEW AMERICAN FUNDING"/>
        <s v="MOVEMENT MORTGAGE LLC"/>
        <s v="MOVEMNT MORTGAGE LLC"/>
        <s v="PRIMELENDING"/>
        <s v="PRIMARY RESIDENTIAL MORTGAGE INC"/>
        <s v="INTERNATIONAL CITY MORTGAGE INC"/>
        <s v="LENNAR MORTGAGE LLC"/>
        <s v="ALL WESTERN MORTGAGE INC"/>
        <s v="CALIBER HOME LOANS INC"/>
        <s v="CMG MORTGAGE INC"/>
        <s v="SPROUT MORTGAGE LLC"/>
        <s v="SYNERGY ONE LENDING INC"/>
        <s v="GREATER NEVADA MORTGAGE"/>
        <s v="SUMMIT FUNDING INC"/>
        <s v="TOYOTA FINANCIAL CONSUMER SOLUTIONS"/>
        <s v="WELLS FARGO BANK NA"/>
        <s v="WELCOME HOME FUNDING LLC"/>
        <s v="CHEVRON FEDERAL CREDIT UNION"/>
        <s v="FREEDOM MORTGAGE CORPORATION"/>
        <s v="ON Q FINANCIAL INC"/>
        <s v="MORGAN STANLEY PRIVATE BANK NATIONAL ASSOCIATION"/>
        <s v="MOUNTAIN AMERICA FEDERAL CREDIT UNION"/>
        <s v="ONE AMERICAN BANK"/>
        <s v="GUARANTEED RATE INC"/>
        <s v="SIERRA PACIFIC MORTGAGE COMPANY INC"/>
        <s v="AMERICA FIRST FEDERAL CREDIT UNION"/>
        <s v="MASON MCDUFFIE MORTGAGE CORPORATION"/>
        <s v="TIAA FSB"/>
        <s v="GATEWAY MORTGAGE GROUP"/>
        <s v="CELEBRITY HOME LOANS LLC"/>
        <s v="NORTHPOINTE BANK"/>
        <s v="PREMIER MORTGAGE RESOURCES LLC"/>
        <s v="UMPQUA BANK"/>
        <s v="UNITED WHOLESALE MORTGAGE LLC"/>
        <s v="KELLER MORTGAGE LLC"/>
        <s v="FIVE STAR BANK"/>
        <s v="USAA FEDERAL SAVINGS BANK"/>
        <s v="HOME POINT FINANCIAL CORPORATION"/>
        <s v="SECURITY NATIONAL LIFE INSURANCE COMPANY"/>
        <s v="LENDUS LLC"/>
        <s v="GREAT BASIN FEDERAL CREDIT UNION"/>
        <s v="NAVY FEDERAL CREDIT UNION"/>
        <s v="LAND HOME FINANCIAL SERVICES INC"/>
        <s v="LONE MORTGAGE INC"/>
        <s v="BANK OF AMERICA NA"/>
        <s v="NEVADA FEDERAL CREDIT UNION"/>
        <s v="QUICKEN LOANS LLC"/>
        <s v="BNY MELLON NA"/>
        <s v="CARDINAL FINANCIAL COMPANY LIMITED PARTNERSHIP"/>
        <s v="NEVADA STATE RURAL HOUSING AUTHORITY"/>
        <s v="ALLIANT CREDIT UNION"/>
        <s v="HOMETOWN LENDERS INC"/>
        <s v="EVERETT FINANCIAL INC"/>
        <s v="AXIA FINANCIAL LLC"/>
        <s v="SYNERGY HOME MORTGAGE LLC"/>
        <s v="GREATER NEVADA CREDIT UNION"/>
        <s v="EVERGREEN MONEYSOURCE MORTGAGE COMPANY"/>
        <s v="JPMORGAN CHASE BANK NA"/>
        <s v="NEVADA STATE BANK"/>
        <s v="STIMPSON GREGORY WADE"/>
        <s v="US BANK NA"/>
        <s v="NOVA FINANCIAL &amp; INVESTMENT CORPORATION"/>
        <s v="NEVADA STATE DEVELOPMENT CORPORATION"/>
        <s v="TURNKEY FOUNDATION INC"/>
        <s v="PREMIER TRUST INC"/>
        <s v="HOMEXPRESS MORTGAGE CORP"/>
        <s v="WASHINGTON FEDERAL BANK NATIONAL ASSOCIATION"/>
        <s v="FIRST REPUBLIC BANK"/>
        <s v="CITADEL SERVICING CORPORATION"/>
        <s v="MUTUAL OF OMAHA MORTGAGE INC"/>
        <s v="RESIDENTIAL BANCORP"/>
        <s v="ONE NEVADA CREDIT UNION"/>
        <s v="FAIRWAY INDEPENDENT MORTGAGE CORPORATION"/>
        <s v="SUN WEST MORTGAGE COMPANY INC"/>
        <s v="BANK OF WHITTIER NA"/>
        <s v="MARINACCIO MARY HELEN MILES EMBREE TR"/>
        <s v="COMMERCE HOME MORTGAGE LLC"/>
        <s v="VERMILLION STATE BANK"/>
        <s v="HERITAGE BANK OF NEVADA"/>
        <s v="BARNETT &amp; ASSOCIATES ACCOUNTANCY CORPORATION PROFIT SHARING PLAN"/>
        <s v="HOME POINT FINANCIAL CORPORAITON"/>
        <s v="EL DORADO SAVINGS BANK"/>
        <s v="MACHABEE CAPITAL INC"/>
        <s v="TCF NATIONAL BANK"/>
        <s v="MANN MORTGAGE LLC"/>
        <s v="MARGIOT RONALD L"/>
        <s v="JMAC LENDING INC"/>
        <s v="ROSSOW RICHARD"/>
        <s v="PENNYMAC LOAN SERVICES LLC"/>
        <s v="GUARANTEED RATE AFFINITY LLC"/>
        <s v="MEADOWS BANK"/>
        <s v="RED RIVER BANK"/>
        <s v="PASCAL MIKAEL"/>
        <s v="ESCH PAUL"/>
        <s v="ONE NEVADA CREIT UNION"/>
        <s v="PLUMAS BANK"/>
        <s v="AMERICAN FINANCIAL NETWORK INC"/>
        <s v="HOMEOWNERS FINANCIAL GROUP USA LLC"/>
        <s v="SIERRA PACIFIC FEDERAL CREDIT UNION"/>
        <s v="NFM INC"/>
        <s v="RENEW LENDING INC"/>
        <s v="EQUITY TRUST COMPANY CUSTDN"/>
        <s v="UNIVERSAL MORTGAGE &amp; FINANCE INC"/>
        <s v="HYNDS AUSTIN"/>
        <s v="WOLFE FINANCIAL INC"/>
        <s v="HARDY ROBERT S TR"/>
        <s v="MORTGAGE ELECTRONIC REGISTRATION SYSTEMS INC NOMINEE"/>
        <s v="MUFG UNION BANK NA"/>
        <s v="PRIMDLENDING"/>
        <s v="CONSOLIDATED FEDERAL CREDIT UNION"/>
        <s v="EVERGREEN MONESOURCE MORTGAGE COMPANY"/>
        <s v="VALLEY VIEW HOME LOANS"/>
        <s v="CALIFORNIA STATEWIDE CERTIFIED DEVELOPMENT CORPORATION"/>
        <s v="EGUIA ARMANDO PINA"/>
        <s v="BROKER SOLUTIONS INC"/>
        <s v="US BANK TRUST COMPANY NATIONAL ASSOCIATION"/>
        <s v="MONY LIFE INSURANCE COMPANY"/>
        <s v="KEN HUFF LLC"/>
        <s v="TREJO ELANA"/>
        <s v="GOLDMAN SACHS BANK USA"/>
        <s v="SIMPLIFI MORTGAGE LLC"/>
        <s v="GREATER NEADA LLC"/>
        <s v="HOMEEXPRESS MORTGAGE CORP"/>
        <s v="NORTHERN NEVADA CAPITAL LLC"/>
        <s v="GTE FEDERAL CREDIT UNION"/>
        <s v="ALAMEDA MORTGAGE CORPORATION"/>
        <s v="FRADE MATTHEW ANTHONY TR"/>
        <s v="GUILD MORTGAGE COMPANY"/>
        <s v="PROVIDENT FUNDING"/>
        <s v="UNITED WHOLESLALE MORTGAGE LLC"/>
        <s v="PLANET HOME LENDING LLC"/>
        <s v="LOANPAL LLC"/>
        <s v="INSPIRE HOME LOANS INC"/>
        <s v="EQUITY PRIME MORTGAGE LLC"/>
        <s v="CHRISTIAN COMMUNITY CREDIT UNION"/>
        <s v="MAZZA MARIE TR"/>
        <s v="RRN LLC"/>
        <s v="FORSTER RUDOLPH J TR"/>
        <s v="PROVIDENT FUNDING ASSOCIATES LP"/>
        <s v="EVERGREEN MONEYSOURCE MORTGAGE COMANY"/>
        <s v="CITY NATIONAL BANK"/>
        <s v="CAPITAL EDUCATORS FEDERAL CREDIT UNION"/>
        <s v="FIRSTBANK"/>
        <s v="EVERGREEN MONRYSOURCE MORTGAGE COMPANY"/>
        <m u="1"/>
        <s v="BRANDON LEE, BRANDIE LEE" u="1"/>
        <s v="LIBERTY HOME EQUITY SOLUTIONS" u="1"/>
        <s v="WESTSTAR CREDIT UNION" u="1"/>
        <s v="STEARNS LENDING LLC" u="1"/>
        <s v="BOKF NA" u="1"/>
        <s v="STATE FARM BANK FSB" u="1"/>
        <s v="ONETRUST HOME LOANS" u="1"/>
        <s v="BM REAL ESTATE SERVICES INC, PRIORITY FINANCIAL NETWORK" u="1"/>
        <s v="BANK OF THE WEST" u="1"/>
        <s v="SOUTH PACIFIC FINANCIAL CORPORATION" u="1"/>
        <s v="ACADEMY MORTGAGE CORPORATION" u="1"/>
        <s v="DITECH FINANCIAL LLC" u="1"/>
        <s v="AXIA FINANCIAL LL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LAZA HOME MORTGAGE INC" u="1"/>
        <s v="SOCOTRA OPPORTUNITY FUND LLC" u="1"/>
        <s v="FEDERAL SAVINGS BANK" u="1"/>
        <s v="STAR ONE CREDIT UNION" u="1"/>
        <s v="CATHAY BANK" u="1"/>
        <s v="BARSANTI JOHN S TR, BARSANTI ROMY TR, BARSANTI JOHN &amp; ROMY FAMILY TRUST" u="1"/>
        <s v="KEYBANK NATIONAL ASSOCIATION" u="1"/>
        <s v="RENO CITY EMPLOYEES FEDERAL CREDIT UNION" u="1"/>
        <s v="CARRINGTON MORTGAGE SERVICE LLC" u="1"/>
        <s v="WESTERN ALLIANCE BANK" u="1"/>
        <s v="AMERIFIRST FINANCIAL INC" u="1"/>
        <s v="DEWITT JAMES E TR, DEWITT JAMES E TRUST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RAMP 401 K TRUST" u="1"/>
        <s v="CASTLE &amp; COOKE MORTGAGE LLC" u="1"/>
        <s v="UBS BANK USA" u="1"/>
        <s v="DONNER JOAN, BACLET JEFFREY L, EQUITY TRUST COMPANY CUSTDN, JACKSON TODD" u="1"/>
        <s v="HERITAGE BANK OF COMMERCE" u="1"/>
        <s v="CHRISTENSEN LEWIS V TR, CHRISTENSEN FAMILY TRUST" u="1"/>
        <s v="FLAGSTAR BANK FSB" u="1"/>
        <s v="OPES ADVISORS" u="1"/>
        <s v="SOCOTRA FUND LLC" u="1"/>
        <s v="HOLLIDAY FENOGLIO FOWLER LP" u="1"/>
        <s v="YELOWITZ JASON A TR, YELOWITZ JASON 2006 TRUST" u="1"/>
        <s v="RESOLUTE COMMERCIAL CAPITAL LLC" u="1"/>
        <s v="FITCH GLORIA J" u="1"/>
        <s v="MEZZETTA RONALD J SEPARATE PROPERTY TRUST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67">
  <r>
    <x v="0"/>
    <s v="ACT"/>
    <x v="0"/>
    <x v="0"/>
    <x v="0"/>
    <n v="5170855"/>
    <n v="200000"/>
    <x v="0"/>
    <s v="YES"/>
    <d v="2021-04-23T00:00:00"/>
  </r>
  <r>
    <x v="0"/>
    <s v="ACT"/>
    <x v="0"/>
    <x v="1"/>
    <x v="1"/>
    <n v="5168806"/>
    <n v="437000"/>
    <x v="0"/>
    <s v="YES"/>
    <d v="2021-04-19T00:00:00"/>
  </r>
  <r>
    <x v="0"/>
    <s v="ACT"/>
    <x v="0"/>
    <x v="0"/>
    <x v="1"/>
    <n v="5174748"/>
    <n v="415000"/>
    <x v="0"/>
    <s v="YES"/>
    <d v="2021-04-30T00:00:00"/>
  </r>
  <r>
    <x v="0"/>
    <s v="ACT"/>
    <x v="0"/>
    <x v="1"/>
    <x v="1"/>
    <n v="5173564"/>
    <n v="461000"/>
    <x v="0"/>
    <s v="YES"/>
    <d v="2021-04-29T00:00:00"/>
  </r>
  <r>
    <x v="0"/>
    <s v="ACT"/>
    <x v="0"/>
    <x v="0"/>
    <x v="1"/>
    <n v="5165984"/>
    <n v="495000"/>
    <x v="0"/>
    <s v="YES"/>
    <d v="2021-04-14T00:00:00"/>
  </r>
  <r>
    <x v="0"/>
    <s v="ACT"/>
    <x v="0"/>
    <x v="1"/>
    <x v="2"/>
    <n v="5167731"/>
    <n v="330000"/>
    <x v="0"/>
    <s v="YES"/>
    <d v="2021-04-16T00:00:00"/>
  </r>
  <r>
    <x v="0"/>
    <s v="ACT"/>
    <x v="0"/>
    <x v="0"/>
    <x v="1"/>
    <n v="5161858"/>
    <n v="1200000"/>
    <x v="0"/>
    <s v="YES"/>
    <d v="2021-04-05T00:00:00"/>
  </r>
  <r>
    <x v="0"/>
    <s v="ACT"/>
    <x v="0"/>
    <x v="0"/>
    <x v="1"/>
    <n v="5166827"/>
    <n v="490000"/>
    <x v="0"/>
    <s v="YES"/>
    <d v="2021-04-15T00:00:00"/>
  </r>
  <r>
    <x v="0"/>
    <s v="ACT"/>
    <x v="0"/>
    <x v="0"/>
    <x v="1"/>
    <n v="5164222"/>
    <n v="410000"/>
    <x v="0"/>
    <s v="YES"/>
    <d v="2021-04-09T00:00:00"/>
  </r>
  <r>
    <x v="0"/>
    <s v="ACT"/>
    <x v="0"/>
    <x v="1"/>
    <x v="0"/>
    <n v="5167734"/>
    <n v="163500"/>
    <x v="0"/>
    <s v="YES"/>
    <d v="2021-04-16T00:00:00"/>
  </r>
  <r>
    <x v="0"/>
    <s v="ACT"/>
    <x v="0"/>
    <x v="0"/>
    <x v="1"/>
    <n v="5166802"/>
    <n v="585000"/>
    <x v="0"/>
    <s v="YES"/>
    <d v="2021-04-15T00:00:00"/>
  </r>
  <r>
    <x v="0"/>
    <s v="ACT"/>
    <x v="0"/>
    <x v="0"/>
    <x v="0"/>
    <n v="5170816"/>
    <n v="260000"/>
    <x v="0"/>
    <s v="YES"/>
    <d v="2021-04-23T00:00:00"/>
  </r>
  <r>
    <x v="0"/>
    <s v="ACT"/>
    <x v="0"/>
    <x v="0"/>
    <x v="1"/>
    <n v="5161377"/>
    <n v="479000"/>
    <x v="0"/>
    <s v="YES"/>
    <d v="2021-04-02T00:00:00"/>
  </r>
  <r>
    <x v="0"/>
    <s v="ACT"/>
    <x v="0"/>
    <x v="1"/>
    <x v="2"/>
    <n v="5173618"/>
    <n v="265000"/>
    <x v="0"/>
    <s v="YES"/>
    <d v="2021-04-29T00:00:00"/>
  </r>
  <r>
    <x v="0"/>
    <s v="ACT"/>
    <x v="0"/>
    <x v="1"/>
    <x v="2"/>
    <n v="5171111"/>
    <n v="340000"/>
    <x v="0"/>
    <s v="YES"/>
    <d v="2021-04-23T00:00:00"/>
  </r>
  <r>
    <x v="0"/>
    <s v="ACT"/>
    <x v="0"/>
    <x v="0"/>
    <x v="1"/>
    <n v="5169842"/>
    <n v="892000"/>
    <x v="0"/>
    <s v="YES"/>
    <d v="2021-04-21T00:00:00"/>
  </r>
  <r>
    <x v="0"/>
    <s v="ACT"/>
    <x v="0"/>
    <x v="0"/>
    <x v="1"/>
    <n v="5171295"/>
    <n v="410000"/>
    <x v="0"/>
    <s v="YES"/>
    <d v="2021-04-26T00:00:00"/>
  </r>
  <r>
    <x v="1"/>
    <s v="ATE"/>
    <x v="1"/>
    <x v="2"/>
    <x v="3"/>
    <n v="5164423"/>
    <n v="55000"/>
    <x v="0"/>
    <s v="YES"/>
    <d v="2021-04-09T00:00:00"/>
  </r>
  <r>
    <x v="1"/>
    <s v="ATE"/>
    <x v="1"/>
    <x v="2"/>
    <x v="1"/>
    <n v="5167927"/>
    <n v="445000"/>
    <x v="0"/>
    <s v="YES"/>
    <d v="2021-04-16T00:00:00"/>
  </r>
  <r>
    <x v="1"/>
    <s v="ATE"/>
    <x v="1"/>
    <x v="2"/>
    <x v="0"/>
    <n v="5171005"/>
    <n v="210000"/>
    <x v="0"/>
    <s v="YES"/>
    <d v="2021-04-23T00:00:00"/>
  </r>
  <r>
    <x v="1"/>
    <s v="ATE"/>
    <x v="1"/>
    <x v="2"/>
    <x v="1"/>
    <n v="5173725"/>
    <n v="565000"/>
    <x v="0"/>
    <s v="YES"/>
    <d v="2021-04-29T00:00:00"/>
  </r>
  <r>
    <x v="1"/>
    <s v="ATE"/>
    <x v="1"/>
    <x v="2"/>
    <x v="1"/>
    <n v="5168134"/>
    <n v="470000"/>
    <x v="0"/>
    <s v="YES"/>
    <d v="2021-04-16T00:00:00"/>
  </r>
  <r>
    <x v="1"/>
    <s v="ATE"/>
    <x v="1"/>
    <x v="2"/>
    <x v="1"/>
    <n v="5164428"/>
    <n v="415000"/>
    <x v="0"/>
    <s v="YES"/>
    <d v="2021-04-09T00:00:00"/>
  </r>
  <r>
    <x v="1"/>
    <s v="ATE"/>
    <x v="1"/>
    <x v="2"/>
    <x v="4"/>
    <n v="5172679"/>
    <n v="360000"/>
    <x v="0"/>
    <s v="YES"/>
    <d v="2021-04-28T00:00:00"/>
  </r>
  <r>
    <x v="1"/>
    <s v="ATE"/>
    <x v="1"/>
    <x v="2"/>
    <x v="1"/>
    <n v="5172707"/>
    <n v="265000"/>
    <x v="0"/>
    <s v="YES"/>
    <d v="2021-04-28T00:00:00"/>
  </r>
  <r>
    <x v="1"/>
    <s v="ATE"/>
    <x v="1"/>
    <x v="2"/>
    <x v="1"/>
    <n v="5169082"/>
    <n v="401000"/>
    <x v="0"/>
    <s v="YES"/>
    <d v="2021-04-19T00:00:00"/>
  </r>
  <r>
    <x v="1"/>
    <s v="ATE"/>
    <x v="1"/>
    <x v="2"/>
    <x v="1"/>
    <n v="5162936"/>
    <n v="445000"/>
    <x v="0"/>
    <s v="YES"/>
    <d v="2021-04-07T00:00:00"/>
  </r>
  <r>
    <x v="1"/>
    <s v="ATE"/>
    <x v="1"/>
    <x v="2"/>
    <x v="1"/>
    <n v="5164352"/>
    <n v="395000"/>
    <x v="0"/>
    <s v="YES"/>
    <d v="2021-04-09T00:00:00"/>
  </r>
  <r>
    <x v="2"/>
    <s v="CAL"/>
    <x v="1"/>
    <x v="3"/>
    <x v="1"/>
    <n v="5169407"/>
    <n v="475656"/>
    <x v="1"/>
    <s v="YES"/>
    <d v="2021-04-20T00:00:00"/>
  </r>
  <r>
    <x v="2"/>
    <s v="CAL"/>
    <x v="1"/>
    <x v="3"/>
    <x v="1"/>
    <n v="5174298"/>
    <n v="445545"/>
    <x v="1"/>
    <s v="YES"/>
    <d v="2021-04-30T00:00:00"/>
  </r>
  <r>
    <x v="2"/>
    <s v="CAL"/>
    <x v="1"/>
    <x v="3"/>
    <x v="1"/>
    <n v="5162033"/>
    <n v="525762"/>
    <x v="1"/>
    <s v="YES"/>
    <d v="2021-04-05T00:00:00"/>
  </r>
  <r>
    <x v="2"/>
    <s v="CAL"/>
    <x v="1"/>
    <x v="3"/>
    <x v="1"/>
    <n v="5172633"/>
    <n v="449096"/>
    <x v="1"/>
    <s v="YES"/>
    <d v="2021-04-28T00:00:00"/>
  </r>
  <r>
    <x v="2"/>
    <s v="CAL"/>
    <x v="1"/>
    <x v="3"/>
    <x v="1"/>
    <n v="5164961"/>
    <n v="526661"/>
    <x v="1"/>
    <s v="YES"/>
    <d v="2021-04-12T00:00:00"/>
  </r>
  <r>
    <x v="2"/>
    <s v="CAL"/>
    <x v="1"/>
    <x v="3"/>
    <x v="1"/>
    <n v="5172637"/>
    <n v="408648"/>
    <x v="1"/>
    <s v="YES"/>
    <d v="2021-04-28T00:00:00"/>
  </r>
  <r>
    <x v="2"/>
    <s v="CAL"/>
    <x v="1"/>
    <x v="3"/>
    <x v="1"/>
    <n v="5170459"/>
    <n v="496314"/>
    <x v="1"/>
    <s v="YES"/>
    <d v="2021-04-22T00:00:00"/>
  </r>
  <r>
    <x v="2"/>
    <s v="CAL"/>
    <x v="1"/>
    <x v="3"/>
    <x v="1"/>
    <n v="5173746"/>
    <n v="512463"/>
    <x v="1"/>
    <s v="YES"/>
    <d v="2021-04-29T00:00:00"/>
  </r>
  <r>
    <x v="2"/>
    <s v="CAL"/>
    <x v="1"/>
    <x v="3"/>
    <x v="1"/>
    <n v="5161961"/>
    <n v="370851"/>
    <x v="1"/>
    <s v="YES"/>
    <d v="2021-04-05T00:00:00"/>
  </r>
  <r>
    <x v="2"/>
    <s v="CAL"/>
    <x v="1"/>
    <x v="3"/>
    <x v="1"/>
    <n v="5161968"/>
    <n v="543350"/>
    <x v="1"/>
    <s v="YES"/>
    <d v="2021-04-05T00:00:00"/>
  </r>
  <r>
    <x v="2"/>
    <s v="CAL"/>
    <x v="1"/>
    <x v="3"/>
    <x v="1"/>
    <n v="5166824"/>
    <n v="454246"/>
    <x v="1"/>
    <s v="YES"/>
    <d v="2021-04-15T00:00:00"/>
  </r>
  <r>
    <x v="2"/>
    <s v="CAL"/>
    <x v="1"/>
    <x v="3"/>
    <x v="1"/>
    <n v="5161478"/>
    <n v="466365"/>
    <x v="1"/>
    <s v="YES"/>
    <d v="2021-04-02T00:00:00"/>
  </r>
  <r>
    <x v="2"/>
    <s v="CAL"/>
    <x v="1"/>
    <x v="3"/>
    <x v="1"/>
    <n v="5164217"/>
    <n v="479817"/>
    <x v="1"/>
    <s v="YES"/>
    <d v="2021-04-09T00:00:00"/>
  </r>
  <r>
    <x v="2"/>
    <s v="CAL"/>
    <x v="1"/>
    <x v="3"/>
    <x v="1"/>
    <n v="5170916"/>
    <n v="546797"/>
    <x v="1"/>
    <s v="YES"/>
    <d v="2021-04-23T00:00:00"/>
  </r>
  <r>
    <x v="2"/>
    <s v="CAL"/>
    <x v="1"/>
    <x v="3"/>
    <x v="1"/>
    <n v="5169052"/>
    <n v="434325"/>
    <x v="1"/>
    <s v="YES"/>
    <d v="2021-04-19T00:00:00"/>
  </r>
  <r>
    <x v="2"/>
    <s v="CAL"/>
    <x v="1"/>
    <x v="3"/>
    <x v="1"/>
    <n v="5173668"/>
    <n v="704945"/>
    <x v="1"/>
    <s v="YES"/>
    <d v="2021-04-29T00:00:00"/>
  </r>
  <r>
    <x v="2"/>
    <s v="CAL"/>
    <x v="1"/>
    <x v="3"/>
    <x v="1"/>
    <n v="5170473"/>
    <n v="364359"/>
    <x v="1"/>
    <s v="YES"/>
    <d v="2021-04-22T00:00:00"/>
  </r>
  <r>
    <x v="2"/>
    <s v="CAL"/>
    <x v="1"/>
    <x v="3"/>
    <x v="1"/>
    <n v="5168000"/>
    <n v="457403"/>
    <x v="1"/>
    <s v="YES"/>
    <d v="2021-04-16T00:00:00"/>
  </r>
  <r>
    <x v="2"/>
    <s v="CAL"/>
    <x v="1"/>
    <x v="3"/>
    <x v="1"/>
    <n v="5173671"/>
    <n v="464038"/>
    <x v="1"/>
    <s v="YES"/>
    <d v="2021-04-29T00:00:00"/>
  </r>
  <r>
    <x v="2"/>
    <s v="CAL"/>
    <x v="1"/>
    <x v="3"/>
    <x v="1"/>
    <n v="5170488"/>
    <n v="563133"/>
    <x v="1"/>
    <s v="YES"/>
    <d v="2021-04-22T00:00:00"/>
  </r>
  <r>
    <x v="2"/>
    <s v="CAL"/>
    <x v="1"/>
    <x v="3"/>
    <x v="1"/>
    <n v="5164446"/>
    <n v="511610"/>
    <x v="1"/>
    <s v="YES"/>
    <d v="2021-04-09T00:00:00"/>
  </r>
  <r>
    <x v="2"/>
    <s v="CAL"/>
    <x v="1"/>
    <x v="3"/>
    <x v="1"/>
    <n v="5161457"/>
    <n v="525451"/>
    <x v="1"/>
    <s v="YES"/>
    <d v="2021-04-02T00:00:00"/>
  </r>
  <r>
    <x v="2"/>
    <s v="CAL"/>
    <x v="1"/>
    <x v="3"/>
    <x v="1"/>
    <n v="5162578"/>
    <n v="451883"/>
    <x v="1"/>
    <s v="YES"/>
    <d v="2021-04-06T00:00:00"/>
  </r>
  <r>
    <x v="2"/>
    <s v="CAL"/>
    <x v="1"/>
    <x v="3"/>
    <x v="1"/>
    <n v="5170913"/>
    <n v="481130"/>
    <x v="1"/>
    <s v="YES"/>
    <d v="2021-04-23T00:00:00"/>
  </r>
  <r>
    <x v="2"/>
    <s v="CAL"/>
    <x v="1"/>
    <x v="3"/>
    <x v="1"/>
    <n v="5164958"/>
    <n v="465779"/>
    <x v="1"/>
    <s v="YES"/>
    <d v="2021-04-12T00:00:00"/>
  </r>
  <r>
    <x v="2"/>
    <s v="CAL"/>
    <x v="1"/>
    <x v="3"/>
    <x v="1"/>
    <n v="5168904"/>
    <n v="485004"/>
    <x v="1"/>
    <s v="YES"/>
    <d v="2021-04-19T00:00:00"/>
  </r>
  <r>
    <x v="2"/>
    <s v="CAL"/>
    <x v="1"/>
    <x v="3"/>
    <x v="1"/>
    <n v="5162921"/>
    <n v="500040"/>
    <x v="1"/>
    <s v="YES"/>
    <d v="2021-04-07T00:00:00"/>
  </r>
  <r>
    <x v="2"/>
    <s v="CAL"/>
    <x v="1"/>
    <x v="3"/>
    <x v="1"/>
    <n v="5165950"/>
    <n v="545370"/>
    <x v="1"/>
    <s v="YES"/>
    <d v="2021-04-14T00:00:00"/>
  </r>
  <r>
    <x v="2"/>
    <s v="CAL"/>
    <x v="1"/>
    <x v="3"/>
    <x v="1"/>
    <n v="5163109"/>
    <n v="371231"/>
    <x v="1"/>
    <s v="YES"/>
    <d v="2021-04-07T00:00:00"/>
  </r>
  <r>
    <x v="2"/>
    <s v="CAL"/>
    <x v="1"/>
    <x v="3"/>
    <x v="1"/>
    <n v="5169964"/>
    <n v="568282"/>
    <x v="1"/>
    <s v="YES"/>
    <d v="2021-04-21T00:00:00"/>
  </r>
  <r>
    <x v="2"/>
    <s v="CAL"/>
    <x v="1"/>
    <x v="3"/>
    <x v="1"/>
    <n v="5169935"/>
    <n v="517149"/>
    <x v="1"/>
    <s v="YES"/>
    <d v="2021-04-21T00:00:00"/>
  </r>
  <r>
    <x v="2"/>
    <s v="CAL"/>
    <x v="1"/>
    <x v="3"/>
    <x v="1"/>
    <n v="5163678"/>
    <n v="372387"/>
    <x v="1"/>
    <s v="YES"/>
    <d v="2021-04-08T00:00:00"/>
  </r>
  <r>
    <x v="2"/>
    <s v="CAL"/>
    <x v="1"/>
    <x v="3"/>
    <x v="1"/>
    <n v="5170002"/>
    <n v="438716"/>
    <x v="1"/>
    <s v="YES"/>
    <d v="2021-04-21T00:00:00"/>
  </r>
  <r>
    <x v="2"/>
    <s v="CAL"/>
    <x v="1"/>
    <x v="3"/>
    <x v="1"/>
    <n v="5163688"/>
    <n v="939597"/>
    <x v="1"/>
    <s v="YES"/>
    <d v="2021-04-08T00:00:00"/>
  </r>
  <r>
    <x v="2"/>
    <s v="CAL"/>
    <x v="1"/>
    <x v="3"/>
    <x v="1"/>
    <n v="5174615"/>
    <n v="423903"/>
    <x v="1"/>
    <s v="YES"/>
    <d v="2021-04-30T00:00:00"/>
  </r>
  <r>
    <x v="2"/>
    <s v="CAL"/>
    <x v="1"/>
    <x v="3"/>
    <x v="1"/>
    <n v="5167862"/>
    <n v="391009"/>
    <x v="1"/>
    <s v="YES"/>
    <d v="2021-04-16T00:00:00"/>
  </r>
  <r>
    <x v="2"/>
    <s v="CAL"/>
    <x v="1"/>
    <x v="3"/>
    <x v="1"/>
    <n v="5174618"/>
    <n v="570659"/>
    <x v="1"/>
    <s v="YES"/>
    <d v="2021-04-30T00:00:00"/>
  </r>
  <r>
    <x v="2"/>
    <s v="CAL"/>
    <x v="1"/>
    <x v="3"/>
    <x v="1"/>
    <n v="5163067"/>
    <n v="526143"/>
    <x v="1"/>
    <s v="YES"/>
    <d v="2021-04-07T00:00:00"/>
  </r>
  <r>
    <x v="2"/>
    <s v="CAL"/>
    <x v="1"/>
    <x v="3"/>
    <x v="1"/>
    <n v="5171428"/>
    <n v="517953"/>
    <x v="1"/>
    <s v="YES"/>
    <d v="2021-04-26T00:00:00"/>
  </r>
  <r>
    <x v="2"/>
    <s v="CAL"/>
    <x v="1"/>
    <x v="3"/>
    <x v="1"/>
    <n v="5165456"/>
    <n v="449246"/>
    <x v="1"/>
    <s v="YES"/>
    <d v="2021-04-13T00:00:00"/>
  </r>
  <r>
    <x v="2"/>
    <s v="CAL"/>
    <x v="1"/>
    <x v="3"/>
    <x v="1"/>
    <n v="5171434"/>
    <n v="526959"/>
    <x v="1"/>
    <s v="YES"/>
    <d v="2021-04-26T00:00:00"/>
  </r>
  <r>
    <x v="2"/>
    <s v="CAL"/>
    <x v="1"/>
    <x v="3"/>
    <x v="1"/>
    <n v="5166077"/>
    <n v="417734"/>
    <x v="1"/>
    <s v="YES"/>
    <d v="2021-04-14T00:00:00"/>
  </r>
  <r>
    <x v="2"/>
    <s v="CAL"/>
    <x v="1"/>
    <x v="3"/>
    <x v="1"/>
    <n v="5168907"/>
    <n v="383875"/>
    <x v="1"/>
    <s v="YES"/>
    <d v="2021-04-19T00:00:00"/>
  </r>
  <r>
    <x v="3"/>
    <s v="DHI"/>
    <x v="2"/>
    <x v="4"/>
    <x v="1"/>
    <n v="5170544"/>
    <n v="420500"/>
    <x v="1"/>
    <s v="YES"/>
    <d v="2021-04-22T00:00:00"/>
  </r>
  <r>
    <x v="3"/>
    <s v="DHI"/>
    <x v="2"/>
    <x v="4"/>
    <x v="1"/>
    <n v="5168833"/>
    <n v="324995"/>
    <x v="1"/>
    <s v="YES"/>
    <d v="2021-04-19T00:00:00"/>
  </r>
  <r>
    <x v="3"/>
    <s v="DHI"/>
    <x v="2"/>
    <x v="4"/>
    <x v="1"/>
    <n v="5162435"/>
    <n v="324995"/>
    <x v="1"/>
    <s v="YES"/>
    <d v="2021-04-06T00:00:00"/>
  </r>
  <r>
    <x v="3"/>
    <s v="DHI"/>
    <x v="2"/>
    <x v="4"/>
    <x v="1"/>
    <n v="5165953"/>
    <n v="353260"/>
    <x v="1"/>
    <s v="YES"/>
    <d v="2021-04-14T00:00:00"/>
  </r>
  <r>
    <x v="3"/>
    <s v="DHI"/>
    <x v="2"/>
    <x v="4"/>
    <x v="1"/>
    <n v="5171644"/>
    <n v="357995"/>
    <x v="1"/>
    <s v="YES"/>
    <d v="2021-04-26T00:00:00"/>
  </r>
  <r>
    <x v="3"/>
    <s v="DHI"/>
    <x v="2"/>
    <x v="4"/>
    <x v="1"/>
    <n v="5166680"/>
    <n v="372995"/>
    <x v="1"/>
    <s v="YES"/>
    <d v="2021-04-15T00:00:00"/>
  </r>
  <r>
    <x v="3"/>
    <s v="DHI"/>
    <x v="2"/>
    <x v="4"/>
    <x v="1"/>
    <n v="5174582"/>
    <n v="360000"/>
    <x v="1"/>
    <s v="YES"/>
    <d v="2021-04-30T00:00:00"/>
  </r>
  <r>
    <x v="3"/>
    <s v="DHI"/>
    <x v="2"/>
    <x v="4"/>
    <x v="1"/>
    <n v="5162253"/>
    <n v="531995"/>
    <x v="1"/>
    <s v="YES"/>
    <d v="2021-04-06T00:00:00"/>
  </r>
  <r>
    <x v="3"/>
    <s v="DHI"/>
    <x v="2"/>
    <x v="4"/>
    <x v="1"/>
    <n v="5170765"/>
    <n v="515000"/>
    <x v="1"/>
    <s v="YES"/>
    <d v="2021-04-23T00:00:00"/>
  </r>
  <r>
    <x v="3"/>
    <s v="DHI"/>
    <x v="2"/>
    <x v="4"/>
    <x v="1"/>
    <n v="5166651"/>
    <n v="345400"/>
    <x v="1"/>
    <s v="YES"/>
    <d v="2021-04-15T00:00:00"/>
  </r>
  <r>
    <x v="3"/>
    <s v="DHI"/>
    <x v="2"/>
    <x v="4"/>
    <x v="1"/>
    <n v="5173559"/>
    <n v="529370"/>
    <x v="1"/>
    <s v="YES"/>
    <d v="2021-04-29T00:00:00"/>
  </r>
  <r>
    <x v="3"/>
    <s v="DHI"/>
    <x v="2"/>
    <x v="4"/>
    <x v="1"/>
    <n v="5171090"/>
    <n v="375000"/>
    <x v="1"/>
    <s v="YES"/>
    <d v="2021-04-23T00:00:00"/>
  </r>
  <r>
    <x v="3"/>
    <s v="DHI"/>
    <x v="2"/>
    <x v="4"/>
    <x v="1"/>
    <n v="5168958"/>
    <n v="380000"/>
    <x v="1"/>
    <s v="YES"/>
    <d v="2021-04-19T00:00:00"/>
  </r>
  <r>
    <x v="3"/>
    <s v="DHI"/>
    <x v="2"/>
    <x v="4"/>
    <x v="1"/>
    <n v="5174814"/>
    <n v="360000"/>
    <x v="1"/>
    <s v="YES"/>
    <d v="2021-04-30T00:00:00"/>
  </r>
  <r>
    <x v="3"/>
    <s v="DHI"/>
    <x v="2"/>
    <x v="4"/>
    <x v="1"/>
    <n v="5171093"/>
    <n v="311995"/>
    <x v="1"/>
    <s v="YES"/>
    <d v="2021-04-23T00:00:00"/>
  </r>
  <r>
    <x v="3"/>
    <s v="DHI"/>
    <x v="2"/>
    <x v="4"/>
    <x v="1"/>
    <n v="5169911"/>
    <n v="316995"/>
    <x v="1"/>
    <s v="YES"/>
    <d v="2021-04-21T00:00:00"/>
  </r>
  <r>
    <x v="3"/>
    <s v="DHI"/>
    <x v="2"/>
    <x v="4"/>
    <x v="1"/>
    <n v="5172521"/>
    <n v="492995"/>
    <x v="1"/>
    <s v="YES"/>
    <d v="2021-04-28T00:00:00"/>
  </r>
  <r>
    <x v="3"/>
    <s v="DHI"/>
    <x v="2"/>
    <x v="4"/>
    <x v="1"/>
    <n v="5171638"/>
    <n v="372995"/>
    <x v="1"/>
    <s v="YES"/>
    <d v="2021-04-26T00:00:00"/>
  </r>
  <r>
    <x v="3"/>
    <s v="DHI"/>
    <x v="2"/>
    <x v="4"/>
    <x v="1"/>
    <n v="5171820"/>
    <n v="316995"/>
    <x v="1"/>
    <s v="YES"/>
    <d v="2021-04-27T00:00:00"/>
  </r>
  <r>
    <x v="3"/>
    <s v="DHI"/>
    <x v="2"/>
    <x v="4"/>
    <x v="1"/>
    <n v="5165001"/>
    <n v="359005"/>
    <x v="1"/>
    <s v="YES"/>
    <d v="2021-04-12T00:00:00"/>
  </r>
  <r>
    <x v="3"/>
    <s v="DHI"/>
    <x v="2"/>
    <x v="4"/>
    <x v="1"/>
    <n v="5169512"/>
    <n v="373500"/>
    <x v="1"/>
    <s v="YES"/>
    <d v="2021-04-20T00:00:00"/>
  </r>
  <r>
    <x v="3"/>
    <s v="DHI"/>
    <x v="2"/>
    <x v="4"/>
    <x v="1"/>
    <n v="5174499"/>
    <n v="383394"/>
    <x v="1"/>
    <s v="YES"/>
    <d v="2021-04-30T00:00:00"/>
  </r>
  <r>
    <x v="3"/>
    <s v="DHI"/>
    <x v="2"/>
    <x v="4"/>
    <x v="1"/>
    <n v="5171038"/>
    <n v="355995"/>
    <x v="1"/>
    <s v="YES"/>
    <d v="2021-04-23T00:00:00"/>
  </r>
  <r>
    <x v="3"/>
    <s v="DHI"/>
    <x v="2"/>
    <x v="4"/>
    <x v="1"/>
    <n v="5169485"/>
    <n v="360000"/>
    <x v="1"/>
    <s v="YES"/>
    <d v="2021-04-20T00:00:00"/>
  </r>
  <r>
    <x v="3"/>
    <s v="DHI"/>
    <x v="2"/>
    <x v="4"/>
    <x v="1"/>
    <n v="5173567"/>
    <n v="401995"/>
    <x v="1"/>
    <s v="YES"/>
    <d v="2021-04-29T00:00:00"/>
  </r>
  <r>
    <x v="3"/>
    <s v="DHI"/>
    <x v="2"/>
    <x v="4"/>
    <x v="1"/>
    <n v="5164998"/>
    <n v="413000"/>
    <x v="1"/>
    <s v="YES"/>
    <d v="2021-04-12T00:00:00"/>
  </r>
  <r>
    <x v="3"/>
    <s v="DHI"/>
    <x v="2"/>
    <x v="4"/>
    <x v="1"/>
    <n v="5161173"/>
    <n v="759952.21"/>
    <x v="1"/>
    <s v="YES"/>
    <d v="2021-04-02T00:00:00"/>
  </r>
  <r>
    <x v="3"/>
    <s v="DHI"/>
    <x v="2"/>
    <x v="4"/>
    <x v="1"/>
    <n v="5168113"/>
    <n v="420000"/>
    <x v="1"/>
    <s v="YES"/>
    <d v="2021-04-16T00:00:00"/>
  </r>
  <r>
    <x v="3"/>
    <s v="DHI"/>
    <x v="2"/>
    <x v="4"/>
    <x v="1"/>
    <n v="5169524"/>
    <n v="354995"/>
    <x v="1"/>
    <s v="YES"/>
    <d v="2021-04-20T00:00:00"/>
  </r>
  <r>
    <x v="3"/>
    <s v="DHI"/>
    <x v="2"/>
    <x v="4"/>
    <x v="1"/>
    <n v="5170445"/>
    <n v="374995"/>
    <x v="1"/>
    <s v="YES"/>
    <d v="2021-04-22T00:00:00"/>
  </r>
  <r>
    <x v="3"/>
    <s v="DHI"/>
    <x v="2"/>
    <x v="4"/>
    <x v="1"/>
    <n v="5171960"/>
    <n v="437595"/>
    <x v="1"/>
    <s v="YES"/>
    <d v="2021-04-27T00:00:00"/>
  </r>
  <r>
    <x v="3"/>
    <s v="DHI"/>
    <x v="2"/>
    <x v="4"/>
    <x v="1"/>
    <n v="5170340"/>
    <n v="639995"/>
    <x v="1"/>
    <s v="YES"/>
    <d v="2021-04-22T00:00:00"/>
  </r>
  <r>
    <x v="3"/>
    <s v="DHI"/>
    <x v="2"/>
    <x v="4"/>
    <x v="1"/>
    <n v="5166928"/>
    <n v="442995"/>
    <x v="1"/>
    <s v="YES"/>
    <d v="2021-04-15T00:00:00"/>
  </r>
  <r>
    <x v="3"/>
    <s v="DHI"/>
    <x v="2"/>
    <x v="4"/>
    <x v="1"/>
    <n v="5167992"/>
    <n v="311995"/>
    <x v="1"/>
    <s v="YES"/>
    <d v="2021-04-16T00:00:00"/>
  </r>
  <r>
    <x v="3"/>
    <s v="DHI"/>
    <x v="2"/>
    <x v="4"/>
    <x v="1"/>
    <n v="5171620"/>
    <n v="364995"/>
    <x v="1"/>
    <s v="YES"/>
    <d v="2021-04-26T00:00:00"/>
  </r>
  <r>
    <x v="3"/>
    <s v="DHI"/>
    <x v="2"/>
    <x v="4"/>
    <x v="1"/>
    <n v="5173136"/>
    <n v="382995"/>
    <x v="1"/>
    <s v="YES"/>
    <d v="2021-04-28T00:00:00"/>
  </r>
  <r>
    <x v="4"/>
    <s v="FA"/>
    <x v="3"/>
    <x v="5"/>
    <x v="1"/>
    <n v="5164131"/>
    <n v="739981"/>
    <x v="1"/>
    <s v="YES"/>
    <d v="2021-04-09T00:00:00"/>
  </r>
  <r>
    <x v="4"/>
    <s v="FA"/>
    <x v="3"/>
    <x v="6"/>
    <x v="3"/>
    <n v="5172825"/>
    <n v="45000"/>
    <x v="0"/>
    <s v="YES"/>
    <d v="2021-04-28T00:00:00"/>
  </r>
  <r>
    <x v="4"/>
    <s v="FA"/>
    <x v="3"/>
    <x v="5"/>
    <x v="1"/>
    <n v="5164236"/>
    <n v="365000"/>
    <x v="0"/>
    <s v="YES"/>
    <d v="2021-04-09T00:00:00"/>
  </r>
  <r>
    <x v="4"/>
    <s v="FA"/>
    <x v="4"/>
    <x v="7"/>
    <x v="5"/>
    <n v="5173018"/>
    <n v="1130000"/>
    <x v="0"/>
    <s v="YES"/>
    <d v="2021-04-28T00:00:00"/>
  </r>
  <r>
    <x v="4"/>
    <s v="FA"/>
    <x v="5"/>
    <x v="8"/>
    <x v="0"/>
    <n v="5164117"/>
    <n v="2125000"/>
    <x v="0"/>
    <s v="YES"/>
    <d v="2021-04-09T00:00:00"/>
  </r>
  <r>
    <x v="4"/>
    <s v="FA"/>
    <x v="6"/>
    <x v="9"/>
    <x v="5"/>
    <n v="5172697"/>
    <n v="89500"/>
    <x v="0"/>
    <s v="YES"/>
    <d v="2021-04-28T00:00:00"/>
  </r>
  <r>
    <x v="4"/>
    <s v="FA"/>
    <x v="4"/>
    <x v="10"/>
    <x v="1"/>
    <n v="5167821"/>
    <n v="450000"/>
    <x v="0"/>
    <s v="YES"/>
    <d v="2021-04-16T00:00:00"/>
  </r>
  <r>
    <x v="4"/>
    <s v="FA"/>
    <x v="5"/>
    <x v="8"/>
    <x v="0"/>
    <n v="5164096"/>
    <n v="758000"/>
    <x v="0"/>
    <s v="YES"/>
    <d v="2021-04-09T00:00:00"/>
  </r>
  <r>
    <x v="4"/>
    <s v="FA"/>
    <x v="4"/>
    <x v="11"/>
    <x v="1"/>
    <n v="5163584"/>
    <n v="445000"/>
    <x v="0"/>
    <s v="YES"/>
    <d v="2021-04-08T00:00:00"/>
  </r>
  <r>
    <x v="4"/>
    <s v="FA"/>
    <x v="4"/>
    <x v="12"/>
    <x v="0"/>
    <n v="5164171"/>
    <n v="207000"/>
    <x v="0"/>
    <s v="YES"/>
    <d v="2021-04-09T00:00:00"/>
  </r>
  <r>
    <x v="4"/>
    <s v="FA"/>
    <x v="3"/>
    <x v="5"/>
    <x v="1"/>
    <n v="5164224"/>
    <n v="433000"/>
    <x v="0"/>
    <s v="YES"/>
    <d v="2021-04-09T00:00:00"/>
  </r>
  <r>
    <x v="4"/>
    <s v="FA"/>
    <x v="4"/>
    <x v="13"/>
    <x v="1"/>
    <n v="5164185"/>
    <n v="539000"/>
    <x v="0"/>
    <s v="YES"/>
    <d v="2021-04-09T00:00:00"/>
  </r>
  <r>
    <x v="4"/>
    <s v="FA"/>
    <x v="4"/>
    <x v="10"/>
    <x v="1"/>
    <n v="5173398"/>
    <n v="545000"/>
    <x v="0"/>
    <s v="YES"/>
    <d v="2021-04-29T00:00:00"/>
  </r>
  <r>
    <x v="4"/>
    <s v="FA"/>
    <x v="6"/>
    <x v="9"/>
    <x v="5"/>
    <n v="5163210"/>
    <n v="154300"/>
    <x v="0"/>
    <s v="YES"/>
    <d v="2021-04-07T00:00:00"/>
  </r>
  <r>
    <x v="4"/>
    <s v="FA"/>
    <x v="5"/>
    <x v="8"/>
    <x v="1"/>
    <n v="5164220"/>
    <n v="1450000"/>
    <x v="0"/>
    <s v="YES"/>
    <d v="2021-04-09T00:00:00"/>
  </r>
  <r>
    <x v="4"/>
    <s v="FA"/>
    <x v="6"/>
    <x v="9"/>
    <x v="5"/>
    <n v="5172758"/>
    <n v="81200"/>
    <x v="0"/>
    <s v="YES"/>
    <d v="2021-04-28T00:00:00"/>
  </r>
  <r>
    <x v="4"/>
    <s v="FA"/>
    <x v="3"/>
    <x v="6"/>
    <x v="0"/>
    <n v="5170786"/>
    <n v="405000"/>
    <x v="0"/>
    <s v="YES"/>
    <d v="2021-04-23T00:00:00"/>
  </r>
  <r>
    <x v="4"/>
    <s v="FA"/>
    <x v="4"/>
    <x v="10"/>
    <x v="1"/>
    <n v="5173409"/>
    <n v="906000"/>
    <x v="0"/>
    <s v="YES"/>
    <d v="2021-04-29T00:00:00"/>
  </r>
  <r>
    <x v="4"/>
    <s v="FA"/>
    <x v="3"/>
    <x v="6"/>
    <x v="1"/>
    <n v="5166767"/>
    <n v="649000"/>
    <x v="0"/>
    <s v="YES"/>
    <d v="2021-04-15T00:00:00"/>
  </r>
  <r>
    <x v="4"/>
    <s v="FA"/>
    <x v="4"/>
    <x v="10"/>
    <x v="0"/>
    <n v="5164494"/>
    <n v="260000"/>
    <x v="0"/>
    <s v="YES"/>
    <d v="2021-04-09T00:00:00"/>
  </r>
  <r>
    <x v="4"/>
    <s v="FA"/>
    <x v="3"/>
    <x v="6"/>
    <x v="1"/>
    <n v="5165384"/>
    <n v="250000"/>
    <x v="0"/>
    <s v="YES"/>
    <d v="2021-04-13T00:00:00"/>
  </r>
  <r>
    <x v="4"/>
    <s v="FA"/>
    <x v="4"/>
    <x v="12"/>
    <x v="2"/>
    <n v="5165462"/>
    <n v="315000"/>
    <x v="0"/>
    <s v="YES"/>
    <d v="2021-04-13T00:00:00"/>
  </r>
  <r>
    <x v="4"/>
    <s v="FA"/>
    <x v="3"/>
    <x v="6"/>
    <x v="1"/>
    <n v="5165487"/>
    <n v="455000"/>
    <x v="0"/>
    <s v="YES"/>
    <d v="2021-04-13T00:00:00"/>
  </r>
  <r>
    <x v="4"/>
    <s v="FA"/>
    <x v="4"/>
    <x v="7"/>
    <x v="1"/>
    <n v="5171544"/>
    <n v="388028"/>
    <x v="1"/>
    <s v="YES"/>
    <d v="2021-04-26T00:00:00"/>
  </r>
  <r>
    <x v="4"/>
    <s v="FA"/>
    <x v="3"/>
    <x v="5"/>
    <x v="3"/>
    <n v="5171541"/>
    <n v="35000"/>
    <x v="0"/>
    <s v="YES"/>
    <d v="2021-04-26T00:00:00"/>
  </r>
  <r>
    <x v="4"/>
    <s v="FA"/>
    <x v="3"/>
    <x v="5"/>
    <x v="1"/>
    <n v="5166800"/>
    <n v="370000"/>
    <x v="0"/>
    <s v="YES"/>
    <d v="2021-04-15T00:00:00"/>
  </r>
  <r>
    <x v="4"/>
    <s v="FA"/>
    <x v="5"/>
    <x v="8"/>
    <x v="0"/>
    <n v="5171028"/>
    <n v="449000"/>
    <x v="0"/>
    <s v="YES"/>
    <d v="2021-04-23T00:00:00"/>
  </r>
  <r>
    <x v="4"/>
    <s v="FA"/>
    <x v="4"/>
    <x v="10"/>
    <x v="1"/>
    <n v="5165805"/>
    <n v="1050000"/>
    <x v="0"/>
    <s v="YES"/>
    <d v="2021-04-14T00:00:00"/>
  </r>
  <r>
    <x v="4"/>
    <s v="FA"/>
    <x v="4"/>
    <x v="7"/>
    <x v="1"/>
    <n v="5165333"/>
    <n v="569000"/>
    <x v="1"/>
    <s v="YES"/>
    <d v="2021-04-13T00:00:00"/>
  </r>
  <r>
    <x v="4"/>
    <s v="FA"/>
    <x v="6"/>
    <x v="14"/>
    <x v="5"/>
    <n v="5166771"/>
    <n v="40000000"/>
    <x v="0"/>
    <s v="YES"/>
    <d v="2021-04-15T00:00:00"/>
  </r>
  <r>
    <x v="4"/>
    <s v="FA"/>
    <x v="4"/>
    <x v="7"/>
    <x v="5"/>
    <n v="5165324"/>
    <n v="2200000"/>
    <x v="0"/>
    <s v="YES"/>
    <d v="2021-04-13T00:00:00"/>
  </r>
  <r>
    <x v="4"/>
    <s v="FA"/>
    <x v="5"/>
    <x v="8"/>
    <x v="3"/>
    <n v="5171447"/>
    <n v="895000"/>
    <x v="0"/>
    <s v="YES"/>
    <d v="2021-04-26T00:00:00"/>
  </r>
  <r>
    <x v="4"/>
    <s v="FA"/>
    <x v="3"/>
    <x v="5"/>
    <x v="1"/>
    <n v="5171054"/>
    <n v="456990"/>
    <x v="1"/>
    <s v="YES"/>
    <d v="2021-04-23T00:00:00"/>
  </r>
  <r>
    <x v="4"/>
    <s v="FA"/>
    <x v="4"/>
    <x v="13"/>
    <x v="1"/>
    <n v="5165864"/>
    <n v="376000"/>
    <x v="0"/>
    <s v="YES"/>
    <d v="2021-04-14T00:00:00"/>
  </r>
  <r>
    <x v="4"/>
    <s v="FA"/>
    <x v="3"/>
    <x v="5"/>
    <x v="1"/>
    <n v="5166722"/>
    <n v="435000"/>
    <x v="0"/>
    <s v="YES"/>
    <d v="2021-04-15T00:00:00"/>
  </r>
  <r>
    <x v="4"/>
    <s v="FA"/>
    <x v="6"/>
    <x v="9"/>
    <x v="5"/>
    <n v="5165937"/>
    <n v="72200"/>
    <x v="0"/>
    <s v="YES"/>
    <d v="2021-04-14T00:00:00"/>
  </r>
  <r>
    <x v="4"/>
    <s v="FA"/>
    <x v="3"/>
    <x v="6"/>
    <x v="1"/>
    <n v="5166690"/>
    <n v="428500"/>
    <x v="0"/>
    <s v="YES"/>
    <d v="2021-04-15T00:00:00"/>
  </r>
  <r>
    <x v="4"/>
    <s v="FA"/>
    <x v="4"/>
    <x v="13"/>
    <x v="1"/>
    <n v="5171336"/>
    <n v="420000"/>
    <x v="0"/>
    <s v="YES"/>
    <d v="2021-04-26T00:00:00"/>
  </r>
  <r>
    <x v="4"/>
    <s v="FA"/>
    <x v="3"/>
    <x v="5"/>
    <x v="1"/>
    <n v="5171081"/>
    <n v="425000"/>
    <x v="0"/>
    <s v="YES"/>
    <d v="2021-04-23T00:00:00"/>
  </r>
  <r>
    <x v="4"/>
    <s v="FA"/>
    <x v="5"/>
    <x v="8"/>
    <x v="0"/>
    <n v="5171253"/>
    <n v="735000"/>
    <x v="0"/>
    <s v="YES"/>
    <d v="2021-04-26T00:00:00"/>
  </r>
  <r>
    <x v="4"/>
    <s v="FA"/>
    <x v="4"/>
    <x v="10"/>
    <x v="1"/>
    <n v="5165818"/>
    <n v="319000"/>
    <x v="0"/>
    <s v="YES"/>
    <d v="2021-04-14T00:00:00"/>
  </r>
  <r>
    <x v="4"/>
    <s v="FA"/>
    <x v="4"/>
    <x v="12"/>
    <x v="1"/>
    <n v="5164721"/>
    <n v="350000"/>
    <x v="0"/>
    <s v="YES"/>
    <d v="2021-04-12T00:00:00"/>
  </r>
  <r>
    <x v="4"/>
    <s v="FA"/>
    <x v="6"/>
    <x v="9"/>
    <x v="5"/>
    <n v="5164255"/>
    <n v="175600"/>
    <x v="0"/>
    <s v="YES"/>
    <d v="2021-04-09T00:00:00"/>
  </r>
  <r>
    <x v="4"/>
    <s v="FA"/>
    <x v="3"/>
    <x v="5"/>
    <x v="1"/>
    <n v="5172587"/>
    <n v="335990"/>
    <x v="1"/>
    <s v="YES"/>
    <d v="2021-04-28T00:00:00"/>
  </r>
  <r>
    <x v="4"/>
    <s v="FA"/>
    <x v="6"/>
    <x v="15"/>
    <x v="1"/>
    <n v="5164316"/>
    <n v="482000"/>
    <x v="0"/>
    <s v="YES"/>
    <d v="2021-04-09T00:00:00"/>
  </r>
  <r>
    <x v="4"/>
    <s v="FA"/>
    <x v="3"/>
    <x v="6"/>
    <x v="1"/>
    <n v="5167718"/>
    <n v="549000"/>
    <x v="0"/>
    <s v="YES"/>
    <d v="2021-04-16T00:00:00"/>
  </r>
  <r>
    <x v="4"/>
    <s v="FA"/>
    <x v="4"/>
    <x v="10"/>
    <x v="1"/>
    <n v="5170909"/>
    <n v="388000"/>
    <x v="0"/>
    <s v="YES"/>
    <d v="2021-04-23T00:00:00"/>
  </r>
  <r>
    <x v="4"/>
    <s v="FA"/>
    <x v="4"/>
    <x v="12"/>
    <x v="1"/>
    <n v="5164372"/>
    <n v="340000"/>
    <x v="0"/>
    <s v="YES"/>
    <d v="2021-04-09T00:00:00"/>
  </r>
  <r>
    <x v="4"/>
    <s v="FA"/>
    <x v="4"/>
    <x v="12"/>
    <x v="0"/>
    <n v="5164380"/>
    <n v="215731"/>
    <x v="0"/>
    <s v="YES"/>
    <d v="2021-04-09T00:00:00"/>
  </r>
  <r>
    <x v="4"/>
    <s v="FA"/>
    <x v="3"/>
    <x v="6"/>
    <x v="1"/>
    <n v="5164397"/>
    <n v="419786"/>
    <x v="1"/>
    <s v="YES"/>
    <d v="2021-04-09T00:00:00"/>
  </r>
  <r>
    <x v="4"/>
    <s v="FA"/>
    <x v="3"/>
    <x v="6"/>
    <x v="1"/>
    <n v="5172240"/>
    <n v="255000"/>
    <x v="0"/>
    <s v="YES"/>
    <d v="2021-04-28T00:00:00"/>
  </r>
  <r>
    <x v="4"/>
    <s v="FA"/>
    <x v="4"/>
    <x v="11"/>
    <x v="1"/>
    <n v="5165355"/>
    <n v="70000"/>
    <x v="0"/>
    <s v="YES"/>
    <d v="2021-04-13T00:00:00"/>
  </r>
  <r>
    <x v="4"/>
    <s v="FA"/>
    <x v="4"/>
    <x v="11"/>
    <x v="1"/>
    <n v="5170936"/>
    <n v="410000"/>
    <x v="0"/>
    <s v="YES"/>
    <d v="2021-04-23T00:00:00"/>
  </r>
  <r>
    <x v="4"/>
    <s v="FA"/>
    <x v="5"/>
    <x v="8"/>
    <x v="0"/>
    <n v="5164245"/>
    <n v="425000"/>
    <x v="0"/>
    <s v="YES"/>
    <d v="2021-04-09T00:00:00"/>
  </r>
  <r>
    <x v="4"/>
    <s v="FA"/>
    <x v="3"/>
    <x v="6"/>
    <x v="1"/>
    <n v="5173540"/>
    <n v="483779"/>
    <x v="1"/>
    <s v="YES"/>
    <d v="2021-04-29T00:00:00"/>
  </r>
  <r>
    <x v="4"/>
    <s v="FA"/>
    <x v="3"/>
    <x v="6"/>
    <x v="1"/>
    <n v="5164843"/>
    <n v="450000"/>
    <x v="0"/>
    <s v="YES"/>
    <d v="2021-04-12T00:00:00"/>
  </r>
  <r>
    <x v="4"/>
    <s v="FA"/>
    <x v="5"/>
    <x v="8"/>
    <x v="0"/>
    <n v="5171920"/>
    <n v="2625000"/>
    <x v="0"/>
    <s v="YES"/>
    <d v="2021-04-27T00:00:00"/>
  </r>
  <r>
    <x v="4"/>
    <s v="FA"/>
    <x v="5"/>
    <x v="8"/>
    <x v="0"/>
    <n v="5164933"/>
    <n v="695000"/>
    <x v="0"/>
    <s v="YES"/>
    <d v="2021-04-12T00:00:00"/>
  </r>
  <r>
    <x v="4"/>
    <s v="FA"/>
    <x v="3"/>
    <x v="5"/>
    <x v="1"/>
    <n v="5171844"/>
    <n v="314490"/>
    <x v="1"/>
    <s v="YES"/>
    <d v="2021-04-27T00:00:00"/>
  </r>
  <r>
    <x v="4"/>
    <s v="FA"/>
    <x v="6"/>
    <x v="9"/>
    <x v="5"/>
    <n v="5164977"/>
    <n v="70100"/>
    <x v="0"/>
    <s v="YES"/>
    <d v="2021-04-12T00:00:00"/>
  </r>
  <r>
    <x v="4"/>
    <s v="FA"/>
    <x v="3"/>
    <x v="5"/>
    <x v="1"/>
    <n v="5165075"/>
    <n v="443990"/>
    <x v="1"/>
    <s v="YES"/>
    <d v="2021-04-12T00:00:00"/>
  </r>
  <r>
    <x v="4"/>
    <s v="FA"/>
    <x v="6"/>
    <x v="14"/>
    <x v="5"/>
    <n v="5165207"/>
    <n v="540000"/>
    <x v="0"/>
    <s v="YES"/>
    <d v="2021-04-13T00:00:00"/>
  </r>
  <r>
    <x v="4"/>
    <s v="FA"/>
    <x v="3"/>
    <x v="6"/>
    <x v="1"/>
    <n v="5165256"/>
    <n v="265000"/>
    <x v="0"/>
    <s v="YES"/>
    <d v="2021-04-13T00:00:00"/>
  </r>
  <r>
    <x v="4"/>
    <s v="FA"/>
    <x v="6"/>
    <x v="9"/>
    <x v="5"/>
    <n v="5164450"/>
    <n v="80400"/>
    <x v="0"/>
    <s v="YES"/>
    <d v="2021-04-09T00:00:00"/>
  </r>
  <r>
    <x v="4"/>
    <s v="FA"/>
    <x v="3"/>
    <x v="6"/>
    <x v="1"/>
    <n v="5170154"/>
    <n v="325000"/>
    <x v="0"/>
    <s v="YES"/>
    <d v="2021-04-22T00:00:00"/>
  </r>
  <r>
    <x v="4"/>
    <s v="FA"/>
    <x v="6"/>
    <x v="14"/>
    <x v="5"/>
    <n v="5170233"/>
    <n v="2200000"/>
    <x v="0"/>
    <s v="YES"/>
    <d v="2021-04-22T00:00:00"/>
  </r>
  <r>
    <x v="4"/>
    <s v="FA"/>
    <x v="4"/>
    <x v="10"/>
    <x v="3"/>
    <n v="5174699"/>
    <n v="135000"/>
    <x v="0"/>
    <s v="YES"/>
    <d v="2021-04-30T00:00:00"/>
  </r>
  <r>
    <x v="4"/>
    <s v="FA"/>
    <x v="3"/>
    <x v="5"/>
    <x v="1"/>
    <n v="5161508"/>
    <n v="638907"/>
    <x v="1"/>
    <s v="YES"/>
    <d v="2021-04-02T00:00:00"/>
  </r>
  <r>
    <x v="4"/>
    <s v="FA"/>
    <x v="3"/>
    <x v="5"/>
    <x v="1"/>
    <n v="5174392"/>
    <n v="879609"/>
    <x v="1"/>
    <s v="YES"/>
    <d v="2021-04-30T00:00:00"/>
  </r>
  <r>
    <x v="4"/>
    <s v="FA"/>
    <x v="5"/>
    <x v="8"/>
    <x v="3"/>
    <n v="5170188"/>
    <n v="550000"/>
    <x v="0"/>
    <s v="YES"/>
    <d v="2021-04-22T00:00:00"/>
  </r>
  <r>
    <x v="4"/>
    <s v="FA"/>
    <x v="3"/>
    <x v="5"/>
    <x v="1"/>
    <n v="5174403"/>
    <n v="410000"/>
    <x v="0"/>
    <s v="YES"/>
    <d v="2021-04-30T00:00:00"/>
  </r>
  <r>
    <x v="4"/>
    <s v="FA"/>
    <x v="4"/>
    <x v="10"/>
    <x v="1"/>
    <n v="5174406"/>
    <n v="400000"/>
    <x v="0"/>
    <s v="YES"/>
    <d v="2021-04-30T00:00:00"/>
  </r>
  <r>
    <x v="4"/>
    <s v="FA"/>
    <x v="6"/>
    <x v="9"/>
    <x v="5"/>
    <n v="5162051"/>
    <n v="186000"/>
    <x v="0"/>
    <s v="YES"/>
    <d v="2021-04-05T00:00:00"/>
  </r>
  <r>
    <x v="4"/>
    <s v="FA"/>
    <x v="4"/>
    <x v="11"/>
    <x v="3"/>
    <n v="5161747"/>
    <n v="95000"/>
    <x v="0"/>
    <s v="YES"/>
    <d v="2021-04-05T00:00:00"/>
  </r>
  <r>
    <x v="4"/>
    <s v="FA"/>
    <x v="4"/>
    <x v="11"/>
    <x v="1"/>
    <n v="5169263"/>
    <n v="96199"/>
    <x v="0"/>
    <s v="YES"/>
    <d v="2021-04-20T00:00:00"/>
  </r>
  <r>
    <x v="4"/>
    <s v="FA"/>
    <x v="4"/>
    <x v="12"/>
    <x v="1"/>
    <n v="5174428"/>
    <n v="495000"/>
    <x v="0"/>
    <s v="YES"/>
    <d v="2021-04-30T00:00:00"/>
  </r>
  <r>
    <x v="4"/>
    <s v="FA"/>
    <x v="4"/>
    <x v="10"/>
    <x v="1"/>
    <n v="5161009"/>
    <n v="365000"/>
    <x v="0"/>
    <s v="YES"/>
    <d v="2021-04-01T00:00:00"/>
  </r>
  <r>
    <x v="4"/>
    <s v="FA"/>
    <x v="4"/>
    <x v="12"/>
    <x v="0"/>
    <n v="5168901"/>
    <n v="510000"/>
    <x v="0"/>
    <s v="YES"/>
    <d v="2021-04-19T00:00:00"/>
  </r>
  <r>
    <x v="4"/>
    <s v="FA"/>
    <x v="5"/>
    <x v="8"/>
    <x v="1"/>
    <n v="5174234"/>
    <n v="1450000"/>
    <x v="0"/>
    <s v="YES"/>
    <d v="2021-04-30T00:00:00"/>
  </r>
  <r>
    <x v="4"/>
    <s v="FA"/>
    <x v="3"/>
    <x v="6"/>
    <x v="1"/>
    <n v="5161919"/>
    <n v="385000"/>
    <x v="0"/>
    <s v="YES"/>
    <d v="2021-04-05T00:00:00"/>
  </r>
  <r>
    <x v="4"/>
    <s v="FA"/>
    <x v="3"/>
    <x v="5"/>
    <x v="1"/>
    <n v="5161927"/>
    <n v="520000"/>
    <x v="0"/>
    <s v="YES"/>
    <d v="2021-04-05T00:00:00"/>
  </r>
  <r>
    <x v="4"/>
    <s v="FA"/>
    <x v="4"/>
    <x v="7"/>
    <x v="1"/>
    <n v="5168949"/>
    <n v="336273"/>
    <x v="1"/>
    <s v="YES"/>
    <d v="2021-04-19T00:00:00"/>
  </r>
  <r>
    <x v="4"/>
    <s v="FA"/>
    <x v="4"/>
    <x v="7"/>
    <x v="3"/>
    <n v="5169526"/>
    <n v="335000"/>
    <x v="0"/>
    <s v="YES"/>
    <d v="2021-04-20T00:00:00"/>
  </r>
  <r>
    <x v="4"/>
    <s v="FA"/>
    <x v="3"/>
    <x v="6"/>
    <x v="1"/>
    <n v="5173934"/>
    <n v="729000"/>
    <x v="0"/>
    <s v="YES"/>
    <d v="2021-04-30T00:00:00"/>
  </r>
  <r>
    <x v="4"/>
    <s v="FA"/>
    <x v="4"/>
    <x v="12"/>
    <x v="2"/>
    <n v="5169392"/>
    <n v="260000"/>
    <x v="0"/>
    <s v="YES"/>
    <d v="2021-04-20T00:00:00"/>
  </r>
  <r>
    <x v="4"/>
    <s v="FA"/>
    <x v="4"/>
    <x v="12"/>
    <x v="3"/>
    <n v="5174286"/>
    <n v="270000"/>
    <x v="0"/>
    <s v="YES"/>
    <d v="2021-04-30T00:00:00"/>
  </r>
  <r>
    <x v="4"/>
    <s v="FA"/>
    <x v="4"/>
    <x v="13"/>
    <x v="3"/>
    <n v="5169326"/>
    <n v="295000"/>
    <x v="0"/>
    <s v="YES"/>
    <d v="2021-04-20T00:00:00"/>
  </r>
  <r>
    <x v="4"/>
    <s v="FA"/>
    <x v="4"/>
    <x v="10"/>
    <x v="1"/>
    <n v="5160998"/>
    <n v="575000"/>
    <x v="0"/>
    <s v="YES"/>
    <d v="2021-04-01T00:00:00"/>
  </r>
  <r>
    <x v="4"/>
    <s v="FA"/>
    <x v="4"/>
    <x v="12"/>
    <x v="1"/>
    <n v="5174261"/>
    <n v="535000"/>
    <x v="0"/>
    <s v="YES"/>
    <d v="2021-04-30T00:00:00"/>
  </r>
  <r>
    <x v="4"/>
    <s v="FA"/>
    <x v="6"/>
    <x v="16"/>
    <x v="5"/>
    <n v="5160960"/>
    <n v="88100"/>
    <x v="0"/>
    <s v="YES"/>
    <d v="2021-04-01T00:00:00"/>
  </r>
  <r>
    <x v="4"/>
    <s v="FA"/>
    <x v="4"/>
    <x v="10"/>
    <x v="1"/>
    <n v="5161320"/>
    <n v="425000"/>
    <x v="0"/>
    <s v="YES"/>
    <d v="2021-04-02T00:00:00"/>
  </r>
  <r>
    <x v="4"/>
    <s v="FA"/>
    <x v="3"/>
    <x v="6"/>
    <x v="0"/>
    <n v="5174334"/>
    <n v="410000"/>
    <x v="0"/>
    <s v="YES"/>
    <d v="2021-04-30T00:00:00"/>
  </r>
  <r>
    <x v="4"/>
    <s v="FA"/>
    <x v="4"/>
    <x v="11"/>
    <x v="1"/>
    <n v="5161348"/>
    <n v="437000"/>
    <x v="0"/>
    <s v="YES"/>
    <d v="2021-04-02T00:00:00"/>
  </r>
  <r>
    <x v="4"/>
    <s v="FA"/>
    <x v="3"/>
    <x v="5"/>
    <x v="1"/>
    <n v="5169473"/>
    <n v="702875"/>
    <x v="1"/>
    <s v="YES"/>
    <d v="2021-04-20T00:00:00"/>
  </r>
  <r>
    <x v="4"/>
    <s v="FA"/>
    <x v="4"/>
    <x v="10"/>
    <x v="1"/>
    <n v="5170364"/>
    <n v="515000"/>
    <x v="0"/>
    <s v="YES"/>
    <d v="2021-04-22T00:00:00"/>
  </r>
  <r>
    <x v="4"/>
    <s v="FA"/>
    <x v="3"/>
    <x v="5"/>
    <x v="1"/>
    <n v="5169464"/>
    <n v="351292"/>
    <x v="1"/>
    <s v="YES"/>
    <d v="2021-04-20T00:00:00"/>
  </r>
  <r>
    <x v="4"/>
    <s v="FA"/>
    <x v="3"/>
    <x v="6"/>
    <x v="1"/>
    <n v="5170346"/>
    <n v="370000"/>
    <x v="0"/>
    <s v="YES"/>
    <d v="2021-04-22T00:00:00"/>
  </r>
  <r>
    <x v="4"/>
    <s v="FA"/>
    <x v="4"/>
    <x v="7"/>
    <x v="1"/>
    <n v="5174773"/>
    <n v="301000"/>
    <x v="0"/>
    <s v="YES"/>
    <d v="2021-04-30T00:00:00"/>
  </r>
  <r>
    <x v="4"/>
    <s v="FA"/>
    <x v="5"/>
    <x v="8"/>
    <x v="0"/>
    <n v="5173428"/>
    <n v="930000"/>
    <x v="0"/>
    <s v="YES"/>
    <d v="2021-04-29T00:00:00"/>
  </r>
  <r>
    <x v="4"/>
    <s v="FA"/>
    <x v="3"/>
    <x v="6"/>
    <x v="1"/>
    <n v="5170328"/>
    <n v="381000"/>
    <x v="0"/>
    <s v="YES"/>
    <d v="2021-04-22T00:00:00"/>
  </r>
  <r>
    <x v="4"/>
    <s v="FA"/>
    <x v="3"/>
    <x v="6"/>
    <x v="1"/>
    <n v="5170284"/>
    <n v="690000"/>
    <x v="0"/>
    <s v="YES"/>
    <d v="2021-04-22T00:00:00"/>
  </r>
  <r>
    <x v="4"/>
    <s v="FA"/>
    <x v="5"/>
    <x v="8"/>
    <x v="1"/>
    <n v="5174202"/>
    <n v="1500000"/>
    <x v="0"/>
    <s v="YES"/>
    <d v="2021-04-30T00:00:00"/>
  </r>
  <r>
    <x v="4"/>
    <s v="FA"/>
    <x v="4"/>
    <x v="7"/>
    <x v="3"/>
    <n v="5161475"/>
    <n v="80000"/>
    <x v="0"/>
    <s v="YES"/>
    <d v="2021-04-02T00:00:00"/>
  </r>
  <r>
    <x v="4"/>
    <s v="FA"/>
    <x v="5"/>
    <x v="8"/>
    <x v="1"/>
    <n v="5161904"/>
    <n v="3575000"/>
    <x v="0"/>
    <s v="YES"/>
    <d v="2021-04-05T00:00:00"/>
  </r>
  <r>
    <x v="4"/>
    <s v="FA"/>
    <x v="3"/>
    <x v="6"/>
    <x v="1"/>
    <n v="5161352"/>
    <n v="250000"/>
    <x v="0"/>
    <s v="YES"/>
    <d v="2021-04-02T00:00:00"/>
  </r>
  <r>
    <x v="4"/>
    <s v="FA"/>
    <x v="4"/>
    <x v="12"/>
    <x v="1"/>
    <n v="5173582"/>
    <n v="710000"/>
    <x v="0"/>
    <s v="YES"/>
    <d v="2021-04-29T00:00:00"/>
  </r>
  <r>
    <x v="4"/>
    <s v="FA"/>
    <x v="7"/>
    <x v="17"/>
    <x v="3"/>
    <n v="5173610"/>
    <n v="150000"/>
    <x v="0"/>
    <s v="YES"/>
    <d v="2021-04-29T00:00:00"/>
  </r>
  <r>
    <x v="4"/>
    <s v="FA"/>
    <x v="4"/>
    <x v="10"/>
    <x v="1"/>
    <n v="5169569"/>
    <n v="607499"/>
    <x v="0"/>
    <s v="YES"/>
    <d v="2021-04-20T00:00:00"/>
  </r>
  <r>
    <x v="4"/>
    <s v="FA"/>
    <x v="4"/>
    <x v="11"/>
    <x v="1"/>
    <n v="5162649"/>
    <n v="440000"/>
    <x v="0"/>
    <s v="YES"/>
    <d v="2021-04-06T00:00:00"/>
  </r>
  <r>
    <x v="4"/>
    <s v="FA"/>
    <x v="4"/>
    <x v="10"/>
    <x v="0"/>
    <n v="5173597"/>
    <n v="247000"/>
    <x v="0"/>
    <s v="YES"/>
    <d v="2021-04-29T00:00:00"/>
  </r>
  <r>
    <x v="4"/>
    <s v="FA"/>
    <x v="4"/>
    <x v="7"/>
    <x v="5"/>
    <n v="5174459"/>
    <n v="1500000"/>
    <x v="0"/>
    <s v="YES"/>
    <d v="2021-04-30T00:00:00"/>
  </r>
  <r>
    <x v="4"/>
    <s v="FA"/>
    <x v="3"/>
    <x v="5"/>
    <x v="3"/>
    <n v="5174586"/>
    <n v="168000"/>
    <x v="0"/>
    <s v="YES"/>
    <d v="2021-04-30T00:00:00"/>
  </r>
  <r>
    <x v="4"/>
    <s v="FA"/>
    <x v="3"/>
    <x v="5"/>
    <x v="1"/>
    <n v="5174568"/>
    <n v="317542"/>
    <x v="1"/>
    <s v="YES"/>
    <d v="2021-04-30T00:00:00"/>
  </r>
  <r>
    <x v="4"/>
    <s v="FA"/>
    <x v="4"/>
    <x v="11"/>
    <x v="1"/>
    <n v="5169707"/>
    <n v="860000"/>
    <x v="0"/>
    <s v="YES"/>
    <d v="2021-04-21T00:00:00"/>
  </r>
  <r>
    <x v="4"/>
    <s v="FA"/>
    <x v="4"/>
    <x v="11"/>
    <x v="1"/>
    <n v="5170674"/>
    <n v="390500"/>
    <x v="0"/>
    <s v="YES"/>
    <d v="2021-04-23T00:00:00"/>
  </r>
  <r>
    <x v="4"/>
    <s v="FA"/>
    <x v="3"/>
    <x v="5"/>
    <x v="1"/>
    <n v="5173578"/>
    <n v="336990"/>
    <x v="1"/>
    <s v="YES"/>
    <d v="2021-04-29T00:00:00"/>
  </r>
  <r>
    <x v="4"/>
    <s v="FA"/>
    <x v="3"/>
    <x v="5"/>
    <x v="1"/>
    <n v="5173574"/>
    <n v="341990"/>
    <x v="1"/>
    <s v="YES"/>
    <d v="2021-04-29T00:00:00"/>
  </r>
  <r>
    <x v="4"/>
    <s v="FA"/>
    <x v="4"/>
    <x v="11"/>
    <x v="3"/>
    <n v="5168036"/>
    <n v="209000"/>
    <x v="0"/>
    <s v="YES"/>
    <d v="2021-04-16T00:00:00"/>
  </r>
  <r>
    <x v="4"/>
    <s v="FA"/>
    <x v="3"/>
    <x v="5"/>
    <x v="1"/>
    <n v="5174602"/>
    <n v="472990"/>
    <x v="1"/>
    <s v="YES"/>
    <d v="2021-04-30T00:00:00"/>
  </r>
  <r>
    <x v="4"/>
    <s v="FA"/>
    <x v="4"/>
    <x v="11"/>
    <x v="1"/>
    <n v="5173520"/>
    <n v="429000"/>
    <x v="0"/>
    <s v="YES"/>
    <d v="2021-04-29T00:00:00"/>
  </r>
  <r>
    <x v="4"/>
    <s v="FA"/>
    <x v="5"/>
    <x v="8"/>
    <x v="1"/>
    <n v="5166613"/>
    <n v="3290000"/>
    <x v="0"/>
    <s v="YES"/>
    <d v="2021-04-15T00:00:00"/>
  </r>
  <r>
    <x v="4"/>
    <s v="FA"/>
    <x v="3"/>
    <x v="6"/>
    <x v="1"/>
    <n v="5160795"/>
    <n v="406901"/>
    <x v="1"/>
    <s v="YES"/>
    <d v="2021-04-01T00:00:00"/>
  </r>
  <r>
    <x v="4"/>
    <s v="FA"/>
    <x v="4"/>
    <x v="7"/>
    <x v="3"/>
    <n v="5160949"/>
    <n v="6790000"/>
    <x v="1"/>
    <s v="YES"/>
    <d v="2021-04-01T00:00:00"/>
  </r>
  <r>
    <x v="4"/>
    <s v="FA"/>
    <x v="4"/>
    <x v="7"/>
    <x v="1"/>
    <n v="5170631"/>
    <n v="1325000"/>
    <x v="0"/>
    <s v="YES"/>
    <d v="2021-04-23T00:00:00"/>
  </r>
  <r>
    <x v="4"/>
    <s v="FA"/>
    <x v="6"/>
    <x v="9"/>
    <x v="5"/>
    <n v="5162052"/>
    <n v="183500"/>
    <x v="0"/>
    <s v="YES"/>
    <d v="2021-04-05T00:00:00"/>
  </r>
  <r>
    <x v="4"/>
    <s v="FA"/>
    <x v="3"/>
    <x v="6"/>
    <x v="1"/>
    <n v="5162272"/>
    <n v="335000"/>
    <x v="0"/>
    <s v="YES"/>
    <d v="2021-04-06T00:00:00"/>
  </r>
  <r>
    <x v="4"/>
    <s v="FA"/>
    <x v="3"/>
    <x v="6"/>
    <x v="1"/>
    <n v="5168847"/>
    <n v="410000"/>
    <x v="0"/>
    <s v="YES"/>
    <d v="2021-04-19T00:00:00"/>
  </r>
  <r>
    <x v="4"/>
    <s v="FA"/>
    <x v="4"/>
    <x v="12"/>
    <x v="1"/>
    <n v="5174539"/>
    <n v="475000"/>
    <x v="0"/>
    <s v="YES"/>
    <d v="2021-04-30T00:00:00"/>
  </r>
  <r>
    <x v="4"/>
    <s v="FA"/>
    <x v="5"/>
    <x v="8"/>
    <x v="1"/>
    <n v="5169675"/>
    <n v="2900000"/>
    <x v="0"/>
    <s v="YES"/>
    <d v="2021-04-21T00:00:00"/>
  </r>
  <r>
    <x v="4"/>
    <s v="FA"/>
    <x v="4"/>
    <x v="7"/>
    <x v="3"/>
    <n v="5170630"/>
    <n v="98000"/>
    <x v="0"/>
    <s v="YES"/>
    <d v="2021-04-23T00:00:00"/>
  </r>
  <r>
    <x v="4"/>
    <s v="FA"/>
    <x v="5"/>
    <x v="8"/>
    <x v="1"/>
    <n v="5170648"/>
    <n v="2400000"/>
    <x v="0"/>
    <s v="YES"/>
    <d v="2021-04-23T00:00:00"/>
  </r>
  <r>
    <x v="4"/>
    <s v="FA"/>
    <x v="8"/>
    <x v="14"/>
    <x v="6"/>
    <n v="5168125"/>
    <n v="64250000"/>
    <x v="0"/>
    <s v="YES"/>
    <d v="2021-04-16T00:00:00"/>
  </r>
  <r>
    <x v="4"/>
    <s v="FA"/>
    <x v="3"/>
    <x v="5"/>
    <x v="1"/>
    <n v="5170011"/>
    <n v="386956"/>
    <x v="1"/>
    <s v="YES"/>
    <d v="2021-04-21T00:00:00"/>
  </r>
  <r>
    <x v="4"/>
    <s v="FA"/>
    <x v="1"/>
    <x v="17"/>
    <x v="3"/>
    <n v="5162542"/>
    <n v="250000"/>
    <x v="0"/>
    <s v="YES"/>
    <d v="2021-04-06T00:00:00"/>
  </r>
  <r>
    <x v="5"/>
    <s v="FC"/>
    <x v="5"/>
    <x v="18"/>
    <x v="1"/>
    <n v="5169345"/>
    <n v="4000000"/>
    <x v="0"/>
    <s v="YES"/>
    <d v="2021-04-20T00:00:00"/>
  </r>
  <r>
    <x v="5"/>
    <s v="FC"/>
    <x v="9"/>
    <x v="19"/>
    <x v="1"/>
    <n v="5166627"/>
    <n v="5150000"/>
    <x v="0"/>
    <s v="YES"/>
    <d v="2021-04-15T00:00:00"/>
  </r>
  <r>
    <x v="5"/>
    <s v="FC"/>
    <x v="10"/>
    <x v="20"/>
    <x v="0"/>
    <n v="5169807"/>
    <n v="350000"/>
    <x v="0"/>
    <s v="YES"/>
    <d v="2021-04-21T00:00:00"/>
  </r>
  <r>
    <x v="5"/>
    <s v="FC"/>
    <x v="3"/>
    <x v="21"/>
    <x v="1"/>
    <n v="5169529"/>
    <n v="425745"/>
    <x v="0"/>
    <s v="YES"/>
    <d v="2021-04-20T00:00:00"/>
  </r>
  <r>
    <x v="5"/>
    <s v="FC"/>
    <x v="11"/>
    <x v="22"/>
    <x v="1"/>
    <n v="5169357"/>
    <n v="335000"/>
    <x v="0"/>
    <s v="YES"/>
    <d v="2021-04-20T00:00:00"/>
  </r>
  <r>
    <x v="5"/>
    <s v="FC"/>
    <x v="10"/>
    <x v="20"/>
    <x v="0"/>
    <n v="5166720"/>
    <n v="114500"/>
    <x v="0"/>
    <s v="YES"/>
    <d v="2021-04-15T00:00:00"/>
  </r>
  <r>
    <x v="5"/>
    <s v="FC"/>
    <x v="10"/>
    <x v="20"/>
    <x v="1"/>
    <n v="5169556"/>
    <n v="1125000"/>
    <x v="0"/>
    <s v="YES"/>
    <d v="2021-04-20T00:00:00"/>
  </r>
  <r>
    <x v="5"/>
    <s v="FC"/>
    <x v="9"/>
    <x v="23"/>
    <x v="1"/>
    <n v="5169764"/>
    <n v="552700"/>
    <x v="0"/>
    <s v="YES"/>
    <d v="2021-04-21T00:00:00"/>
  </r>
  <r>
    <x v="5"/>
    <s v="FC"/>
    <x v="12"/>
    <x v="24"/>
    <x v="1"/>
    <n v="5169710"/>
    <n v="475000"/>
    <x v="0"/>
    <s v="YES"/>
    <d v="2021-04-21T00:00:00"/>
  </r>
  <r>
    <x v="5"/>
    <s v="FC"/>
    <x v="11"/>
    <x v="22"/>
    <x v="0"/>
    <n v="5169553"/>
    <n v="211000"/>
    <x v="0"/>
    <s v="YES"/>
    <d v="2021-04-20T00:00:00"/>
  </r>
  <r>
    <x v="5"/>
    <s v="FC"/>
    <x v="9"/>
    <x v="25"/>
    <x v="1"/>
    <n v="5169376"/>
    <n v="550000"/>
    <x v="0"/>
    <s v="YES"/>
    <d v="2021-04-20T00:00:00"/>
  </r>
  <r>
    <x v="5"/>
    <s v="FC"/>
    <x v="11"/>
    <x v="22"/>
    <x v="2"/>
    <n v="5169419"/>
    <n v="271000"/>
    <x v="0"/>
    <s v="YES"/>
    <d v="2021-04-20T00:00:00"/>
  </r>
  <r>
    <x v="5"/>
    <s v="FC"/>
    <x v="9"/>
    <x v="23"/>
    <x v="0"/>
    <n v="5166821"/>
    <n v="385000"/>
    <x v="0"/>
    <s v="YES"/>
    <d v="2021-04-15T00:00:00"/>
  </r>
  <r>
    <x v="5"/>
    <s v="FC"/>
    <x v="11"/>
    <x v="22"/>
    <x v="1"/>
    <n v="5169498"/>
    <n v="396000"/>
    <x v="0"/>
    <s v="YES"/>
    <d v="2021-04-20T00:00:00"/>
  </r>
  <r>
    <x v="5"/>
    <s v="FC"/>
    <x v="9"/>
    <x v="19"/>
    <x v="1"/>
    <n v="5166648"/>
    <n v="305000"/>
    <x v="0"/>
    <s v="YES"/>
    <d v="2021-04-15T00:00:00"/>
  </r>
  <r>
    <x v="5"/>
    <s v="FC"/>
    <x v="11"/>
    <x v="22"/>
    <x v="1"/>
    <n v="5169542"/>
    <n v="175000"/>
    <x v="0"/>
    <s v="YES"/>
    <d v="2021-04-20T00:00:00"/>
  </r>
  <r>
    <x v="5"/>
    <s v="FC"/>
    <x v="9"/>
    <x v="23"/>
    <x v="1"/>
    <n v="5169478"/>
    <n v="780000"/>
    <x v="0"/>
    <s v="YES"/>
    <d v="2021-04-20T00:00:00"/>
  </r>
  <r>
    <x v="5"/>
    <s v="FC"/>
    <x v="9"/>
    <x v="26"/>
    <x v="1"/>
    <n v="5166818"/>
    <n v="442081"/>
    <x v="1"/>
    <s v="YES"/>
    <d v="2021-04-15T00:00:00"/>
  </r>
  <r>
    <x v="5"/>
    <s v="FC"/>
    <x v="10"/>
    <x v="20"/>
    <x v="1"/>
    <n v="5166792"/>
    <n v="665000"/>
    <x v="0"/>
    <s v="YES"/>
    <d v="2021-04-15T00:00:00"/>
  </r>
  <r>
    <x v="5"/>
    <s v="FC"/>
    <x v="11"/>
    <x v="22"/>
    <x v="1"/>
    <n v="5169533"/>
    <n v="281000"/>
    <x v="0"/>
    <s v="YES"/>
    <d v="2021-04-20T00:00:00"/>
  </r>
  <r>
    <x v="5"/>
    <s v="FC"/>
    <x v="9"/>
    <x v="25"/>
    <x v="1"/>
    <n v="5169425"/>
    <n v="740000"/>
    <x v="0"/>
    <s v="YES"/>
    <d v="2021-04-20T00:00:00"/>
  </r>
  <r>
    <x v="5"/>
    <s v="FC"/>
    <x v="11"/>
    <x v="22"/>
    <x v="1"/>
    <n v="5169449"/>
    <n v="399900"/>
    <x v="0"/>
    <s v="YES"/>
    <d v="2021-04-20T00:00:00"/>
  </r>
  <r>
    <x v="5"/>
    <s v="FC"/>
    <x v="9"/>
    <x v="19"/>
    <x v="0"/>
    <n v="5169701"/>
    <n v="500000"/>
    <x v="0"/>
    <s v="YES"/>
    <d v="2021-04-21T00:00:00"/>
  </r>
  <r>
    <x v="5"/>
    <s v="FC"/>
    <x v="11"/>
    <x v="22"/>
    <x v="1"/>
    <n v="5166784"/>
    <n v="410000"/>
    <x v="0"/>
    <s v="YES"/>
    <d v="2021-04-15T00:00:00"/>
  </r>
  <r>
    <x v="5"/>
    <s v="FC"/>
    <x v="12"/>
    <x v="24"/>
    <x v="1"/>
    <n v="5166779"/>
    <n v="479000"/>
    <x v="0"/>
    <s v="YES"/>
    <d v="2021-04-15T00:00:00"/>
  </r>
  <r>
    <x v="5"/>
    <s v="FC"/>
    <x v="9"/>
    <x v="19"/>
    <x v="3"/>
    <n v="5166629"/>
    <n v="750000"/>
    <x v="0"/>
    <s v="YES"/>
    <d v="2021-04-15T00:00:00"/>
  </r>
  <r>
    <x v="5"/>
    <s v="FC"/>
    <x v="9"/>
    <x v="26"/>
    <x v="0"/>
    <n v="5167840"/>
    <n v="240000"/>
    <x v="0"/>
    <s v="YES"/>
    <d v="2021-04-16T00:00:00"/>
  </r>
  <r>
    <x v="5"/>
    <s v="FC"/>
    <x v="3"/>
    <x v="21"/>
    <x v="1"/>
    <n v="5167767"/>
    <n v="478500"/>
    <x v="0"/>
    <s v="YES"/>
    <d v="2021-04-16T00:00:00"/>
  </r>
  <r>
    <x v="5"/>
    <s v="FC"/>
    <x v="11"/>
    <x v="22"/>
    <x v="1"/>
    <n v="5168980"/>
    <n v="430000"/>
    <x v="0"/>
    <s v="YES"/>
    <d v="2021-04-19T00:00:00"/>
  </r>
  <r>
    <x v="5"/>
    <s v="FC"/>
    <x v="9"/>
    <x v="27"/>
    <x v="1"/>
    <n v="5168968"/>
    <n v="352000"/>
    <x v="0"/>
    <s v="YES"/>
    <d v="2021-04-19T00:00:00"/>
  </r>
  <r>
    <x v="5"/>
    <s v="FC"/>
    <x v="9"/>
    <x v="27"/>
    <x v="1"/>
    <n v="5168921"/>
    <n v="1787000"/>
    <x v="0"/>
    <s v="YES"/>
    <d v="2021-04-19T00:00:00"/>
  </r>
  <r>
    <x v="5"/>
    <s v="FC"/>
    <x v="9"/>
    <x v="19"/>
    <x v="1"/>
    <n v="5167770"/>
    <n v="410000"/>
    <x v="0"/>
    <s v="YES"/>
    <d v="2021-04-16T00:00:00"/>
  </r>
  <r>
    <x v="5"/>
    <s v="FC"/>
    <x v="10"/>
    <x v="20"/>
    <x v="6"/>
    <n v="5167776"/>
    <n v="9400000"/>
    <x v="0"/>
    <s v="YES"/>
    <d v="2021-04-16T00:00:00"/>
  </r>
  <r>
    <x v="5"/>
    <s v="FC"/>
    <x v="11"/>
    <x v="22"/>
    <x v="1"/>
    <n v="5168170"/>
    <n v="581000"/>
    <x v="0"/>
    <s v="YES"/>
    <d v="2021-04-16T00:00:00"/>
  </r>
  <r>
    <x v="5"/>
    <s v="FC"/>
    <x v="11"/>
    <x v="22"/>
    <x v="1"/>
    <n v="5168152"/>
    <n v="418000"/>
    <x v="0"/>
    <s v="YES"/>
    <d v="2021-04-16T00:00:00"/>
  </r>
  <r>
    <x v="5"/>
    <s v="FC"/>
    <x v="9"/>
    <x v="23"/>
    <x v="3"/>
    <n v="5168146"/>
    <n v="459000"/>
    <x v="0"/>
    <s v="YES"/>
    <d v="2021-04-16T00:00:00"/>
  </r>
  <r>
    <x v="5"/>
    <s v="FC"/>
    <x v="9"/>
    <x v="25"/>
    <x v="0"/>
    <n v="5167833"/>
    <n v="490000"/>
    <x v="0"/>
    <s v="YES"/>
    <d v="2021-04-16T00:00:00"/>
  </r>
  <r>
    <x v="5"/>
    <s v="FC"/>
    <x v="12"/>
    <x v="24"/>
    <x v="1"/>
    <n v="5167837"/>
    <n v="450000"/>
    <x v="0"/>
    <s v="YES"/>
    <d v="2021-04-16T00:00:00"/>
  </r>
  <r>
    <x v="5"/>
    <s v="FC"/>
    <x v="11"/>
    <x v="22"/>
    <x v="1"/>
    <n v="5168118"/>
    <n v="510000"/>
    <x v="0"/>
    <s v="YES"/>
    <d v="2021-04-16T00:00:00"/>
  </r>
  <r>
    <x v="5"/>
    <s v="FC"/>
    <x v="9"/>
    <x v="23"/>
    <x v="1"/>
    <n v="5167660"/>
    <n v="1575000"/>
    <x v="0"/>
    <s v="YES"/>
    <d v="2021-04-16T00:00:00"/>
  </r>
  <r>
    <x v="5"/>
    <s v="FC"/>
    <x v="9"/>
    <x v="27"/>
    <x v="1"/>
    <n v="5168085"/>
    <n v="360000"/>
    <x v="0"/>
    <s v="YES"/>
    <d v="2021-04-16T00:00:00"/>
  </r>
  <r>
    <x v="5"/>
    <s v="FC"/>
    <x v="9"/>
    <x v="26"/>
    <x v="1"/>
    <n v="5169029"/>
    <n v="490693"/>
    <x v="1"/>
    <s v="YES"/>
    <d v="2021-04-19T00:00:00"/>
  </r>
  <r>
    <x v="5"/>
    <s v="FC"/>
    <x v="9"/>
    <x v="25"/>
    <x v="3"/>
    <n v="5167865"/>
    <n v="275000"/>
    <x v="0"/>
    <s v="YES"/>
    <d v="2021-04-16T00:00:00"/>
  </r>
  <r>
    <x v="5"/>
    <s v="FC"/>
    <x v="9"/>
    <x v="25"/>
    <x v="3"/>
    <n v="5167866"/>
    <n v="275000"/>
    <x v="0"/>
    <s v="YES"/>
    <d v="2021-04-16T00:00:00"/>
  </r>
  <r>
    <x v="5"/>
    <s v="FC"/>
    <x v="9"/>
    <x v="23"/>
    <x v="1"/>
    <n v="5168067"/>
    <n v="309900"/>
    <x v="0"/>
    <s v="YES"/>
    <d v="2021-04-16T00:00:00"/>
  </r>
  <r>
    <x v="5"/>
    <s v="FC"/>
    <x v="9"/>
    <x v="27"/>
    <x v="1"/>
    <n v="5168062"/>
    <n v="409000"/>
    <x v="0"/>
    <s v="YES"/>
    <d v="2021-04-16T00:00:00"/>
  </r>
  <r>
    <x v="5"/>
    <s v="FC"/>
    <x v="9"/>
    <x v="19"/>
    <x v="0"/>
    <n v="5167889"/>
    <n v="125000"/>
    <x v="0"/>
    <s v="YES"/>
    <d v="2021-04-16T00:00:00"/>
  </r>
  <r>
    <x v="5"/>
    <s v="FC"/>
    <x v="11"/>
    <x v="22"/>
    <x v="3"/>
    <n v="5168047"/>
    <n v="142000"/>
    <x v="0"/>
    <s v="YES"/>
    <d v="2021-04-16T00:00:00"/>
  </r>
  <r>
    <x v="5"/>
    <s v="FC"/>
    <x v="10"/>
    <x v="20"/>
    <x v="1"/>
    <n v="5167937"/>
    <n v="575000"/>
    <x v="0"/>
    <s v="YES"/>
    <d v="2021-04-16T00:00:00"/>
  </r>
  <r>
    <x v="5"/>
    <s v="FC"/>
    <x v="9"/>
    <x v="25"/>
    <x v="0"/>
    <n v="5167982"/>
    <n v="261000"/>
    <x v="0"/>
    <s v="YES"/>
    <d v="2021-04-16T00:00:00"/>
  </r>
  <r>
    <x v="5"/>
    <s v="FC"/>
    <x v="9"/>
    <x v="19"/>
    <x v="0"/>
    <n v="5164467"/>
    <n v="165000"/>
    <x v="0"/>
    <s v="YES"/>
    <d v="2021-04-09T00:00:00"/>
  </r>
  <r>
    <x v="5"/>
    <s v="FC"/>
    <x v="11"/>
    <x v="22"/>
    <x v="1"/>
    <n v="5167985"/>
    <n v="500000"/>
    <x v="0"/>
    <s v="YES"/>
    <d v="2021-04-16T00:00:00"/>
  </r>
  <r>
    <x v="5"/>
    <s v="FC"/>
    <x v="9"/>
    <x v="25"/>
    <x v="3"/>
    <n v="5167988"/>
    <n v="150000"/>
    <x v="0"/>
    <s v="YES"/>
    <d v="2021-04-16T00:00:00"/>
  </r>
  <r>
    <x v="5"/>
    <s v="FC"/>
    <x v="3"/>
    <x v="21"/>
    <x v="1"/>
    <n v="5168003"/>
    <n v="589000"/>
    <x v="0"/>
    <s v="YES"/>
    <d v="2021-04-16T00:00:00"/>
  </r>
  <r>
    <x v="5"/>
    <s v="FC"/>
    <x v="11"/>
    <x v="22"/>
    <x v="1"/>
    <n v="5160621"/>
    <n v="259000"/>
    <x v="0"/>
    <s v="YES"/>
    <d v="2021-04-01T00:00:00"/>
  </r>
  <r>
    <x v="5"/>
    <s v="FC"/>
    <x v="11"/>
    <x v="22"/>
    <x v="0"/>
    <n v="5168109"/>
    <n v="215000"/>
    <x v="0"/>
    <s v="YES"/>
    <d v="2021-04-16T00:00:00"/>
  </r>
  <r>
    <x v="5"/>
    <s v="FC"/>
    <x v="5"/>
    <x v="18"/>
    <x v="1"/>
    <n v="5169265"/>
    <n v="2500000"/>
    <x v="0"/>
    <s v="YES"/>
    <d v="2021-04-20T00:00:00"/>
  </r>
  <r>
    <x v="5"/>
    <s v="FC"/>
    <x v="9"/>
    <x v="23"/>
    <x v="1"/>
    <n v="5169336"/>
    <n v="500000"/>
    <x v="0"/>
    <s v="YES"/>
    <d v="2021-04-20T00:00:00"/>
  </r>
  <r>
    <x v="5"/>
    <s v="FC"/>
    <x v="9"/>
    <x v="26"/>
    <x v="1"/>
    <n v="5166916"/>
    <n v="557745"/>
    <x v="1"/>
    <s v="YES"/>
    <d v="2021-04-15T00:00:00"/>
  </r>
  <r>
    <x v="5"/>
    <s v="FC"/>
    <x v="9"/>
    <x v="19"/>
    <x v="0"/>
    <n v="5166919"/>
    <n v="280000"/>
    <x v="0"/>
    <s v="YES"/>
    <d v="2021-04-15T00:00:00"/>
  </r>
  <r>
    <x v="5"/>
    <s v="FC"/>
    <x v="9"/>
    <x v="19"/>
    <x v="1"/>
    <n v="5166920"/>
    <n v="695000"/>
    <x v="0"/>
    <s v="YES"/>
    <d v="2021-04-15T00:00:00"/>
  </r>
  <r>
    <x v="5"/>
    <s v="FC"/>
    <x v="9"/>
    <x v="26"/>
    <x v="5"/>
    <n v="5169301"/>
    <n v="115625"/>
    <x v="0"/>
    <s v="YES"/>
    <d v="2021-04-20T00:00:00"/>
  </r>
  <r>
    <x v="5"/>
    <s v="FC"/>
    <x v="9"/>
    <x v="23"/>
    <x v="1"/>
    <n v="5166933"/>
    <n v="2000000"/>
    <x v="0"/>
    <s v="YES"/>
    <d v="2021-04-15T00:00:00"/>
  </r>
  <r>
    <x v="5"/>
    <s v="FC"/>
    <x v="9"/>
    <x v="26"/>
    <x v="1"/>
    <n v="5166939"/>
    <n v="282397"/>
    <x v="1"/>
    <s v="YES"/>
    <d v="2021-04-15T00:00:00"/>
  </r>
  <r>
    <x v="5"/>
    <s v="FC"/>
    <x v="9"/>
    <x v="23"/>
    <x v="1"/>
    <n v="5166970"/>
    <n v="442500"/>
    <x v="0"/>
    <s v="YES"/>
    <d v="2021-04-15T00:00:00"/>
  </r>
  <r>
    <x v="5"/>
    <s v="FC"/>
    <x v="10"/>
    <x v="20"/>
    <x v="1"/>
    <n v="5167013"/>
    <n v="865000"/>
    <x v="0"/>
    <s v="YES"/>
    <d v="2021-04-15T00:00:00"/>
  </r>
  <r>
    <x v="5"/>
    <s v="FC"/>
    <x v="12"/>
    <x v="24"/>
    <x v="0"/>
    <n v="5174857"/>
    <n v="354000"/>
    <x v="0"/>
    <s v="YES"/>
    <d v="2021-04-30T00:00:00"/>
  </r>
  <r>
    <x v="5"/>
    <s v="FC"/>
    <x v="9"/>
    <x v="25"/>
    <x v="3"/>
    <n v="5167672"/>
    <n v="300000"/>
    <x v="0"/>
    <s v="YES"/>
    <d v="2021-04-16T00:00:00"/>
  </r>
  <r>
    <x v="5"/>
    <s v="FC"/>
    <x v="9"/>
    <x v="26"/>
    <x v="5"/>
    <n v="5169300"/>
    <n v="115625"/>
    <x v="0"/>
    <s v="YES"/>
    <d v="2021-04-20T00:00:00"/>
  </r>
  <r>
    <x v="5"/>
    <s v="FC"/>
    <x v="9"/>
    <x v="23"/>
    <x v="1"/>
    <n v="5167685"/>
    <n v="440000"/>
    <x v="0"/>
    <s v="YES"/>
    <d v="2021-04-16T00:00:00"/>
  </r>
  <r>
    <x v="5"/>
    <s v="FC"/>
    <x v="9"/>
    <x v="19"/>
    <x v="3"/>
    <n v="5167747"/>
    <n v="445000"/>
    <x v="0"/>
    <s v="YES"/>
    <d v="2021-04-16T00:00:00"/>
  </r>
  <r>
    <x v="5"/>
    <s v="FC"/>
    <x v="12"/>
    <x v="24"/>
    <x v="3"/>
    <n v="5169091"/>
    <n v="190000"/>
    <x v="0"/>
    <s v="YES"/>
    <d v="2021-04-19T00:00:00"/>
  </r>
  <r>
    <x v="5"/>
    <s v="FC"/>
    <x v="9"/>
    <x v="26"/>
    <x v="1"/>
    <n v="5169343"/>
    <n v="435000"/>
    <x v="0"/>
    <s v="YES"/>
    <d v="2021-04-20T00:00:00"/>
  </r>
  <r>
    <x v="5"/>
    <s v="FC"/>
    <x v="3"/>
    <x v="21"/>
    <x v="0"/>
    <n v="5169033"/>
    <n v="450000"/>
    <x v="0"/>
    <s v="YES"/>
    <d v="2021-04-19T00:00:00"/>
  </r>
  <r>
    <x v="5"/>
    <s v="FC"/>
    <x v="9"/>
    <x v="19"/>
    <x v="1"/>
    <n v="5169042"/>
    <n v="353050"/>
    <x v="0"/>
    <s v="YES"/>
    <d v="2021-04-19T00:00:00"/>
  </r>
  <r>
    <x v="5"/>
    <s v="FC"/>
    <x v="9"/>
    <x v="19"/>
    <x v="1"/>
    <n v="5169062"/>
    <n v="711500"/>
    <x v="0"/>
    <s v="YES"/>
    <d v="2021-04-19T00:00:00"/>
  </r>
  <r>
    <x v="5"/>
    <s v="FC"/>
    <x v="12"/>
    <x v="24"/>
    <x v="1"/>
    <n v="5169080"/>
    <n v="1300000"/>
    <x v="0"/>
    <s v="YES"/>
    <d v="2021-04-19T00:00:00"/>
  </r>
  <r>
    <x v="5"/>
    <s v="FC"/>
    <x v="3"/>
    <x v="21"/>
    <x v="1"/>
    <n v="5169266"/>
    <n v="675000"/>
    <x v="0"/>
    <s v="YES"/>
    <d v="2021-04-20T00:00:00"/>
  </r>
  <r>
    <x v="5"/>
    <s v="FC"/>
    <x v="12"/>
    <x v="24"/>
    <x v="1"/>
    <n v="5169087"/>
    <n v="781500"/>
    <x v="0"/>
    <s v="YES"/>
    <d v="2021-04-19T00:00:00"/>
  </r>
  <r>
    <x v="5"/>
    <s v="FC"/>
    <x v="9"/>
    <x v="25"/>
    <x v="1"/>
    <n v="5167688"/>
    <n v="620000"/>
    <x v="0"/>
    <s v="YES"/>
    <d v="2021-04-16T00:00:00"/>
  </r>
  <r>
    <x v="5"/>
    <s v="FC"/>
    <x v="9"/>
    <x v="19"/>
    <x v="0"/>
    <n v="5169097"/>
    <n v="220000"/>
    <x v="0"/>
    <s v="YES"/>
    <d v="2021-04-19T00:00:00"/>
  </r>
  <r>
    <x v="5"/>
    <s v="FC"/>
    <x v="9"/>
    <x v="23"/>
    <x v="1"/>
    <n v="5167710"/>
    <n v="520000"/>
    <x v="0"/>
    <s v="YES"/>
    <d v="2021-04-16T00:00:00"/>
  </r>
  <r>
    <x v="5"/>
    <s v="FC"/>
    <x v="11"/>
    <x v="22"/>
    <x v="1"/>
    <n v="5167707"/>
    <n v="680000"/>
    <x v="0"/>
    <s v="YES"/>
    <d v="2021-04-16T00:00:00"/>
  </r>
  <r>
    <x v="5"/>
    <s v="FC"/>
    <x v="9"/>
    <x v="23"/>
    <x v="1"/>
    <n v="5167705"/>
    <n v="2300000"/>
    <x v="0"/>
    <s v="YES"/>
    <d v="2021-04-16T00:00:00"/>
  </r>
  <r>
    <x v="5"/>
    <s v="FC"/>
    <x v="9"/>
    <x v="19"/>
    <x v="1"/>
    <n v="5169101"/>
    <n v="540000"/>
    <x v="0"/>
    <s v="YES"/>
    <d v="2021-04-19T00:00:00"/>
  </r>
  <r>
    <x v="5"/>
    <s v="FC"/>
    <x v="12"/>
    <x v="24"/>
    <x v="1"/>
    <n v="5167739"/>
    <n v="550000"/>
    <x v="0"/>
    <s v="YES"/>
    <d v="2021-04-16T00:00:00"/>
  </r>
  <r>
    <x v="5"/>
    <s v="FC"/>
    <x v="12"/>
    <x v="24"/>
    <x v="3"/>
    <n v="5169086"/>
    <n v="350000"/>
    <x v="0"/>
    <s v="YES"/>
    <d v="2021-04-19T00:00:00"/>
  </r>
  <r>
    <x v="5"/>
    <s v="FC"/>
    <x v="9"/>
    <x v="26"/>
    <x v="1"/>
    <n v="5161408"/>
    <n v="341264"/>
    <x v="1"/>
    <s v="YES"/>
    <d v="2021-04-02T00:00:00"/>
  </r>
  <r>
    <x v="5"/>
    <s v="FC"/>
    <x v="9"/>
    <x v="19"/>
    <x v="0"/>
    <n v="5161546"/>
    <n v="402000"/>
    <x v="0"/>
    <s v="YES"/>
    <d v="2021-04-02T00:00:00"/>
  </r>
  <r>
    <x v="5"/>
    <s v="FC"/>
    <x v="11"/>
    <x v="22"/>
    <x v="1"/>
    <n v="5161522"/>
    <n v="521000"/>
    <x v="0"/>
    <s v="YES"/>
    <d v="2021-04-02T00:00:00"/>
  </r>
  <r>
    <x v="5"/>
    <s v="FC"/>
    <x v="9"/>
    <x v="19"/>
    <x v="1"/>
    <n v="5161497"/>
    <n v="508000"/>
    <x v="0"/>
    <s v="YES"/>
    <d v="2021-04-02T00:00:00"/>
  </r>
  <r>
    <x v="5"/>
    <s v="FC"/>
    <x v="9"/>
    <x v="23"/>
    <x v="1"/>
    <n v="5161488"/>
    <n v="2075000"/>
    <x v="0"/>
    <s v="YES"/>
    <d v="2021-04-02T00:00:00"/>
  </r>
  <r>
    <x v="5"/>
    <s v="FC"/>
    <x v="9"/>
    <x v="23"/>
    <x v="3"/>
    <n v="5161486"/>
    <n v="275000"/>
    <x v="0"/>
    <s v="YES"/>
    <d v="2021-04-02T00:00:00"/>
  </r>
  <r>
    <x v="5"/>
    <s v="FC"/>
    <x v="11"/>
    <x v="22"/>
    <x v="1"/>
    <n v="5161480"/>
    <n v="435000"/>
    <x v="0"/>
    <s v="YES"/>
    <d v="2021-04-02T00:00:00"/>
  </r>
  <r>
    <x v="5"/>
    <s v="FC"/>
    <x v="9"/>
    <x v="26"/>
    <x v="1"/>
    <n v="5161447"/>
    <n v="331619"/>
    <x v="1"/>
    <s v="YES"/>
    <d v="2021-04-02T00:00:00"/>
  </r>
  <r>
    <x v="5"/>
    <s v="FC"/>
    <x v="9"/>
    <x v="23"/>
    <x v="1"/>
    <n v="5160971"/>
    <n v="650000"/>
    <x v="0"/>
    <s v="YES"/>
    <d v="2021-04-01T00:00:00"/>
  </r>
  <r>
    <x v="5"/>
    <s v="FC"/>
    <x v="12"/>
    <x v="24"/>
    <x v="1"/>
    <n v="5161413"/>
    <n v="900000"/>
    <x v="0"/>
    <s v="YES"/>
    <d v="2021-04-02T00:00:00"/>
  </r>
  <r>
    <x v="5"/>
    <s v="FC"/>
    <x v="9"/>
    <x v="26"/>
    <x v="4"/>
    <n v="5161594"/>
    <n v="525000"/>
    <x v="0"/>
    <s v="YES"/>
    <d v="2021-04-02T00:00:00"/>
  </r>
  <r>
    <x v="5"/>
    <s v="FC"/>
    <x v="9"/>
    <x v="27"/>
    <x v="0"/>
    <n v="5161393"/>
    <n v="120000"/>
    <x v="0"/>
    <s v="YES"/>
    <d v="2021-04-02T00:00:00"/>
  </r>
  <r>
    <x v="5"/>
    <s v="FC"/>
    <x v="11"/>
    <x v="22"/>
    <x v="1"/>
    <n v="5161341"/>
    <n v="420000"/>
    <x v="0"/>
    <s v="YES"/>
    <d v="2021-04-02T00:00:00"/>
  </r>
  <r>
    <x v="5"/>
    <s v="FC"/>
    <x v="9"/>
    <x v="25"/>
    <x v="1"/>
    <n v="5161330"/>
    <n v="500000"/>
    <x v="0"/>
    <s v="YES"/>
    <d v="2021-04-02T00:00:00"/>
  </r>
  <r>
    <x v="5"/>
    <s v="FC"/>
    <x v="9"/>
    <x v="19"/>
    <x v="2"/>
    <n v="5161297"/>
    <n v="199000"/>
    <x v="0"/>
    <s v="YES"/>
    <d v="2021-04-02T00:00:00"/>
  </r>
  <r>
    <x v="5"/>
    <s v="FC"/>
    <x v="9"/>
    <x v="25"/>
    <x v="1"/>
    <n v="5161265"/>
    <n v="300000"/>
    <x v="0"/>
    <s v="YES"/>
    <d v="2021-04-02T00:00:00"/>
  </r>
  <r>
    <x v="5"/>
    <s v="FC"/>
    <x v="9"/>
    <x v="19"/>
    <x v="3"/>
    <n v="5161092"/>
    <n v="280000"/>
    <x v="0"/>
    <s v="YES"/>
    <d v="2021-04-01T00:00:00"/>
  </r>
  <r>
    <x v="5"/>
    <s v="FC"/>
    <x v="9"/>
    <x v="19"/>
    <x v="1"/>
    <n v="5161036"/>
    <n v="410000"/>
    <x v="0"/>
    <s v="YES"/>
    <d v="2021-04-01T00:00:00"/>
  </r>
  <r>
    <x v="5"/>
    <s v="FC"/>
    <x v="11"/>
    <x v="22"/>
    <x v="2"/>
    <n v="5164483"/>
    <n v="321000"/>
    <x v="0"/>
    <s v="YES"/>
    <d v="2021-04-09T00:00:00"/>
  </r>
  <r>
    <x v="5"/>
    <s v="FC"/>
    <x v="9"/>
    <x v="19"/>
    <x v="1"/>
    <n v="5161435"/>
    <n v="512000"/>
    <x v="0"/>
    <s v="YES"/>
    <d v="2021-04-02T00:00:00"/>
  </r>
  <r>
    <x v="5"/>
    <s v="FC"/>
    <x v="9"/>
    <x v="25"/>
    <x v="1"/>
    <n v="5161896"/>
    <n v="575000"/>
    <x v="0"/>
    <s v="YES"/>
    <d v="2021-04-05T00:00:00"/>
  </r>
  <r>
    <x v="5"/>
    <s v="FC"/>
    <x v="9"/>
    <x v="19"/>
    <x v="3"/>
    <n v="5162546"/>
    <n v="459000"/>
    <x v="0"/>
    <s v="YES"/>
    <d v="2021-04-06T00:00:00"/>
  </r>
  <r>
    <x v="5"/>
    <s v="FC"/>
    <x v="9"/>
    <x v="19"/>
    <x v="1"/>
    <n v="5162508"/>
    <n v="480000"/>
    <x v="0"/>
    <s v="YES"/>
    <d v="2021-04-06T00:00:00"/>
  </r>
  <r>
    <x v="5"/>
    <s v="FC"/>
    <x v="9"/>
    <x v="26"/>
    <x v="1"/>
    <n v="5162475"/>
    <n v="349864"/>
    <x v="1"/>
    <s v="YES"/>
    <d v="2021-04-06T00:00:00"/>
  </r>
  <r>
    <x v="5"/>
    <s v="FC"/>
    <x v="9"/>
    <x v="25"/>
    <x v="1"/>
    <n v="5162462"/>
    <n v="2000000"/>
    <x v="0"/>
    <s v="YES"/>
    <d v="2021-04-06T00:00:00"/>
  </r>
  <r>
    <x v="5"/>
    <s v="FC"/>
    <x v="9"/>
    <x v="19"/>
    <x v="1"/>
    <n v="5162461"/>
    <n v="449000"/>
    <x v="0"/>
    <s v="YES"/>
    <d v="2021-04-06T00:00:00"/>
  </r>
  <r>
    <x v="5"/>
    <s v="FC"/>
    <x v="9"/>
    <x v="25"/>
    <x v="1"/>
    <n v="5162432"/>
    <n v="280000"/>
    <x v="0"/>
    <s v="YES"/>
    <d v="2021-04-06T00:00:00"/>
  </r>
  <r>
    <x v="5"/>
    <s v="FC"/>
    <x v="11"/>
    <x v="22"/>
    <x v="1"/>
    <n v="5162387"/>
    <n v="525000"/>
    <x v="0"/>
    <s v="YES"/>
    <d v="2021-04-06T00:00:00"/>
  </r>
  <r>
    <x v="5"/>
    <s v="FC"/>
    <x v="9"/>
    <x v="26"/>
    <x v="5"/>
    <n v="5162368"/>
    <n v="3000000"/>
    <x v="0"/>
    <s v="YES"/>
    <d v="2021-04-06T00:00:00"/>
  </r>
  <r>
    <x v="5"/>
    <s v="FC"/>
    <x v="9"/>
    <x v="19"/>
    <x v="1"/>
    <n v="5161572"/>
    <n v="1035000"/>
    <x v="0"/>
    <s v="YES"/>
    <d v="2021-04-02T00:00:00"/>
  </r>
  <r>
    <x v="5"/>
    <s v="FC"/>
    <x v="9"/>
    <x v="19"/>
    <x v="0"/>
    <n v="5161998"/>
    <n v="250000"/>
    <x v="0"/>
    <s v="YES"/>
    <d v="2021-04-05T00:00:00"/>
  </r>
  <r>
    <x v="5"/>
    <s v="FC"/>
    <x v="12"/>
    <x v="24"/>
    <x v="3"/>
    <n v="5161584"/>
    <n v="138000"/>
    <x v="0"/>
    <s v="YES"/>
    <d v="2021-04-02T00:00:00"/>
  </r>
  <r>
    <x v="5"/>
    <s v="FC"/>
    <x v="9"/>
    <x v="23"/>
    <x v="1"/>
    <n v="5161886"/>
    <n v="555000"/>
    <x v="0"/>
    <s v="YES"/>
    <d v="2021-04-05T00:00:00"/>
  </r>
  <r>
    <x v="5"/>
    <s v="FC"/>
    <x v="9"/>
    <x v="19"/>
    <x v="3"/>
    <n v="5161879"/>
    <n v="251000"/>
    <x v="0"/>
    <s v="YES"/>
    <d v="2021-04-05T00:00:00"/>
  </r>
  <r>
    <x v="5"/>
    <s v="FC"/>
    <x v="12"/>
    <x v="24"/>
    <x v="3"/>
    <n v="5161878"/>
    <n v="155000"/>
    <x v="0"/>
    <s v="YES"/>
    <d v="2021-04-05T00:00:00"/>
  </r>
  <r>
    <x v="5"/>
    <s v="FC"/>
    <x v="9"/>
    <x v="19"/>
    <x v="1"/>
    <n v="5161835"/>
    <n v="662000"/>
    <x v="0"/>
    <s v="YES"/>
    <d v="2021-04-05T00:00:00"/>
  </r>
  <r>
    <x v="5"/>
    <s v="FC"/>
    <x v="12"/>
    <x v="24"/>
    <x v="1"/>
    <n v="5161825"/>
    <n v="650000"/>
    <x v="0"/>
    <s v="YES"/>
    <d v="2021-04-05T00:00:00"/>
  </r>
  <r>
    <x v="5"/>
    <s v="FC"/>
    <x v="12"/>
    <x v="24"/>
    <x v="3"/>
    <n v="5161758"/>
    <n v="118000"/>
    <x v="0"/>
    <s v="YES"/>
    <d v="2021-04-05T00:00:00"/>
  </r>
  <r>
    <x v="5"/>
    <s v="FC"/>
    <x v="9"/>
    <x v="25"/>
    <x v="1"/>
    <n v="5161600"/>
    <n v="545000"/>
    <x v="0"/>
    <s v="YES"/>
    <d v="2021-04-02T00:00:00"/>
  </r>
  <r>
    <x v="5"/>
    <s v="FC"/>
    <x v="9"/>
    <x v="19"/>
    <x v="1"/>
    <n v="5160956"/>
    <n v="885000"/>
    <x v="0"/>
    <s v="YES"/>
    <d v="2021-04-01T00:00:00"/>
  </r>
  <r>
    <x v="5"/>
    <s v="FC"/>
    <x v="3"/>
    <x v="21"/>
    <x v="3"/>
    <n v="5162017"/>
    <n v="120000"/>
    <x v="0"/>
    <s v="YES"/>
    <d v="2021-04-05T00:00:00"/>
  </r>
  <r>
    <x v="5"/>
    <s v="FC"/>
    <x v="10"/>
    <x v="20"/>
    <x v="1"/>
    <n v="5160893"/>
    <n v="730000"/>
    <x v="0"/>
    <s v="YES"/>
    <d v="2021-04-01T00:00:00"/>
  </r>
  <r>
    <x v="5"/>
    <s v="FC"/>
    <x v="3"/>
    <x v="21"/>
    <x v="1"/>
    <n v="5168865"/>
    <n v="369000"/>
    <x v="0"/>
    <s v="YES"/>
    <d v="2021-04-19T00:00:00"/>
  </r>
  <r>
    <x v="5"/>
    <s v="FC"/>
    <x v="9"/>
    <x v="23"/>
    <x v="1"/>
    <n v="5168851"/>
    <n v="2000000"/>
    <x v="0"/>
    <s v="YES"/>
    <d v="2021-04-19T00:00:00"/>
  </r>
  <r>
    <x v="5"/>
    <s v="FC"/>
    <x v="11"/>
    <x v="22"/>
    <x v="3"/>
    <n v="5168823"/>
    <n v="163000"/>
    <x v="0"/>
    <s v="YES"/>
    <d v="2021-04-19T00:00:00"/>
  </r>
  <r>
    <x v="5"/>
    <s v="FC"/>
    <x v="3"/>
    <x v="21"/>
    <x v="1"/>
    <n v="5168817"/>
    <n v="440000"/>
    <x v="0"/>
    <s v="YES"/>
    <d v="2021-04-19T00:00:00"/>
  </r>
  <r>
    <x v="5"/>
    <s v="FC"/>
    <x v="10"/>
    <x v="20"/>
    <x v="1"/>
    <n v="5168734"/>
    <n v="575000"/>
    <x v="0"/>
    <s v="YES"/>
    <d v="2021-04-19T00:00:00"/>
  </r>
  <r>
    <x v="5"/>
    <s v="FC"/>
    <x v="9"/>
    <x v="26"/>
    <x v="1"/>
    <n v="5168687"/>
    <n v="311620"/>
    <x v="1"/>
    <s v="YES"/>
    <d v="2021-04-19T00:00:00"/>
  </r>
  <r>
    <x v="5"/>
    <s v="FC"/>
    <x v="9"/>
    <x v="25"/>
    <x v="1"/>
    <n v="5168683"/>
    <n v="575000"/>
    <x v="0"/>
    <s v="YES"/>
    <d v="2021-04-19T00:00:00"/>
  </r>
  <r>
    <x v="5"/>
    <s v="FC"/>
    <x v="9"/>
    <x v="19"/>
    <x v="0"/>
    <n v="5161004"/>
    <n v="385000"/>
    <x v="0"/>
    <s v="YES"/>
    <d v="2021-04-01T00:00:00"/>
  </r>
  <r>
    <x v="5"/>
    <s v="FC"/>
    <x v="9"/>
    <x v="27"/>
    <x v="1"/>
    <n v="5168645"/>
    <n v="642194"/>
    <x v="1"/>
    <s v="YES"/>
    <d v="2021-04-19T00:00:00"/>
  </r>
  <r>
    <x v="5"/>
    <s v="FC"/>
    <x v="12"/>
    <x v="24"/>
    <x v="0"/>
    <n v="5174631"/>
    <n v="265000"/>
    <x v="0"/>
    <s v="YES"/>
    <d v="2021-04-30T00:00:00"/>
  </r>
  <r>
    <x v="5"/>
    <s v="FC"/>
    <x v="5"/>
    <x v="18"/>
    <x v="1"/>
    <n v="5160890"/>
    <n v="5985000"/>
    <x v="0"/>
    <s v="YES"/>
    <d v="2021-04-01T00:00:00"/>
  </r>
  <r>
    <x v="5"/>
    <s v="FC"/>
    <x v="9"/>
    <x v="19"/>
    <x v="3"/>
    <n v="5160834"/>
    <n v="215000"/>
    <x v="0"/>
    <s v="YES"/>
    <d v="2021-04-01T00:00:00"/>
  </r>
  <r>
    <x v="5"/>
    <s v="FC"/>
    <x v="3"/>
    <x v="21"/>
    <x v="1"/>
    <n v="5160817"/>
    <n v="625000"/>
    <x v="0"/>
    <s v="YES"/>
    <d v="2021-04-01T00:00:00"/>
  </r>
  <r>
    <x v="5"/>
    <s v="FC"/>
    <x v="9"/>
    <x v="25"/>
    <x v="1"/>
    <n v="5160801"/>
    <n v="479900"/>
    <x v="0"/>
    <s v="YES"/>
    <d v="2021-04-01T00:00:00"/>
  </r>
  <r>
    <x v="5"/>
    <s v="FC"/>
    <x v="9"/>
    <x v="26"/>
    <x v="3"/>
    <n v="5160798"/>
    <n v="11294509"/>
    <x v="0"/>
    <s v="YES"/>
    <d v="2021-04-01T00:00:00"/>
  </r>
  <r>
    <x v="5"/>
    <s v="FC"/>
    <x v="9"/>
    <x v="26"/>
    <x v="5"/>
    <n v="5160788"/>
    <n v="535000"/>
    <x v="0"/>
    <s v="YES"/>
    <d v="2021-04-01T00:00:00"/>
  </r>
  <r>
    <x v="5"/>
    <s v="FC"/>
    <x v="12"/>
    <x v="24"/>
    <x v="1"/>
    <n v="5160768"/>
    <n v="1040000"/>
    <x v="0"/>
    <s v="YES"/>
    <d v="2021-04-01T00:00:00"/>
  </r>
  <r>
    <x v="5"/>
    <s v="FC"/>
    <x v="9"/>
    <x v="27"/>
    <x v="1"/>
    <n v="5160748"/>
    <n v="924513"/>
    <x v="1"/>
    <s v="YES"/>
    <d v="2021-04-01T00:00:00"/>
  </r>
  <r>
    <x v="5"/>
    <s v="FC"/>
    <x v="11"/>
    <x v="22"/>
    <x v="0"/>
    <n v="5168648"/>
    <n v="405000"/>
    <x v="0"/>
    <s v="YES"/>
    <d v="2021-04-19T00:00:00"/>
  </r>
  <r>
    <x v="5"/>
    <s v="FC"/>
    <x v="9"/>
    <x v="19"/>
    <x v="3"/>
    <n v="5174727"/>
    <n v="50000"/>
    <x v="0"/>
    <s v="YES"/>
    <d v="2021-04-30T00:00:00"/>
  </r>
  <r>
    <x v="5"/>
    <s v="FC"/>
    <x v="9"/>
    <x v="19"/>
    <x v="2"/>
    <n v="5174799"/>
    <n v="317000"/>
    <x v="0"/>
    <s v="YES"/>
    <d v="2021-04-30T00:00:00"/>
  </r>
  <r>
    <x v="5"/>
    <s v="FC"/>
    <x v="9"/>
    <x v="19"/>
    <x v="1"/>
    <n v="5174788"/>
    <n v="360000"/>
    <x v="0"/>
    <s v="YES"/>
    <d v="2021-04-30T00:00:00"/>
  </r>
  <r>
    <x v="5"/>
    <s v="FC"/>
    <x v="12"/>
    <x v="24"/>
    <x v="1"/>
    <n v="5174778"/>
    <n v="553000"/>
    <x v="0"/>
    <s v="YES"/>
    <d v="2021-04-30T00:00:00"/>
  </r>
  <r>
    <x v="5"/>
    <s v="FC"/>
    <x v="9"/>
    <x v="26"/>
    <x v="1"/>
    <n v="5174776"/>
    <n v="341748"/>
    <x v="1"/>
    <s v="YES"/>
    <d v="2021-04-30T00:00:00"/>
  </r>
  <r>
    <x v="5"/>
    <s v="FC"/>
    <x v="9"/>
    <x v="25"/>
    <x v="0"/>
    <n v="5174770"/>
    <n v="375000"/>
    <x v="0"/>
    <s v="YES"/>
    <d v="2021-04-30T00:00:00"/>
  </r>
  <r>
    <x v="5"/>
    <s v="FC"/>
    <x v="9"/>
    <x v="19"/>
    <x v="1"/>
    <n v="5174756"/>
    <n v="355000"/>
    <x v="0"/>
    <s v="YES"/>
    <d v="2021-04-30T00:00:00"/>
  </r>
  <r>
    <x v="5"/>
    <s v="FC"/>
    <x v="9"/>
    <x v="26"/>
    <x v="1"/>
    <n v="5174754"/>
    <n v="564142"/>
    <x v="1"/>
    <s v="YES"/>
    <d v="2021-04-30T00:00:00"/>
  </r>
  <r>
    <x v="5"/>
    <s v="FC"/>
    <x v="9"/>
    <x v="19"/>
    <x v="1"/>
    <n v="5174740"/>
    <n v="450000"/>
    <x v="0"/>
    <s v="YES"/>
    <d v="2021-04-30T00:00:00"/>
  </r>
  <r>
    <x v="5"/>
    <s v="FC"/>
    <x v="10"/>
    <x v="20"/>
    <x v="1"/>
    <n v="5168897"/>
    <n v="370000"/>
    <x v="0"/>
    <s v="YES"/>
    <d v="2021-04-19T00:00:00"/>
  </r>
  <r>
    <x v="5"/>
    <s v="FC"/>
    <x v="9"/>
    <x v="19"/>
    <x v="3"/>
    <n v="5174729"/>
    <n v="50000"/>
    <x v="0"/>
    <s v="YES"/>
    <d v="2021-04-30T00:00:00"/>
  </r>
  <r>
    <x v="5"/>
    <s v="FC"/>
    <x v="9"/>
    <x v="19"/>
    <x v="1"/>
    <n v="5174625"/>
    <n v="307000"/>
    <x v="0"/>
    <s v="YES"/>
    <d v="2021-04-30T00:00:00"/>
  </r>
  <r>
    <x v="5"/>
    <s v="FC"/>
    <x v="9"/>
    <x v="25"/>
    <x v="3"/>
    <n v="5174717"/>
    <n v="150000"/>
    <x v="0"/>
    <s v="YES"/>
    <d v="2021-04-30T00:00:00"/>
  </r>
  <r>
    <x v="5"/>
    <s v="FC"/>
    <x v="9"/>
    <x v="19"/>
    <x v="3"/>
    <n v="5174715"/>
    <n v="147000"/>
    <x v="0"/>
    <s v="YES"/>
    <d v="2021-04-30T00:00:00"/>
  </r>
  <r>
    <x v="5"/>
    <s v="FC"/>
    <x v="9"/>
    <x v="19"/>
    <x v="3"/>
    <n v="5174712"/>
    <n v="40000"/>
    <x v="0"/>
    <s v="YES"/>
    <d v="2021-04-30T00:00:00"/>
  </r>
  <r>
    <x v="5"/>
    <s v="FC"/>
    <x v="11"/>
    <x v="22"/>
    <x v="1"/>
    <n v="5174691"/>
    <n v="485000"/>
    <x v="0"/>
    <s v="YES"/>
    <d v="2021-04-30T00:00:00"/>
  </r>
  <r>
    <x v="5"/>
    <s v="FC"/>
    <x v="9"/>
    <x v="19"/>
    <x v="0"/>
    <n v="5174687"/>
    <n v="376000"/>
    <x v="0"/>
    <s v="YES"/>
    <d v="2021-04-30T00:00:00"/>
  </r>
  <r>
    <x v="5"/>
    <s v="FC"/>
    <x v="11"/>
    <x v="22"/>
    <x v="1"/>
    <n v="5174647"/>
    <n v="1890500"/>
    <x v="0"/>
    <s v="YES"/>
    <d v="2021-04-30T00:00:00"/>
  </r>
  <r>
    <x v="5"/>
    <s v="FC"/>
    <x v="10"/>
    <x v="20"/>
    <x v="0"/>
    <n v="5174636"/>
    <n v="235000"/>
    <x v="0"/>
    <s v="YES"/>
    <d v="2021-04-30T00:00:00"/>
  </r>
  <r>
    <x v="5"/>
    <s v="FC"/>
    <x v="9"/>
    <x v="23"/>
    <x v="1"/>
    <n v="5162611"/>
    <n v="388000"/>
    <x v="0"/>
    <s v="YES"/>
    <d v="2021-04-06T00:00:00"/>
  </r>
  <r>
    <x v="5"/>
    <s v="FC"/>
    <x v="9"/>
    <x v="19"/>
    <x v="1"/>
    <n v="5174732"/>
    <n v="536007"/>
    <x v="0"/>
    <s v="YES"/>
    <d v="2021-04-30T00:00:00"/>
  </r>
  <r>
    <x v="5"/>
    <s v="FC"/>
    <x v="9"/>
    <x v="19"/>
    <x v="0"/>
    <n v="5164781"/>
    <n v="419000"/>
    <x v="0"/>
    <s v="YES"/>
    <d v="2021-04-12T00:00:00"/>
  </r>
  <r>
    <x v="5"/>
    <s v="FC"/>
    <x v="9"/>
    <x v="19"/>
    <x v="0"/>
    <n v="5165484"/>
    <n v="180000"/>
    <x v="0"/>
    <s v="YES"/>
    <d v="2021-04-13T00:00:00"/>
  </r>
  <r>
    <x v="5"/>
    <s v="FC"/>
    <x v="9"/>
    <x v="25"/>
    <x v="3"/>
    <n v="5165182"/>
    <n v="150000"/>
    <x v="0"/>
    <s v="YES"/>
    <d v="2021-04-13T00:00:00"/>
  </r>
  <r>
    <x v="5"/>
    <s v="FC"/>
    <x v="10"/>
    <x v="20"/>
    <x v="3"/>
    <n v="5165086"/>
    <n v="1175000"/>
    <x v="0"/>
    <s v="YES"/>
    <d v="2021-04-12T00:00:00"/>
  </r>
  <r>
    <x v="5"/>
    <s v="FC"/>
    <x v="3"/>
    <x v="21"/>
    <x v="3"/>
    <n v="5165016"/>
    <n v="129900"/>
    <x v="0"/>
    <s v="YES"/>
    <d v="2021-04-12T00:00:00"/>
  </r>
  <r>
    <x v="5"/>
    <s v="FC"/>
    <x v="12"/>
    <x v="24"/>
    <x v="1"/>
    <n v="5165013"/>
    <n v="390000"/>
    <x v="0"/>
    <s v="YES"/>
    <d v="2021-04-12T00:00:00"/>
  </r>
  <r>
    <x v="5"/>
    <s v="FC"/>
    <x v="9"/>
    <x v="19"/>
    <x v="0"/>
    <n v="5164930"/>
    <n v="327500"/>
    <x v="0"/>
    <s v="YES"/>
    <d v="2021-04-12T00:00:00"/>
  </r>
  <r>
    <x v="5"/>
    <s v="FC"/>
    <x v="13"/>
    <x v="28"/>
    <x v="1"/>
    <n v="5164915"/>
    <n v="413500"/>
    <x v="0"/>
    <s v="YES"/>
    <d v="2021-04-12T00:00:00"/>
  </r>
  <r>
    <x v="5"/>
    <s v="FC"/>
    <x v="9"/>
    <x v="19"/>
    <x v="1"/>
    <n v="5162560"/>
    <n v="650000"/>
    <x v="0"/>
    <s v="YES"/>
    <d v="2021-04-06T00:00:00"/>
  </r>
  <r>
    <x v="5"/>
    <s v="FC"/>
    <x v="10"/>
    <x v="20"/>
    <x v="3"/>
    <n v="5164883"/>
    <n v="130000"/>
    <x v="0"/>
    <s v="YES"/>
    <d v="2021-04-12T00:00:00"/>
  </r>
  <r>
    <x v="5"/>
    <s v="FC"/>
    <x v="10"/>
    <x v="20"/>
    <x v="1"/>
    <n v="5165513"/>
    <n v="495000"/>
    <x v="0"/>
    <s v="YES"/>
    <d v="2021-04-13T00:00:00"/>
  </r>
  <r>
    <x v="5"/>
    <s v="FC"/>
    <x v="9"/>
    <x v="19"/>
    <x v="4"/>
    <n v="5164717"/>
    <n v="268000"/>
    <x v="0"/>
    <s v="YES"/>
    <d v="2021-04-12T00:00:00"/>
  </r>
  <r>
    <x v="5"/>
    <s v="FC"/>
    <x v="9"/>
    <x v="19"/>
    <x v="1"/>
    <n v="5164558"/>
    <n v="779000"/>
    <x v="0"/>
    <s v="YES"/>
    <d v="2021-04-09T00:00:00"/>
  </r>
  <r>
    <x v="5"/>
    <s v="FC"/>
    <x v="12"/>
    <x v="24"/>
    <x v="1"/>
    <n v="5164550"/>
    <n v="680000"/>
    <x v="0"/>
    <s v="YES"/>
    <d v="2021-04-09T00:00:00"/>
  </r>
  <r>
    <x v="5"/>
    <s v="FC"/>
    <x v="9"/>
    <x v="26"/>
    <x v="1"/>
    <n v="5164507"/>
    <n v="355964"/>
    <x v="1"/>
    <s v="YES"/>
    <d v="2021-04-09T00:00:00"/>
  </r>
  <r>
    <x v="5"/>
    <s v="FC"/>
    <x v="3"/>
    <x v="21"/>
    <x v="1"/>
    <n v="5164491"/>
    <n v="315000"/>
    <x v="0"/>
    <s v="YES"/>
    <d v="2021-04-09T00:00:00"/>
  </r>
  <r>
    <x v="5"/>
    <s v="FC"/>
    <x v="9"/>
    <x v="26"/>
    <x v="1"/>
    <n v="5169874"/>
    <n v="349208"/>
    <x v="1"/>
    <s v="YES"/>
    <d v="2021-04-21T00:00:00"/>
  </r>
  <r>
    <x v="5"/>
    <s v="FC"/>
    <x v="9"/>
    <x v="19"/>
    <x v="1"/>
    <n v="5164475"/>
    <n v="485000"/>
    <x v="0"/>
    <s v="YES"/>
    <d v="2021-04-09T00:00:00"/>
  </r>
  <r>
    <x v="5"/>
    <s v="FC"/>
    <x v="11"/>
    <x v="22"/>
    <x v="0"/>
    <n v="5164451"/>
    <n v="182000"/>
    <x v="0"/>
    <s v="YES"/>
    <d v="2021-04-09T00:00:00"/>
  </r>
  <r>
    <x v="5"/>
    <s v="FC"/>
    <x v="11"/>
    <x v="22"/>
    <x v="1"/>
    <n v="5164900"/>
    <n v="385000"/>
    <x v="0"/>
    <s v="YES"/>
    <d v="2021-04-12T00:00:00"/>
  </r>
  <r>
    <x v="5"/>
    <s v="FC"/>
    <x v="5"/>
    <x v="18"/>
    <x v="1"/>
    <n v="5165910"/>
    <n v="509769"/>
    <x v="0"/>
    <s v="YES"/>
    <d v="2021-04-14T00:00:00"/>
  </r>
  <r>
    <x v="5"/>
    <s v="FC"/>
    <x v="9"/>
    <x v="19"/>
    <x v="3"/>
    <n v="5166124"/>
    <n v="950000"/>
    <x v="0"/>
    <s v="YES"/>
    <d v="2021-04-14T00:00:00"/>
  </r>
  <r>
    <x v="5"/>
    <s v="FC"/>
    <x v="9"/>
    <x v="25"/>
    <x v="3"/>
    <n v="5166068"/>
    <n v="340000"/>
    <x v="0"/>
    <s v="YES"/>
    <d v="2021-04-14T00:00:00"/>
  </r>
  <r>
    <x v="5"/>
    <s v="FC"/>
    <x v="9"/>
    <x v="19"/>
    <x v="3"/>
    <n v="5166065"/>
    <n v="259000"/>
    <x v="0"/>
    <s v="YES"/>
    <d v="2021-04-14T00:00:00"/>
  </r>
  <r>
    <x v="5"/>
    <s v="FC"/>
    <x v="9"/>
    <x v="26"/>
    <x v="1"/>
    <n v="5166017"/>
    <n v="385000"/>
    <x v="0"/>
    <s v="YES"/>
    <d v="2021-04-14T00:00:00"/>
  </r>
  <r>
    <x v="5"/>
    <s v="FC"/>
    <x v="11"/>
    <x v="22"/>
    <x v="1"/>
    <n v="5166014"/>
    <n v="475000"/>
    <x v="0"/>
    <s v="YES"/>
    <d v="2021-04-14T00:00:00"/>
  </r>
  <r>
    <x v="5"/>
    <s v="FC"/>
    <x v="11"/>
    <x v="22"/>
    <x v="3"/>
    <n v="5166009"/>
    <n v="120000"/>
    <x v="0"/>
    <s v="YES"/>
    <d v="2021-04-14T00:00:00"/>
  </r>
  <r>
    <x v="5"/>
    <s v="FC"/>
    <x v="9"/>
    <x v="23"/>
    <x v="5"/>
    <n v="5166008"/>
    <n v="6400000"/>
    <x v="0"/>
    <s v="YES"/>
    <d v="2021-04-14T00:00:00"/>
  </r>
  <r>
    <x v="5"/>
    <s v="FC"/>
    <x v="9"/>
    <x v="23"/>
    <x v="3"/>
    <n v="5165983"/>
    <n v="200000"/>
    <x v="0"/>
    <s v="YES"/>
    <d v="2021-04-14T00:00:00"/>
  </r>
  <r>
    <x v="5"/>
    <s v="FC"/>
    <x v="9"/>
    <x v="23"/>
    <x v="1"/>
    <n v="5165490"/>
    <n v="775000"/>
    <x v="0"/>
    <s v="YES"/>
    <d v="2021-04-13T00:00:00"/>
  </r>
  <r>
    <x v="5"/>
    <s v="FC"/>
    <x v="9"/>
    <x v="19"/>
    <x v="1"/>
    <n v="5165958"/>
    <n v="590000"/>
    <x v="0"/>
    <s v="YES"/>
    <d v="2021-04-14T00:00:00"/>
  </r>
  <r>
    <x v="5"/>
    <s v="FC"/>
    <x v="9"/>
    <x v="19"/>
    <x v="1"/>
    <n v="5165494"/>
    <n v="565000"/>
    <x v="0"/>
    <s v="YES"/>
    <d v="2021-04-13T00:00:00"/>
  </r>
  <r>
    <x v="5"/>
    <s v="FC"/>
    <x v="12"/>
    <x v="24"/>
    <x v="1"/>
    <n v="5165837"/>
    <n v="375000"/>
    <x v="0"/>
    <s v="YES"/>
    <d v="2021-04-14T00:00:00"/>
  </r>
  <r>
    <x v="5"/>
    <s v="FC"/>
    <x v="3"/>
    <x v="21"/>
    <x v="1"/>
    <n v="5165826"/>
    <n v="680000"/>
    <x v="0"/>
    <s v="YES"/>
    <d v="2021-04-14T00:00:00"/>
  </r>
  <r>
    <x v="5"/>
    <s v="FC"/>
    <x v="10"/>
    <x v="20"/>
    <x v="0"/>
    <n v="5165822"/>
    <n v="380000"/>
    <x v="0"/>
    <s v="YES"/>
    <d v="2021-04-14T00:00:00"/>
  </r>
  <r>
    <x v="5"/>
    <s v="FC"/>
    <x v="11"/>
    <x v="22"/>
    <x v="2"/>
    <n v="5165799"/>
    <n v="115000"/>
    <x v="0"/>
    <s v="YES"/>
    <d v="2021-04-14T00:00:00"/>
  </r>
  <r>
    <x v="5"/>
    <s v="FC"/>
    <x v="11"/>
    <x v="22"/>
    <x v="1"/>
    <n v="5165793"/>
    <n v="337000"/>
    <x v="0"/>
    <s v="YES"/>
    <d v="2021-04-14T00:00:00"/>
  </r>
  <r>
    <x v="5"/>
    <s v="FC"/>
    <x v="9"/>
    <x v="27"/>
    <x v="3"/>
    <n v="5165547"/>
    <n v="200000"/>
    <x v="0"/>
    <s v="YES"/>
    <d v="2021-04-13T00:00:00"/>
  </r>
  <r>
    <x v="5"/>
    <s v="FC"/>
    <x v="11"/>
    <x v="22"/>
    <x v="5"/>
    <n v="5165544"/>
    <n v="1250000"/>
    <x v="0"/>
    <s v="YES"/>
    <d v="2021-04-13T00:00:00"/>
  </r>
  <r>
    <x v="5"/>
    <s v="FC"/>
    <x v="9"/>
    <x v="25"/>
    <x v="1"/>
    <n v="5164403"/>
    <n v="435000"/>
    <x v="0"/>
    <s v="YES"/>
    <d v="2021-04-09T00:00:00"/>
  </r>
  <r>
    <x v="5"/>
    <s v="FC"/>
    <x v="9"/>
    <x v="19"/>
    <x v="1"/>
    <n v="5165974"/>
    <n v="665000"/>
    <x v="0"/>
    <s v="YES"/>
    <d v="2021-04-14T00:00:00"/>
  </r>
  <r>
    <x v="5"/>
    <s v="FC"/>
    <x v="9"/>
    <x v="19"/>
    <x v="1"/>
    <n v="5162923"/>
    <n v="1225000"/>
    <x v="0"/>
    <s v="YES"/>
    <d v="2021-04-07T00:00:00"/>
  </r>
  <r>
    <x v="5"/>
    <s v="FC"/>
    <x v="11"/>
    <x v="22"/>
    <x v="0"/>
    <n v="5164410"/>
    <n v="135000"/>
    <x v="0"/>
    <s v="YES"/>
    <d v="2021-04-09T00:00:00"/>
  </r>
  <r>
    <x v="5"/>
    <s v="FC"/>
    <x v="9"/>
    <x v="23"/>
    <x v="1"/>
    <n v="5163615"/>
    <n v="585000"/>
    <x v="0"/>
    <s v="YES"/>
    <d v="2021-04-08T00:00:00"/>
  </r>
  <r>
    <x v="5"/>
    <s v="FC"/>
    <x v="9"/>
    <x v="19"/>
    <x v="1"/>
    <n v="5163560"/>
    <n v="470000"/>
    <x v="0"/>
    <s v="YES"/>
    <d v="2021-04-08T00:00:00"/>
  </r>
  <r>
    <x v="5"/>
    <s v="FC"/>
    <x v="9"/>
    <x v="25"/>
    <x v="1"/>
    <n v="5163442"/>
    <n v="470000"/>
    <x v="0"/>
    <s v="YES"/>
    <d v="2021-04-08T00:00:00"/>
  </r>
  <r>
    <x v="5"/>
    <s v="FC"/>
    <x v="9"/>
    <x v="25"/>
    <x v="0"/>
    <n v="5163430"/>
    <n v="173000"/>
    <x v="0"/>
    <s v="YES"/>
    <d v="2021-04-08T00:00:00"/>
  </r>
  <r>
    <x v="5"/>
    <s v="FC"/>
    <x v="10"/>
    <x v="20"/>
    <x v="3"/>
    <n v="5163409"/>
    <n v="430000"/>
    <x v="0"/>
    <s v="YES"/>
    <d v="2021-04-08T00:00:00"/>
  </r>
  <r>
    <x v="5"/>
    <s v="FC"/>
    <x v="9"/>
    <x v="19"/>
    <x v="3"/>
    <n v="5163183"/>
    <n v="260000"/>
    <x v="0"/>
    <s v="YES"/>
    <d v="2021-04-07T00:00:00"/>
  </r>
  <r>
    <x v="5"/>
    <s v="FC"/>
    <x v="9"/>
    <x v="19"/>
    <x v="1"/>
    <n v="5163074"/>
    <n v="434000"/>
    <x v="0"/>
    <s v="YES"/>
    <d v="2021-04-07T00:00:00"/>
  </r>
  <r>
    <x v="5"/>
    <s v="FC"/>
    <x v="3"/>
    <x v="21"/>
    <x v="1"/>
    <n v="5163726"/>
    <n v="522000"/>
    <x v="0"/>
    <s v="YES"/>
    <d v="2021-04-08T00:00:00"/>
  </r>
  <r>
    <x v="5"/>
    <s v="FC"/>
    <x v="9"/>
    <x v="23"/>
    <x v="4"/>
    <n v="5162987"/>
    <n v="875000"/>
    <x v="0"/>
    <s v="YES"/>
    <d v="2021-04-07T00:00:00"/>
  </r>
  <r>
    <x v="5"/>
    <s v="FC"/>
    <x v="11"/>
    <x v="22"/>
    <x v="1"/>
    <n v="5163780"/>
    <n v="800000"/>
    <x v="0"/>
    <s v="YES"/>
    <d v="2021-04-08T00:00:00"/>
  </r>
  <r>
    <x v="5"/>
    <s v="FC"/>
    <x v="10"/>
    <x v="20"/>
    <x v="3"/>
    <n v="5162909"/>
    <n v="255000"/>
    <x v="0"/>
    <s v="YES"/>
    <d v="2021-04-07T00:00:00"/>
  </r>
  <r>
    <x v="5"/>
    <s v="FC"/>
    <x v="10"/>
    <x v="20"/>
    <x v="1"/>
    <n v="5162882"/>
    <n v="1140000"/>
    <x v="0"/>
    <s v="YES"/>
    <d v="2021-04-07T00:00:00"/>
  </r>
  <r>
    <x v="5"/>
    <s v="FC"/>
    <x v="10"/>
    <x v="20"/>
    <x v="0"/>
    <n v="5162877"/>
    <n v="140000"/>
    <x v="0"/>
    <s v="YES"/>
    <d v="2021-04-07T00:00:00"/>
  </r>
  <r>
    <x v="5"/>
    <s v="FC"/>
    <x v="9"/>
    <x v="19"/>
    <x v="1"/>
    <n v="5162857"/>
    <n v="680000"/>
    <x v="0"/>
    <s v="YES"/>
    <d v="2021-04-07T00:00:00"/>
  </r>
  <r>
    <x v="5"/>
    <s v="FC"/>
    <x v="9"/>
    <x v="19"/>
    <x v="1"/>
    <n v="5162843"/>
    <n v="491000"/>
    <x v="0"/>
    <s v="YES"/>
    <d v="2021-04-07T00:00:00"/>
  </r>
  <r>
    <x v="5"/>
    <s v="FC"/>
    <x v="12"/>
    <x v="24"/>
    <x v="3"/>
    <n v="5162660"/>
    <n v="300000"/>
    <x v="0"/>
    <s v="YES"/>
    <d v="2021-04-06T00:00:00"/>
  </r>
  <r>
    <x v="5"/>
    <s v="FC"/>
    <x v="11"/>
    <x v="22"/>
    <x v="0"/>
    <n v="5162628"/>
    <n v="252500"/>
    <x v="0"/>
    <s v="YES"/>
    <d v="2021-04-06T00:00:00"/>
  </r>
  <r>
    <x v="5"/>
    <s v="FC"/>
    <x v="12"/>
    <x v="24"/>
    <x v="1"/>
    <n v="5166573"/>
    <n v="595000"/>
    <x v="0"/>
    <s v="YES"/>
    <d v="2021-04-15T00:00:00"/>
  </r>
  <r>
    <x v="5"/>
    <s v="FC"/>
    <x v="9"/>
    <x v="19"/>
    <x v="1"/>
    <n v="5163010"/>
    <n v="665000"/>
    <x v="0"/>
    <s v="YES"/>
    <d v="2021-04-07T00:00:00"/>
  </r>
  <r>
    <x v="5"/>
    <s v="FC"/>
    <x v="12"/>
    <x v="24"/>
    <x v="1"/>
    <n v="5164257"/>
    <n v="1500000"/>
    <x v="0"/>
    <s v="YES"/>
    <d v="2021-04-09T00:00:00"/>
  </r>
  <r>
    <x v="5"/>
    <s v="FC"/>
    <x v="9"/>
    <x v="19"/>
    <x v="1"/>
    <n v="5162568"/>
    <n v="585000"/>
    <x v="0"/>
    <s v="YES"/>
    <d v="2021-04-06T00:00:00"/>
  </r>
  <r>
    <x v="5"/>
    <s v="FC"/>
    <x v="10"/>
    <x v="20"/>
    <x v="0"/>
    <n v="5164393"/>
    <n v="408000"/>
    <x v="0"/>
    <s v="YES"/>
    <d v="2021-04-09T00:00:00"/>
  </r>
  <r>
    <x v="5"/>
    <s v="FC"/>
    <x v="11"/>
    <x v="22"/>
    <x v="0"/>
    <n v="5164384"/>
    <n v="368000"/>
    <x v="0"/>
    <s v="YES"/>
    <d v="2021-04-09T00:00:00"/>
  </r>
  <r>
    <x v="5"/>
    <s v="FC"/>
    <x v="9"/>
    <x v="19"/>
    <x v="1"/>
    <n v="5164348"/>
    <n v="300000"/>
    <x v="0"/>
    <s v="YES"/>
    <d v="2021-04-09T00:00:00"/>
  </r>
  <r>
    <x v="5"/>
    <s v="FC"/>
    <x v="3"/>
    <x v="21"/>
    <x v="1"/>
    <n v="5164344"/>
    <n v="415000"/>
    <x v="0"/>
    <s v="YES"/>
    <d v="2021-04-09T00:00:00"/>
  </r>
  <r>
    <x v="5"/>
    <s v="FC"/>
    <x v="9"/>
    <x v="27"/>
    <x v="0"/>
    <n v="5164314"/>
    <n v="254000"/>
    <x v="0"/>
    <s v="YES"/>
    <d v="2021-04-09T00:00:00"/>
  </r>
  <r>
    <x v="5"/>
    <s v="FC"/>
    <x v="12"/>
    <x v="24"/>
    <x v="1"/>
    <n v="5164310"/>
    <n v="487000"/>
    <x v="0"/>
    <s v="YES"/>
    <d v="2021-04-09T00:00:00"/>
  </r>
  <r>
    <x v="5"/>
    <s v="FC"/>
    <x v="10"/>
    <x v="20"/>
    <x v="1"/>
    <n v="5164278"/>
    <n v="1350000"/>
    <x v="0"/>
    <s v="YES"/>
    <d v="2021-04-09T00:00:00"/>
  </r>
  <r>
    <x v="5"/>
    <s v="FC"/>
    <x v="9"/>
    <x v="25"/>
    <x v="0"/>
    <n v="5163685"/>
    <n v="450000"/>
    <x v="0"/>
    <s v="YES"/>
    <d v="2021-04-08T00:00:00"/>
  </r>
  <r>
    <x v="5"/>
    <s v="FC"/>
    <x v="9"/>
    <x v="27"/>
    <x v="1"/>
    <n v="5164273"/>
    <n v="1265000"/>
    <x v="0"/>
    <s v="YES"/>
    <d v="2021-04-09T00:00:00"/>
  </r>
  <r>
    <x v="5"/>
    <s v="FC"/>
    <x v="9"/>
    <x v="23"/>
    <x v="1"/>
    <n v="5164407"/>
    <n v="505000"/>
    <x v="0"/>
    <s v="YES"/>
    <d v="2021-04-09T00:00:00"/>
  </r>
  <r>
    <x v="5"/>
    <s v="FC"/>
    <x v="10"/>
    <x v="20"/>
    <x v="1"/>
    <n v="5164237"/>
    <n v="750000"/>
    <x v="0"/>
    <s v="YES"/>
    <d v="2021-04-09T00:00:00"/>
  </r>
  <r>
    <x v="5"/>
    <s v="FC"/>
    <x v="3"/>
    <x v="21"/>
    <x v="1"/>
    <n v="5164228"/>
    <n v="695000"/>
    <x v="0"/>
    <s v="YES"/>
    <d v="2021-04-09T00:00:00"/>
  </r>
  <r>
    <x v="5"/>
    <s v="FC"/>
    <x v="3"/>
    <x v="21"/>
    <x v="1"/>
    <n v="5164226"/>
    <n v="733000"/>
    <x v="0"/>
    <s v="YES"/>
    <d v="2021-04-09T00:00:00"/>
  </r>
  <r>
    <x v="5"/>
    <s v="FC"/>
    <x v="11"/>
    <x v="22"/>
    <x v="2"/>
    <n v="5164213"/>
    <n v="295000"/>
    <x v="0"/>
    <s v="YES"/>
    <d v="2021-04-09T00:00:00"/>
  </r>
  <r>
    <x v="5"/>
    <s v="FC"/>
    <x v="9"/>
    <x v="19"/>
    <x v="1"/>
    <n v="5164183"/>
    <n v="515000"/>
    <x v="0"/>
    <s v="YES"/>
    <d v="2021-04-09T00:00:00"/>
  </r>
  <r>
    <x v="5"/>
    <s v="FC"/>
    <x v="5"/>
    <x v="18"/>
    <x v="0"/>
    <n v="5164068"/>
    <n v="675000"/>
    <x v="0"/>
    <s v="YES"/>
    <d v="2021-04-09T00:00:00"/>
  </r>
  <r>
    <x v="5"/>
    <s v="FC"/>
    <x v="9"/>
    <x v="25"/>
    <x v="3"/>
    <n v="5163966"/>
    <n v="275000"/>
    <x v="0"/>
    <s v="YES"/>
    <d v="2021-04-08T00:00:00"/>
  </r>
  <r>
    <x v="5"/>
    <s v="FC"/>
    <x v="9"/>
    <x v="25"/>
    <x v="2"/>
    <n v="5163888"/>
    <n v="325000"/>
    <x v="0"/>
    <s v="YES"/>
    <d v="2021-04-08T00:00:00"/>
  </r>
  <r>
    <x v="5"/>
    <s v="FC"/>
    <x v="9"/>
    <x v="25"/>
    <x v="1"/>
    <n v="5164275"/>
    <n v="374000"/>
    <x v="0"/>
    <s v="YES"/>
    <d v="2021-04-09T00:00:00"/>
  </r>
  <r>
    <x v="5"/>
    <s v="FC"/>
    <x v="9"/>
    <x v="19"/>
    <x v="1"/>
    <n v="5170895"/>
    <n v="650000"/>
    <x v="0"/>
    <s v="YES"/>
    <d v="2021-04-23T00:00:00"/>
  </r>
  <r>
    <x v="5"/>
    <s v="FC"/>
    <x v="9"/>
    <x v="23"/>
    <x v="1"/>
    <n v="5170804"/>
    <n v="400000"/>
    <x v="0"/>
    <s v="YES"/>
    <d v="2021-04-23T00:00:00"/>
  </r>
  <r>
    <x v="5"/>
    <s v="FC"/>
    <x v="9"/>
    <x v="23"/>
    <x v="1"/>
    <n v="5170813"/>
    <n v="450000"/>
    <x v="0"/>
    <s v="YES"/>
    <d v="2021-04-23T00:00:00"/>
  </r>
  <r>
    <x v="5"/>
    <s v="FC"/>
    <x v="9"/>
    <x v="25"/>
    <x v="3"/>
    <n v="5170822"/>
    <n v="269000"/>
    <x v="0"/>
    <s v="YES"/>
    <d v="2021-04-23T00:00:00"/>
  </r>
  <r>
    <x v="5"/>
    <s v="FC"/>
    <x v="9"/>
    <x v="19"/>
    <x v="3"/>
    <n v="5174372"/>
    <n v="45000"/>
    <x v="0"/>
    <s v="YES"/>
    <d v="2021-04-30T00:00:00"/>
  </r>
  <r>
    <x v="5"/>
    <s v="FC"/>
    <x v="11"/>
    <x v="22"/>
    <x v="3"/>
    <n v="5174369"/>
    <n v="90000"/>
    <x v="0"/>
    <s v="YES"/>
    <d v="2021-04-30T00:00:00"/>
  </r>
  <r>
    <x v="5"/>
    <s v="FC"/>
    <x v="9"/>
    <x v="19"/>
    <x v="1"/>
    <n v="5173201"/>
    <n v="298000"/>
    <x v="0"/>
    <s v="YES"/>
    <d v="2021-04-29T00:00:00"/>
  </r>
  <r>
    <x v="5"/>
    <s v="FC"/>
    <x v="9"/>
    <x v="23"/>
    <x v="2"/>
    <n v="5173117"/>
    <n v="270000"/>
    <x v="0"/>
    <s v="YES"/>
    <d v="2021-04-28T00:00:00"/>
  </r>
  <r>
    <x v="5"/>
    <s v="FC"/>
    <x v="9"/>
    <x v="19"/>
    <x v="1"/>
    <n v="5170852"/>
    <n v="364000"/>
    <x v="0"/>
    <s v="YES"/>
    <d v="2021-04-23T00:00:00"/>
  </r>
  <r>
    <x v="5"/>
    <s v="FC"/>
    <x v="12"/>
    <x v="24"/>
    <x v="1"/>
    <n v="5170864"/>
    <n v="435000"/>
    <x v="0"/>
    <s v="YES"/>
    <d v="2021-04-23T00:00:00"/>
  </r>
  <r>
    <x v="5"/>
    <s v="FC"/>
    <x v="12"/>
    <x v="24"/>
    <x v="1"/>
    <n v="5170866"/>
    <n v="919000"/>
    <x v="0"/>
    <s v="YES"/>
    <d v="2021-04-23T00:00:00"/>
  </r>
  <r>
    <x v="5"/>
    <s v="FC"/>
    <x v="11"/>
    <x v="22"/>
    <x v="1"/>
    <n v="5171990"/>
    <n v="1545000"/>
    <x v="0"/>
    <s v="YES"/>
    <d v="2021-04-27T00:00:00"/>
  </r>
  <r>
    <x v="5"/>
    <s v="FC"/>
    <x v="11"/>
    <x v="22"/>
    <x v="1"/>
    <n v="5170888"/>
    <n v="593000"/>
    <x v="0"/>
    <s v="YES"/>
    <d v="2021-04-23T00:00:00"/>
  </r>
  <r>
    <x v="5"/>
    <s v="FC"/>
    <x v="11"/>
    <x v="22"/>
    <x v="3"/>
    <n v="5173800"/>
    <n v="115000"/>
    <x v="0"/>
    <s v="YES"/>
    <d v="2021-04-29T00:00:00"/>
  </r>
  <r>
    <x v="5"/>
    <s v="FC"/>
    <x v="11"/>
    <x v="22"/>
    <x v="1"/>
    <n v="5170920"/>
    <n v="365000"/>
    <x v="0"/>
    <s v="YES"/>
    <d v="2021-04-23T00:00:00"/>
  </r>
  <r>
    <x v="5"/>
    <s v="FC"/>
    <x v="10"/>
    <x v="20"/>
    <x v="1"/>
    <n v="5174367"/>
    <n v="1027000"/>
    <x v="0"/>
    <s v="YES"/>
    <d v="2021-04-30T00:00:00"/>
  </r>
  <r>
    <x v="5"/>
    <s v="FC"/>
    <x v="9"/>
    <x v="25"/>
    <x v="1"/>
    <n v="5170925"/>
    <n v="385000"/>
    <x v="0"/>
    <s v="YES"/>
    <d v="2021-04-23T00:00:00"/>
  </r>
  <r>
    <x v="5"/>
    <s v="FC"/>
    <x v="12"/>
    <x v="24"/>
    <x v="1"/>
    <n v="5173811"/>
    <n v="320000"/>
    <x v="0"/>
    <s v="YES"/>
    <d v="2021-04-29T00:00:00"/>
  </r>
  <r>
    <x v="5"/>
    <s v="FC"/>
    <x v="9"/>
    <x v="26"/>
    <x v="5"/>
    <n v="5171633"/>
    <n v="1125000"/>
    <x v="0"/>
    <s v="YES"/>
    <d v="2021-04-26T00:00:00"/>
  </r>
  <r>
    <x v="5"/>
    <s v="FC"/>
    <x v="9"/>
    <x v="19"/>
    <x v="0"/>
    <n v="5170932"/>
    <n v="186500"/>
    <x v="0"/>
    <s v="YES"/>
    <d v="2021-04-23T00:00:00"/>
  </r>
  <r>
    <x v="5"/>
    <s v="FC"/>
    <x v="9"/>
    <x v="26"/>
    <x v="5"/>
    <n v="5171630"/>
    <n v="1665000"/>
    <x v="0"/>
    <s v="YES"/>
    <d v="2021-04-26T00:00:00"/>
  </r>
  <r>
    <x v="5"/>
    <s v="FC"/>
    <x v="9"/>
    <x v="23"/>
    <x v="1"/>
    <n v="5172923"/>
    <n v="350000"/>
    <x v="0"/>
    <s v="YES"/>
    <d v="2021-04-28T00:00:00"/>
  </r>
  <r>
    <x v="5"/>
    <s v="FC"/>
    <x v="11"/>
    <x v="22"/>
    <x v="3"/>
    <n v="5171624"/>
    <n v="115000"/>
    <x v="0"/>
    <s v="YES"/>
    <d v="2021-04-26T00:00:00"/>
  </r>
  <r>
    <x v="5"/>
    <s v="FC"/>
    <x v="9"/>
    <x v="27"/>
    <x v="1"/>
    <n v="5174360"/>
    <n v="380500"/>
    <x v="0"/>
    <s v="YES"/>
    <d v="2021-04-30T00:00:00"/>
  </r>
  <r>
    <x v="5"/>
    <s v="FC"/>
    <x v="9"/>
    <x v="23"/>
    <x v="0"/>
    <n v="5170872"/>
    <n v="331000"/>
    <x v="0"/>
    <s v="YES"/>
    <d v="2021-04-23T00:00:00"/>
  </r>
  <r>
    <x v="5"/>
    <s v="FC"/>
    <x v="3"/>
    <x v="21"/>
    <x v="1"/>
    <n v="5172022"/>
    <n v="365000"/>
    <x v="0"/>
    <s v="YES"/>
    <d v="2021-04-27T00:00:00"/>
  </r>
  <r>
    <x v="5"/>
    <s v="FC"/>
    <x v="9"/>
    <x v="25"/>
    <x v="1"/>
    <n v="5170626"/>
    <n v="650000"/>
    <x v="0"/>
    <s v="YES"/>
    <d v="2021-04-23T00:00:00"/>
  </r>
  <r>
    <x v="5"/>
    <s v="FC"/>
    <x v="3"/>
    <x v="21"/>
    <x v="1"/>
    <n v="5173448"/>
    <n v="612500"/>
    <x v="0"/>
    <s v="YES"/>
    <d v="2021-04-29T00:00:00"/>
  </r>
  <r>
    <x v="5"/>
    <s v="FC"/>
    <x v="9"/>
    <x v="27"/>
    <x v="1"/>
    <n v="5173438"/>
    <n v="435000"/>
    <x v="0"/>
    <s v="YES"/>
    <d v="2021-04-29T00:00:00"/>
  </r>
  <r>
    <x v="5"/>
    <s v="FC"/>
    <x v="9"/>
    <x v="25"/>
    <x v="1"/>
    <n v="5170636"/>
    <n v="775000"/>
    <x v="0"/>
    <s v="YES"/>
    <d v="2021-04-23T00:00:00"/>
  </r>
  <r>
    <x v="5"/>
    <s v="FC"/>
    <x v="9"/>
    <x v="19"/>
    <x v="3"/>
    <n v="5173766"/>
    <n v="373000"/>
    <x v="0"/>
    <s v="YES"/>
    <d v="2021-04-29T00:00:00"/>
  </r>
  <r>
    <x v="5"/>
    <s v="FC"/>
    <x v="9"/>
    <x v="26"/>
    <x v="1"/>
    <n v="5173768"/>
    <n v="329388"/>
    <x v="1"/>
    <s v="YES"/>
    <d v="2021-04-29T00:00:00"/>
  </r>
  <r>
    <x v="5"/>
    <s v="FC"/>
    <x v="9"/>
    <x v="27"/>
    <x v="0"/>
    <n v="5173418"/>
    <n v="165000"/>
    <x v="0"/>
    <s v="YES"/>
    <d v="2021-04-29T00:00:00"/>
  </r>
  <r>
    <x v="5"/>
    <s v="FC"/>
    <x v="10"/>
    <x v="20"/>
    <x v="1"/>
    <n v="5171764"/>
    <n v="486400"/>
    <x v="0"/>
    <s v="YES"/>
    <d v="2021-04-27T00:00:00"/>
  </r>
  <r>
    <x v="5"/>
    <s v="FC"/>
    <x v="5"/>
    <x v="18"/>
    <x v="0"/>
    <n v="5174396"/>
    <n v="1049000"/>
    <x v="0"/>
    <s v="YES"/>
    <d v="2021-04-30T00:00:00"/>
  </r>
  <r>
    <x v="5"/>
    <s v="FC"/>
    <x v="3"/>
    <x v="21"/>
    <x v="1"/>
    <n v="5167997"/>
    <n v="705000"/>
    <x v="0"/>
    <s v="YES"/>
    <d v="2021-04-16T00:00:00"/>
  </r>
  <r>
    <x v="5"/>
    <s v="FC"/>
    <x v="9"/>
    <x v="25"/>
    <x v="1"/>
    <n v="5174161"/>
    <n v="525000"/>
    <x v="0"/>
    <s v="YES"/>
    <d v="2021-04-30T00:00:00"/>
  </r>
  <r>
    <x v="5"/>
    <s v="FC"/>
    <x v="11"/>
    <x v="22"/>
    <x v="1"/>
    <n v="5174176"/>
    <n v="314900"/>
    <x v="0"/>
    <s v="YES"/>
    <d v="2021-04-30T00:00:00"/>
  </r>
  <r>
    <x v="5"/>
    <s v="FC"/>
    <x v="9"/>
    <x v="23"/>
    <x v="1"/>
    <n v="5174242"/>
    <n v="380000"/>
    <x v="0"/>
    <s v="YES"/>
    <d v="2021-04-30T00:00:00"/>
  </r>
  <r>
    <x v="5"/>
    <s v="FC"/>
    <x v="10"/>
    <x v="20"/>
    <x v="5"/>
    <n v="5173784"/>
    <n v="405000"/>
    <x v="0"/>
    <s v="YES"/>
    <d v="2021-04-29T00:00:00"/>
  </r>
  <r>
    <x v="5"/>
    <s v="FC"/>
    <x v="11"/>
    <x v="22"/>
    <x v="0"/>
    <n v="5170711"/>
    <n v="599000"/>
    <x v="0"/>
    <s v="YES"/>
    <d v="2021-04-23T00:00:00"/>
  </r>
  <r>
    <x v="5"/>
    <s v="FC"/>
    <x v="9"/>
    <x v="27"/>
    <x v="1"/>
    <n v="5174167"/>
    <n v="409474"/>
    <x v="1"/>
    <s v="YES"/>
    <d v="2021-04-30T00:00:00"/>
  </r>
  <r>
    <x v="5"/>
    <s v="FC"/>
    <x v="10"/>
    <x v="20"/>
    <x v="0"/>
    <n v="5174382"/>
    <n v="362500"/>
    <x v="0"/>
    <s v="YES"/>
    <d v="2021-04-30T00:00:00"/>
  </r>
  <r>
    <x v="5"/>
    <s v="FC"/>
    <x v="9"/>
    <x v="19"/>
    <x v="1"/>
    <n v="5170724"/>
    <n v="340000"/>
    <x v="0"/>
    <s v="YES"/>
    <d v="2021-04-23T00:00:00"/>
  </r>
  <r>
    <x v="5"/>
    <s v="FC"/>
    <x v="10"/>
    <x v="20"/>
    <x v="0"/>
    <n v="5173795"/>
    <n v="170000"/>
    <x v="0"/>
    <s v="YES"/>
    <d v="2021-04-29T00:00:00"/>
  </r>
  <r>
    <x v="5"/>
    <s v="FC"/>
    <x v="11"/>
    <x v="22"/>
    <x v="1"/>
    <n v="5171651"/>
    <n v="390000"/>
    <x v="0"/>
    <s v="YES"/>
    <d v="2021-04-26T00:00:00"/>
  </r>
  <r>
    <x v="5"/>
    <s v="FC"/>
    <x v="10"/>
    <x v="20"/>
    <x v="1"/>
    <n v="5170781"/>
    <n v="625101"/>
    <x v="0"/>
    <s v="YES"/>
    <d v="2021-04-23T00:00:00"/>
  </r>
  <r>
    <x v="5"/>
    <s v="FC"/>
    <x v="9"/>
    <x v="26"/>
    <x v="1"/>
    <n v="5170792"/>
    <n v="720000"/>
    <x v="0"/>
    <s v="YES"/>
    <d v="2021-04-23T00:00:00"/>
  </r>
  <r>
    <x v="5"/>
    <s v="FC"/>
    <x v="11"/>
    <x v="22"/>
    <x v="1"/>
    <n v="5174362"/>
    <n v="460387"/>
    <x v="0"/>
    <s v="YES"/>
    <d v="2021-04-30T00:00:00"/>
  </r>
  <r>
    <x v="5"/>
    <s v="FC"/>
    <x v="9"/>
    <x v="26"/>
    <x v="1"/>
    <n v="5170970"/>
    <n v="474449"/>
    <x v="1"/>
    <s v="YES"/>
    <d v="2021-04-23T00:00:00"/>
  </r>
  <r>
    <x v="5"/>
    <s v="FC"/>
    <x v="5"/>
    <x v="18"/>
    <x v="1"/>
    <n v="5174394"/>
    <n v="2175000"/>
    <x v="0"/>
    <s v="YES"/>
    <d v="2021-04-30T00:00:00"/>
  </r>
  <r>
    <x v="5"/>
    <s v="FC"/>
    <x v="3"/>
    <x v="21"/>
    <x v="1"/>
    <n v="5171361"/>
    <n v="650000"/>
    <x v="0"/>
    <s v="YES"/>
    <d v="2021-04-26T00:00:00"/>
  </r>
  <r>
    <x v="5"/>
    <s v="FC"/>
    <x v="11"/>
    <x v="22"/>
    <x v="3"/>
    <n v="5171589"/>
    <n v="115000"/>
    <x v="0"/>
    <s v="YES"/>
    <d v="2021-04-26T00:00:00"/>
  </r>
  <r>
    <x v="5"/>
    <s v="FC"/>
    <x v="9"/>
    <x v="23"/>
    <x v="1"/>
    <n v="5172581"/>
    <n v="4350000"/>
    <x v="0"/>
    <s v="YES"/>
    <d v="2021-04-28T00:00:00"/>
  </r>
  <r>
    <x v="5"/>
    <s v="FC"/>
    <x v="9"/>
    <x v="19"/>
    <x v="1"/>
    <n v="5172565"/>
    <n v="355000"/>
    <x v="0"/>
    <s v="YES"/>
    <d v="2021-04-28T00:00:00"/>
  </r>
  <r>
    <x v="5"/>
    <s v="FC"/>
    <x v="9"/>
    <x v="19"/>
    <x v="5"/>
    <n v="5174338"/>
    <n v="2475000"/>
    <x v="0"/>
    <s v="YES"/>
    <d v="2021-04-30T00:00:00"/>
  </r>
  <r>
    <x v="5"/>
    <s v="FC"/>
    <x v="9"/>
    <x v="25"/>
    <x v="0"/>
    <n v="5174332"/>
    <n v="197000"/>
    <x v="0"/>
    <s v="YES"/>
    <d v="2021-04-30T00:00:00"/>
  </r>
  <r>
    <x v="5"/>
    <s v="FC"/>
    <x v="3"/>
    <x v="21"/>
    <x v="4"/>
    <n v="5174301"/>
    <n v="625000"/>
    <x v="0"/>
    <s v="YES"/>
    <d v="2021-04-30T00:00:00"/>
  </r>
  <r>
    <x v="5"/>
    <s v="FC"/>
    <x v="3"/>
    <x v="21"/>
    <x v="1"/>
    <n v="5172558"/>
    <n v="445000"/>
    <x v="0"/>
    <s v="YES"/>
    <d v="2021-04-28T00:00:00"/>
  </r>
  <r>
    <x v="5"/>
    <s v="FC"/>
    <x v="9"/>
    <x v="26"/>
    <x v="1"/>
    <n v="5172542"/>
    <n v="478789"/>
    <x v="1"/>
    <s v="YES"/>
    <d v="2021-04-28T00:00:00"/>
  </r>
  <r>
    <x v="5"/>
    <s v="FC"/>
    <x v="9"/>
    <x v="27"/>
    <x v="1"/>
    <n v="5173959"/>
    <n v="556867"/>
    <x v="1"/>
    <s v="YES"/>
    <d v="2021-04-30T00:00:00"/>
  </r>
  <r>
    <x v="5"/>
    <s v="FC"/>
    <x v="9"/>
    <x v="27"/>
    <x v="1"/>
    <n v="5171314"/>
    <n v="889000"/>
    <x v="0"/>
    <s v="YES"/>
    <d v="2021-04-26T00:00:00"/>
  </r>
  <r>
    <x v="5"/>
    <s v="FC"/>
    <x v="9"/>
    <x v="26"/>
    <x v="1"/>
    <n v="5172617"/>
    <n v="447165"/>
    <x v="1"/>
    <s v="YES"/>
    <d v="2021-04-28T00:00:00"/>
  </r>
  <r>
    <x v="5"/>
    <s v="FC"/>
    <x v="3"/>
    <x v="21"/>
    <x v="0"/>
    <n v="5172510"/>
    <n v="265000"/>
    <x v="0"/>
    <s v="YES"/>
    <d v="2021-04-28T00:00:00"/>
  </r>
  <r>
    <x v="5"/>
    <s v="FC"/>
    <x v="9"/>
    <x v="19"/>
    <x v="1"/>
    <n v="5172627"/>
    <n v="1270000"/>
    <x v="0"/>
    <s v="YES"/>
    <d v="2021-04-28T00:00:00"/>
  </r>
  <r>
    <x v="5"/>
    <s v="FC"/>
    <x v="9"/>
    <x v="23"/>
    <x v="1"/>
    <n v="5171385"/>
    <n v="900000"/>
    <x v="0"/>
    <s v="YES"/>
    <d v="2021-04-26T00:00:00"/>
  </r>
  <r>
    <x v="5"/>
    <s v="FC"/>
    <x v="10"/>
    <x v="20"/>
    <x v="1"/>
    <n v="5171390"/>
    <n v="1175000"/>
    <x v="0"/>
    <s v="YES"/>
    <d v="2021-04-26T00:00:00"/>
  </r>
  <r>
    <x v="5"/>
    <s v="FC"/>
    <x v="9"/>
    <x v="25"/>
    <x v="3"/>
    <n v="5172504"/>
    <n v="275000"/>
    <x v="0"/>
    <s v="YES"/>
    <d v="2021-04-28T00:00:00"/>
  </r>
  <r>
    <x v="5"/>
    <s v="FC"/>
    <x v="9"/>
    <x v="25"/>
    <x v="2"/>
    <n v="5171562"/>
    <n v="300000"/>
    <x v="0"/>
    <s v="YES"/>
    <d v="2021-04-26T00:00:00"/>
  </r>
  <r>
    <x v="5"/>
    <s v="FC"/>
    <x v="9"/>
    <x v="25"/>
    <x v="0"/>
    <n v="5171547"/>
    <n v="525000"/>
    <x v="0"/>
    <s v="YES"/>
    <d v="2021-04-26T00:00:00"/>
  </r>
  <r>
    <x v="5"/>
    <s v="FC"/>
    <x v="9"/>
    <x v="25"/>
    <x v="4"/>
    <n v="5171441"/>
    <n v="500000"/>
    <x v="0"/>
    <s v="YES"/>
    <d v="2021-04-26T00:00:00"/>
  </r>
  <r>
    <x v="5"/>
    <s v="FC"/>
    <x v="9"/>
    <x v="25"/>
    <x v="0"/>
    <n v="5173951"/>
    <n v="230000"/>
    <x v="0"/>
    <s v="YES"/>
    <d v="2021-04-30T00:00:00"/>
  </r>
  <r>
    <x v="5"/>
    <s v="FC"/>
    <x v="9"/>
    <x v="23"/>
    <x v="1"/>
    <n v="5171489"/>
    <n v="1375000"/>
    <x v="0"/>
    <s v="YES"/>
    <d v="2021-04-26T00:00:00"/>
  </r>
  <r>
    <x v="5"/>
    <s v="FC"/>
    <x v="11"/>
    <x v="22"/>
    <x v="1"/>
    <n v="5171520"/>
    <n v="825000"/>
    <x v="0"/>
    <s v="YES"/>
    <d v="2021-04-26T00:00:00"/>
  </r>
  <r>
    <x v="5"/>
    <s v="FC"/>
    <x v="9"/>
    <x v="25"/>
    <x v="1"/>
    <n v="5173949"/>
    <n v="684000"/>
    <x v="0"/>
    <s v="YES"/>
    <d v="2021-04-30T00:00:00"/>
  </r>
  <r>
    <x v="5"/>
    <s v="FC"/>
    <x v="9"/>
    <x v="27"/>
    <x v="1"/>
    <n v="5172254"/>
    <n v="592015"/>
    <x v="1"/>
    <s v="YES"/>
    <d v="2021-04-28T00:00:00"/>
  </r>
  <r>
    <x v="5"/>
    <s v="FC"/>
    <x v="9"/>
    <x v="27"/>
    <x v="1"/>
    <n v="5171327"/>
    <n v="599755"/>
    <x v="1"/>
    <s v="YES"/>
    <d v="2021-04-26T00:00:00"/>
  </r>
  <r>
    <x v="5"/>
    <s v="FC"/>
    <x v="10"/>
    <x v="20"/>
    <x v="1"/>
    <n v="5174351"/>
    <n v="740000"/>
    <x v="0"/>
    <s v="YES"/>
    <d v="2021-04-30T00:00:00"/>
  </r>
  <r>
    <x v="5"/>
    <s v="FC"/>
    <x v="9"/>
    <x v="23"/>
    <x v="0"/>
    <n v="5174241"/>
    <n v="650000"/>
    <x v="0"/>
    <s v="YES"/>
    <d v="2021-04-30T00:00:00"/>
  </r>
  <r>
    <x v="5"/>
    <s v="FC"/>
    <x v="10"/>
    <x v="20"/>
    <x v="1"/>
    <n v="5170998"/>
    <n v="876000"/>
    <x v="0"/>
    <s v="YES"/>
    <d v="2021-04-23T00:00:00"/>
  </r>
  <r>
    <x v="5"/>
    <s v="FC"/>
    <x v="9"/>
    <x v="23"/>
    <x v="1"/>
    <n v="5173931"/>
    <n v="125000"/>
    <x v="0"/>
    <s v="YES"/>
    <d v="2021-04-30T00:00:00"/>
  </r>
  <r>
    <x v="5"/>
    <s v="FC"/>
    <x v="9"/>
    <x v="26"/>
    <x v="5"/>
    <n v="5172770"/>
    <n v="6400000"/>
    <x v="0"/>
    <s v="YES"/>
    <d v="2021-04-28T00:00:00"/>
  </r>
  <r>
    <x v="5"/>
    <s v="FC"/>
    <x v="9"/>
    <x v="26"/>
    <x v="5"/>
    <n v="5172769"/>
    <n v="3724687.5"/>
    <x v="0"/>
    <s v="YES"/>
    <d v="2021-04-28T00:00:00"/>
  </r>
  <r>
    <x v="5"/>
    <s v="FC"/>
    <x v="9"/>
    <x v="23"/>
    <x v="3"/>
    <n v="5172199"/>
    <n v="210000"/>
    <x v="0"/>
    <s v="YES"/>
    <d v="2021-04-28T00:00:00"/>
  </r>
  <r>
    <x v="5"/>
    <s v="FC"/>
    <x v="9"/>
    <x v="19"/>
    <x v="4"/>
    <n v="5171026"/>
    <n v="610500"/>
    <x v="0"/>
    <s v="YES"/>
    <d v="2021-04-23T00:00:00"/>
  </r>
  <r>
    <x v="5"/>
    <s v="FC"/>
    <x v="9"/>
    <x v="26"/>
    <x v="1"/>
    <n v="5171034"/>
    <n v="325350"/>
    <x v="1"/>
    <s v="YES"/>
    <d v="2021-04-23T00:00:00"/>
  </r>
  <r>
    <x v="5"/>
    <s v="FC"/>
    <x v="9"/>
    <x v="23"/>
    <x v="2"/>
    <n v="5171039"/>
    <n v="253000"/>
    <x v="0"/>
    <s v="YES"/>
    <d v="2021-04-23T00:00:00"/>
  </r>
  <r>
    <x v="5"/>
    <s v="FC"/>
    <x v="3"/>
    <x v="21"/>
    <x v="1"/>
    <n v="5173941"/>
    <n v="700000"/>
    <x v="0"/>
    <s v="YES"/>
    <d v="2021-04-30T00:00:00"/>
  </r>
  <r>
    <x v="5"/>
    <s v="FC"/>
    <x v="5"/>
    <x v="18"/>
    <x v="1"/>
    <n v="5171097"/>
    <n v="4487500"/>
    <x v="0"/>
    <s v="YES"/>
    <d v="2021-04-23T00:00:00"/>
  </r>
  <r>
    <x v="5"/>
    <s v="FC"/>
    <x v="3"/>
    <x v="21"/>
    <x v="3"/>
    <n v="5171047"/>
    <n v="225000"/>
    <x v="0"/>
    <s v="YES"/>
    <d v="2021-04-23T00:00:00"/>
  </r>
  <r>
    <x v="5"/>
    <s v="FC"/>
    <x v="9"/>
    <x v="19"/>
    <x v="3"/>
    <n v="5172860"/>
    <n v="385000"/>
    <x v="0"/>
    <s v="YES"/>
    <d v="2021-04-28T00:00:00"/>
  </r>
  <r>
    <x v="5"/>
    <s v="FC"/>
    <x v="10"/>
    <x v="20"/>
    <x v="1"/>
    <n v="5174258"/>
    <n v="510000"/>
    <x v="0"/>
    <s v="YES"/>
    <d v="2021-04-30T00:00:00"/>
  </r>
  <r>
    <x v="5"/>
    <s v="FC"/>
    <x v="11"/>
    <x v="22"/>
    <x v="0"/>
    <n v="5173945"/>
    <n v="238000"/>
    <x v="0"/>
    <s v="YES"/>
    <d v="2021-04-30T00:00:00"/>
  </r>
  <r>
    <x v="5"/>
    <s v="FC"/>
    <x v="9"/>
    <x v="19"/>
    <x v="0"/>
    <n v="5172694"/>
    <n v="130000"/>
    <x v="0"/>
    <s v="YES"/>
    <d v="2021-04-28T00:00:00"/>
  </r>
  <r>
    <x v="5"/>
    <s v="FC"/>
    <x v="9"/>
    <x v="23"/>
    <x v="1"/>
    <n v="5174349"/>
    <n v="1108000"/>
    <x v="0"/>
    <s v="YES"/>
    <d v="2021-04-30T00:00:00"/>
  </r>
  <r>
    <x v="5"/>
    <s v="FC"/>
    <x v="9"/>
    <x v="19"/>
    <x v="1"/>
    <n v="5171057"/>
    <n v="642000"/>
    <x v="0"/>
    <s v="YES"/>
    <d v="2021-04-23T00:00:00"/>
  </r>
  <r>
    <x v="5"/>
    <s v="FC"/>
    <x v="5"/>
    <x v="18"/>
    <x v="0"/>
    <n v="5171059"/>
    <n v="1560000"/>
    <x v="0"/>
    <s v="YES"/>
    <d v="2021-04-23T00:00:00"/>
  </r>
  <r>
    <x v="5"/>
    <s v="FC"/>
    <x v="9"/>
    <x v="19"/>
    <x v="1"/>
    <n v="5172686"/>
    <n v="360000"/>
    <x v="0"/>
    <s v="YES"/>
    <d v="2021-04-28T00:00:00"/>
  </r>
  <r>
    <x v="5"/>
    <s v="FC"/>
    <x v="5"/>
    <x v="18"/>
    <x v="0"/>
    <n v="5171579"/>
    <n v="1285000"/>
    <x v="0"/>
    <s v="YES"/>
    <d v="2021-04-26T00:00:00"/>
  </r>
  <r>
    <x v="5"/>
    <s v="FC"/>
    <x v="9"/>
    <x v="25"/>
    <x v="1"/>
    <n v="5174346"/>
    <n v="450000"/>
    <x v="0"/>
    <s v="YES"/>
    <d v="2021-04-30T00:00:00"/>
  </r>
  <r>
    <x v="5"/>
    <s v="FC"/>
    <x v="9"/>
    <x v="19"/>
    <x v="1"/>
    <n v="5172676"/>
    <n v="128530"/>
    <x v="0"/>
    <s v="YES"/>
    <d v="2021-04-28T00:00:00"/>
  </r>
  <r>
    <x v="5"/>
    <s v="FC"/>
    <x v="9"/>
    <x v="26"/>
    <x v="5"/>
    <n v="5171076"/>
    <n v="750000"/>
    <x v="0"/>
    <s v="YES"/>
    <d v="2021-04-23T00:00:00"/>
  </r>
  <r>
    <x v="5"/>
    <s v="FC"/>
    <x v="3"/>
    <x v="21"/>
    <x v="1"/>
    <n v="5171043"/>
    <n v="405000"/>
    <x v="0"/>
    <s v="YES"/>
    <d v="2021-04-23T00:00:00"/>
  </r>
  <r>
    <x v="5"/>
    <s v="FC"/>
    <x v="9"/>
    <x v="19"/>
    <x v="1"/>
    <n v="5170528"/>
    <n v="537000"/>
    <x v="0"/>
    <s v="YES"/>
    <d v="2021-04-22T00:00:00"/>
  </r>
  <r>
    <x v="5"/>
    <s v="FC"/>
    <x v="9"/>
    <x v="19"/>
    <x v="1"/>
    <n v="5170337"/>
    <n v="930000"/>
    <x v="0"/>
    <s v="YES"/>
    <d v="2021-04-22T00:00:00"/>
  </r>
  <r>
    <x v="5"/>
    <s v="FC"/>
    <x v="10"/>
    <x v="20"/>
    <x v="1"/>
    <n v="5171879"/>
    <n v="439900"/>
    <x v="0"/>
    <s v="YES"/>
    <d v="2021-04-27T00:00:00"/>
  </r>
  <r>
    <x v="5"/>
    <s v="FC"/>
    <x v="3"/>
    <x v="21"/>
    <x v="4"/>
    <n v="5174512"/>
    <n v="324900"/>
    <x v="0"/>
    <s v="YES"/>
    <d v="2021-04-30T00:00:00"/>
  </r>
  <r>
    <x v="5"/>
    <s v="FC"/>
    <x v="9"/>
    <x v="27"/>
    <x v="3"/>
    <n v="5174206"/>
    <n v="200000"/>
    <x v="0"/>
    <s v="YES"/>
    <d v="2021-04-30T00:00:00"/>
  </r>
  <r>
    <x v="5"/>
    <s v="FC"/>
    <x v="11"/>
    <x v="22"/>
    <x v="1"/>
    <n v="5173676"/>
    <n v="450000"/>
    <x v="0"/>
    <s v="YES"/>
    <d v="2021-04-29T00:00:00"/>
  </r>
  <r>
    <x v="5"/>
    <s v="FC"/>
    <x v="9"/>
    <x v="19"/>
    <x v="1"/>
    <n v="5170514"/>
    <n v="470000"/>
    <x v="0"/>
    <s v="YES"/>
    <d v="2021-04-22T00:00:00"/>
  </r>
  <r>
    <x v="5"/>
    <s v="FC"/>
    <x v="3"/>
    <x v="21"/>
    <x v="1"/>
    <n v="5169949"/>
    <n v="1150000"/>
    <x v="0"/>
    <s v="YES"/>
    <d v="2021-04-21T00:00:00"/>
  </r>
  <r>
    <x v="5"/>
    <s v="FC"/>
    <x v="9"/>
    <x v="19"/>
    <x v="5"/>
    <n v="5174496"/>
    <n v="4000000"/>
    <x v="0"/>
    <s v="YES"/>
    <d v="2021-04-30T00:00:00"/>
  </r>
  <r>
    <x v="5"/>
    <s v="FC"/>
    <x v="3"/>
    <x v="21"/>
    <x v="1"/>
    <n v="5174594"/>
    <n v="645000"/>
    <x v="0"/>
    <s v="YES"/>
    <d v="2021-04-30T00:00:00"/>
  </r>
  <r>
    <x v="5"/>
    <s v="FC"/>
    <x v="10"/>
    <x v="20"/>
    <x v="1"/>
    <n v="5173696"/>
    <n v="505000"/>
    <x v="0"/>
    <s v="YES"/>
    <d v="2021-04-29T00:00:00"/>
  </r>
  <r>
    <x v="5"/>
    <s v="FC"/>
    <x v="9"/>
    <x v="23"/>
    <x v="1"/>
    <n v="5169984"/>
    <n v="915000"/>
    <x v="0"/>
    <s v="YES"/>
    <d v="2021-04-21T00:00:00"/>
  </r>
  <r>
    <x v="5"/>
    <s v="FC"/>
    <x v="11"/>
    <x v="22"/>
    <x v="1"/>
    <n v="5170461"/>
    <n v="555000"/>
    <x v="0"/>
    <s v="YES"/>
    <d v="2021-04-22T00:00:00"/>
  </r>
  <r>
    <x v="5"/>
    <s v="FC"/>
    <x v="9"/>
    <x v="26"/>
    <x v="1"/>
    <n v="5173708"/>
    <n v="453421"/>
    <x v="1"/>
    <s v="YES"/>
    <d v="2021-04-29T00:00:00"/>
  </r>
  <r>
    <x v="5"/>
    <s v="FC"/>
    <x v="5"/>
    <x v="18"/>
    <x v="1"/>
    <n v="5170496"/>
    <n v="2560000"/>
    <x v="0"/>
    <s v="YES"/>
    <d v="2021-04-22T00:00:00"/>
  </r>
  <r>
    <x v="5"/>
    <s v="FC"/>
    <x v="5"/>
    <x v="18"/>
    <x v="1"/>
    <n v="5170536"/>
    <n v="2300000"/>
    <x v="0"/>
    <s v="YES"/>
    <d v="2021-04-22T00:00:00"/>
  </r>
  <r>
    <x v="5"/>
    <s v="FC"/>
    <x v="11"/>
    <x v="22"/>
    <x v="1"/>
    <n v="5169955"/>
    <n v="395000"/>
    <x v="0"/>
    <s v="YES"/>
    <d v="2021-04-21T00:00:00"/>
  </r>
  <r>
    <x v="5"/>
    <s v="FC"/>
    <x v="12"/>
    <x v="24"/>
    <x v="1"/>
    <n v="5170158"/>
    <n v="350000"/>
    <x v="0"/>
    <s v="YES"/>
    <d v="2021-04-22T00:00:00"/>
  </r>
  <r>
    <x v="5"/>
    <s v="FC"/>
    <x v="9"/>
    <x v="27"/>
    <x v="1"/>
    <n v="5174564"/>
    <n v="379551"/>
    <x v="1"/>
    <s v="YES"/>
    <d v="2021-04-30T00:00:00"/>
  </r>
  <r>
    <x v="5"/>
    <s v="FC"/>
    <x v="11"/>
    <x v="22"/>
    <x v="3"/>
    <n v="5170030"/>
    <n v="95000"/>
    <x v="0"/>
    <s v="YES"/>
    <d v="2021-04-21T00:00:00"/>
  </r>
  <r>
    <x v="5"/>
    <s v="FC"/>
    <x v="11"/>
    <x v="22"/>
    <x v="1"/>
    <n v="5170027"/>
    <n v="599000"/>
    <x v="0"/>
    <s v="YES"/>
    <d v="2021-04-21T00:00:00"/>
  </r>
  <r>
    <x v="5"/>
    <s v="FC"/>
    <x v="9"/>
    <x v="26"/>
    <x v="1"/>
    <n v="5170021"/>
    <n v="363516"/>
    <x v="1"/>
    <s v="YES"/>
    <d v="2021-04-21T00:00:00"/>
  </r>
  <r>
    <x v="5"/>
    <s v="FC"/>
    <x v="12"/>
    <x v="24"/>
    <x v="1"/>
    <n v="5173655"/>
    <n v="653500"/>
    <x v="0"/>
    <s v="YES"/>
    <d v="2021-04-29T00:00:00"/>
  </r>
  <r>
    <x v="5"/>
    <s v="FC"/>
    <x v="9"/>
    <x v="19"/>
    <x v="1"/>
    <n v="5171841"/>
    <n v="500000"/>
    <x v="0"/>
    <s v="YES"/>
    <d v="2021-04-27T00:00:00"/>
  </r>
  <r>
    <x v="5"/>
    <s v="FC"/>
    <x v="3"/>
    <x v="21"/>
    <x v="1"/>
    <n v="5174578"/>
    <n v="355000"/>
    <x v="0"/>
    <s v="YES"/>
    <d v="2021-04-30T00:00:00"/>
  </r>
  <r>
    <x v="5"/>
    <s v="FC"/>
    <x v="9"/>
    <x v="19"/>
    <x v="5"/>
    <n v="5170009"/>
    <n v="345000"/>
    <x v="0"/>
    <s v="YES"/>
    <d v="2021-04-21T00:00:00"/>
  </r>
  <r>
    <x v="5"/>
    <s v="FC"/>
    <x v="9"/>
    <x v="23"/>
    <x v="0"/>
    <n v="5170421"/>
    <n v="350000"/>
    <x v="0"/>
    <s v="YES"/>
    <d v="2021-04-22T00:00:00"/>
  </r>
  <r>
    <x v="5"/>
    <s v="FC"/>
    <x v="9"/>
    <x v="19"/>
    <x v="0"/>
    <n v="5173719"/>
    <n v="400000"/>
    <x v="0"/>
    <s v="YES"/>
    <d v="2021-04-29T00:00:00"/>
  </r>
  <r>
    <x v="5"/>
    <s v="FC"/>
    <x v="10"/>
    <x v="20"/>
    <x v="1"/>
    <n v="5174544"/>
    <n v="864900"/>
    <x v="0"/>
    <s v="YES"/>
    <d v="2021-04-30T00:00:00"/>
  </r>
  <r>
    <x v="5"/>
    <s v="FC"/>
    <x v="12"/>
    <x v="24"/>
    <x v="1"/>
    <n v="5170441"/>
    <n v="750000"/>
    <x v="0"/>
    <s v="YES"/>
    <d v="2021-04-22T00:00:00"/>
  </r>
  <r>
    <x v="5"/>
    <s v="FC"/>
    <x v="9"/>
    <x v="19"/>
    <x v="1"/>
    <n v="5174552"/>
    <n v="445000"/>
    <x v="0"/>
    <s v="YES"/>
    <d v="2021-04-30T00:00:00"/>
  </r>
  <r>
    <x v="5"/>
    <s v="FC"/>
    <x v="10"/>
    <x v="20"/>
    <x v="0"/>
    <n v="5173617"/>
    <n v="125000"/>
    <x v="0"/>
    <s v="YES"/>
    <d v="2021-04-29T00:00:00"/>
  </r>
  <r>
    <x v="5"/>
    <s v="FC"/>
    <x v="10"/>
    <x v="20"/>
    <x v="0"/>
    <n v="5173661"/>
    <n v="245000"/>
    <x v="0"/>
    <s v="YES"/>
    <d v="2021-04-29T00:00:00"/>
  </r>
  <r>
    <x v="5"/>
    <s v="FC"/>
    <x v="12"/>
    <x v="24"/>
    <x v="0"/>
    <n v="5170042"/>
    <n v="465000"/>
    <x v="0"/>
    <s v="YES"/>
    <d v="2021-04-21T00:00:00"/>
  </r>
  <r>
    <x v="5"/>
    <s v="FC"/>
    <x v="9"/>
    <x v="19"/>
    <x v="4"/>
    <n v="5173736"/>
    <n v="505000"/>
    <x v="0"/>
    <s v="YES"/>
    <d v="2021-04-29T00:00:00"/>
  </r>
  <r>
    <x v="5"/>
    <s v="FC"/>
    <x v="9"/>
    <x v="19"/>
    <x v="2"/>
    <n v="5173713"/>
    <n v="300000"/>
    <x v="0"/>
    <s v="YES"/>
    <d v="2021-04-29T00:00:00"/>
  </r>
  <r>
    <x v="5"/>
    <s v="FC"/>
    <x v="11"/>
    <x v="22"/>
    <x v="1"/>
    <n v="5174589"/>
    <n v="313000"/>
    <x v="0"/>
    <s v="YES"/>
    <d v="2021-04-30T00:00:00"/>
  </r>
  <r>
    <x v="5"/>
    <s v="FC"/>
    <x v="9"/>
    <x v="27"/>
    <x v="1"/>
    <n v="5173461"/>
    <n v="837373"/>
    <x v="0"/>
    <s v="YES"/>
    <d v="2021-04-29T00:00:00"/>
  </r>
  <r>
    <x v="5"/>
    <s v="FC"/>
    <x v="12"/>
    <x v="24"/>
    <x v="1"/>
    <n v="5170305"/>
    <n v="385000"/>
    <x v="0"/>
    <s v="YES"/>
    <d v="2021-04-22T00:00:00"/>
  </r>
  <r>
    <x v="5"/>
    <s v="FC"/>
    <x v="9"/>
    <x v="27"/>
    <x v="1"/>
    <n v="5174437"/>
    <n v="510000"/>
    <x v="0"/>
    <s v="YES"/>
    <d v="2021-04-30T00:00:00"/>
  </r>
  <r>
    <x v="5"/>
    <s v="FC"/>
    <x v="9"/>
    <x v="23"/>
    <x v="0"/>
    <n v="5171789"/>
    <n v="360000"/>
    <x v="0"/>
    <s v="YES"/>
    <d v="2021-04-27T00:00:00"/>
  </r>
  <r>
    <x v="5"/>
    <s v="FC"/>
    <x v="9"/>
    <x v="23"/>
    <x v="1"/>
    <n v="5170532"/>
    <n v="685000"/>
    <x v="0"/>
    <s v="YES"/>
    <d v="2021-04-22T00:00:00"/>
  </r>
  <r>
    <x v="5"/>
    <s v="FC"/>
    <x v="9"/>
    <x v="27"/>
    <x v="3"/>
    <n v="5173586"/>
    <n v="714000"/>
    <x v="0"/>
    <s v="YES"/>
    <d v="2021-04-29T00:00:00"/>
  </r>
  <r>
    <x v="5"/>
    <s v="FC"/>
    <x v="11"/>
    <x v="22"/>
    <x v="3"/>
    <n v="5174427"/>
    <n v="239000"/>
    <x v="0"/>
    <s v="YES"/>
    <d v="2021-04-30T00:00:00"/>
  </r>
  <r>
    <x v="5"/>
    <s v="FC"/>
    <x v="5"/>
    <x v="18"/>
    <x v="1"/>
    <n v="5171972"/>
    <n v="1600000"/>
    <x v="0"/>
    <s v="YES"/>
    <d v="2021-04-27T00:00:00"/>
  </r>
  <r>
    <x v="5"/>
    <s v="FC"/>
    <x v="11"/>
    <x v="22"/>
    <x v="5"/>
    <n v="5173642"/>
    <n v="758000"/>
    <x v="0"/>
    <s v="YES"/>
    <d v="2021-04-29T00:00:00"/>
  </r>
  <r>
    <x v="5"/>
    <s v="FC"/>
    <x v="10"/>
    <x v="20"/>
    <x v="1"/>
    <n v="5174588"/>
    <n v="260000"/>
    <x v="0"/>
    <s v="YES"/>
    <d v="2021-04-30T00:00:00"/>
  </r>
  <r>
    <x v="5"/>
    <s v="FC"/>
    <x v="9"/>
    <x v="25"/>
    <x v="1"/>
    <n v="5173632"/>
    <n v="429900"/>
    <x v="0"/>
    <s v="YES"/>
    <d v="2021-04-29T00:00:00"/>
  </r>
  <r>
    <x v="5"/>
    <s v="FC"/>
    <x v="3"/>
    <x v="21"/>
    <x v="1"/>
    <n v="5170269"/>
    <n v="462000"/>
    <x v="0"/>
    <s v="YES"/>
    <d v="2021-04-22T00:00:00"/>
  </r>
  <r>
    <x v="5"/>
    <s v="FC"/>
    <x v="11"/>
    <x v="22"/>
    <x v="0"/>
    <n v="5173649"/>
    <n v="235000"/>
    <x v="0"/>
    <s v="YES"/>
    <d v="2021-04-29T00:00:00"/>
  </r>
  <r>
    <x v="5"/>
    <s v="FC"/>
    <x v="9"/>
    <x v="25"/>
    <x v="3"/>
    <n v="5170229"/>
    <n v="385000"/>
    <x v="0"/>
    <s v="YES"/>
    <d v="2021-04-22T00:00:00"/>
  </r>
  <r>
    <x v="5"/>
    <s v="FC"/>
    <x v="3"/>
    <x v="21"/>
    <x v="1"/>
    <n v="5173744"/>
    <n v="265000"/>
    <x v="0"/>
    <s v="YES"/>
    <d v="2021-04-29T00:00:00"/>
  </r>
  <r>
    <x v="5"/>
    <s v="FC"/>
    <x v="5"/>
    <x v="18"/>
    <x v="0"/>
    <n v="5170367"/>
    <n v="750000"/>
    <x v="0"/>
    <s v="YES"/>
    <d v="2021-04-22T00:00:00"/>
  </r>
  <r>
    <x v="5"/>
    <s v="FC"/>
    <x v="9"/>
    <x v="25"/>
    <x v="5"/>
    <n v="5174423"/>
    <n v="800000"/>
    <x v="0"/>
    <s v="YES"/>
    <d v="2021-04-30T00:00:00"/>
  </r>
  <r>
    <x v="5"/>
    <s v="FC"/>
    <x v="11"/>
    <x v="22"/>
    <x v="1"/>
    <n v="5171786"/>
    <n v="415000"/>
    <x v="0"/>
    <s v="YES"/>
    <d v="2021-04-27T00:00:00"/>
  </r>
  <r>
    <x v="5"/>
    <s v="FC"/>
    <x v="14"/>
    <x v="26"/>
    <x v="1"/>
    <n v="5171963"/>
    <n v="355989"/>
    <x v="1"/>
    <s v="YES"/>
    <d v="2021-04-27T00:00:00"/>
  </r>
  <r>
    <x v="5"/>
    <s v="FC"/>
    <x v="12"/>
    <x v="24"/>
    <x v="0"/>
    <n v="5174821"/>
    <n v="303000"/>
    <x v="0"/>
    <s v="YES"/>
    <d v="2021-04-30T00:00:00"/>
  </r>
  <r>
    <x v="5"/>
    <s v="FC"/>
    <x v="9"/>
    <x v="19"/>
    <x v="2"/>
    <n v="5174833"/>
    <n v="375000"/>
    <x v="0"/>
    <s v="YES"/>
    <d v="2021-04-30T00:00:00"/>
  </r>
  <r>
    <x v="5"/>
    <s v="FC"/>
    <x v="10"/>
    <x v="20"/>
    <x v="1"/>
    <n v="5169898"/>
    <n v="499000"/>
    <x v="0"/>
    <s v="YES"/>
    <d v="2021-04-21T00:00:00"/>
  </r>
  <r>
    <x v="5"/>
    <s v="FC"/>
    <x v="12"/>
    <x v="24"/>
    <x v="3"/>
    <n v="5173561"/>
    <n v="475000"/>
    <x v="0"/>
    <s v="YES"/>
    <d v="2021-04-29T00:00:00"/>
  </r>
  <r>
    <x v="5"/>
    <s v="FC"/>
    <x v="10"/>
    <x v="20"/>
    <x v="0"/>
    <n v="5173692"/>
    <n v="211000"/>
    <x v="0"/>
    <s v="YES"/>
    <d v="2021-04-29T00:00:00"/>
  </r>
  <r>
    <x v="5"/>
    <s v="FC"/>
    <x v="10"/>
    <x v="20"/>
    <x v="1"/>
    <n v="5173684"/>
    <n v="335000"/>
    <x v="0"/>
    <s v="YES"/>
    <d v="2021-04-29T00:00:00"/>
  </r>
  <r>
    <x v="6"/>
    <s v="SIG"/>
    <x v="15"/>
    <x v="29"/>
    <x v="0"/>
    <n v="5167730"/>
    <n v="837770"/>
    <x v="0"/>
    <s v="YES"/>
    <d v="2021-04-16T00:00:00"/>
  </r>
  <r>
    <x v="6"/>
    <s v="SIG"/>
    <x v="15"/>
    <x v="29"/>
    <x v="1"/>
    <n v="5174783"/>
    <n v="410000"/>
    <x v="0"/>
    <s v="YES"/>
    <d v="2021-04-30T00:00:00"/>
  </r>
  <r>
    <x v="6"/>
    <s v="SIG"/>
    <x v="15"/>
    <x v="29"/>
    <x v="1"/>
    <n v="5173637"/>
    <n v="564500"/>
    <x v="0"/>
    <s v="YES"/>
    <d v="2021-04-29T00:00:00"/>
  </r>
  <r>
    <x v="6"/>
    <s v="SIG"/>
    <x v="15"/>
    <x v="29"/>
    <x v="1"/>
    <n v="5161924"/>
    <n v="425000"/>
    <x v="0"/>
    <s v="YES"/>
    <d v="2021-04-05T00:00:00"/>
  </r>
  <r>
    <x v="6"/>
    <s v="SIG"/>
    <x v="15"/>
    <x v="29"/>
    <x v="1"/>
    <n v="5165467"/>
    <n v="384000"/>
    <x v="0"/>
    <s v="YES"/>
    <d v="2021-04-13T00:00:00"/>
  </r>
  <r>
    <x v="6"/>
    <s v="SIG"/>
    <x v="15"/>
    <x v="29"/>
    <x v="1"/>
    <n v="5168005"/>
    <n v="372000"/>
    <x v="0"/>
    <s v="YES"/>
    <d v="2021-04-16T00:00:00"/>
  </r>
  <r>
    <x v="6"/>
    <s v="SIG"/>
    <x v="15"/>
    <x v="29"/>
    <x v="1"/>
    <n v="5174739"/>
    <n v="565000"/>
    <x v="0"/>
    <s v="YES"/>
    <d v="2021-04-30T00:00:00"/>
  </r>
  <r>
    <x v="6"/>
    <s v="SIG"/>
    <x v="15"/>
    <x v="29"/>
    <x v="1"/>
    <n v="5169814"/>
    <n v="610000"/>
    <x v="0"/>
    <s v="YES"/>
    <d v="2021-04-21T00:00:00"/>
  </r>
  <r>
    <x v="6"/>
    <s v="SIG"/>
    <x v="15"/>
    <x v="29"/>
    <x v="1"/>
    <n v="5166963"/>
    <n v="475500"/>
    <x v="0"/>
    <s v="YES"/>
    <d v="2021-04-15T00:00:00"/>
  </r>
  <r>
    <x v="6"/>
    <s v="SIG"/>
    <x v="15"/>
    <x v="29"/>
    <x v="1"/>
    <n v="5173679"/>
    <n v="810000"/>
    <x v="0"/>
    <s v="YES"/>
    <d v="2021-04-29T00:00:00"/>
  </r>
  <r>
    <x v="6"/>
    <s v="SIG"/>
    <x v="15"/>
    <x v="29"/>
    <x v="1"/>
    <n v="5174484"/>
    <n v="355000"/>
    <x v="0"/>
    <s v="YES"/>
    <d v="2021-04-30T00:00:00"/>
  </r>
  <r>
    <x v="6"/>
    <s v="SIG"/>
    <x v="16"/>
    <x v="30"/>
    <x v="4"/>
    <n v="5171527"/>
    <n v="600000"/>
    <x v="0"/>
    <s v="YES"/>
    <d v="2021-04-26T00:00:00"/>
  </r>
  <r>
    <x v="7"/>
    <s v="ST"/>
    <x v="17"/>
    <x v="16"/>
    <x v="5"/>
    <n v="5166755"/>
    <n v="1160000"/>
    <x v="0"/>
    <s v="YES"/>
    <d v="2021-04-15T00:00:00"/>
  </r>
  <r>
    <x v="7"/>
    <s v="ST"/>
    <x v="18"/>
    <x v="16"/>
    <x v="1"/>
    <n v="5166762"/>
    <n v="442000"/>
    <x v="0"/>
    <s v="YES"/>
    <d v="2021-04-15T00:00:00"/>
  </r>
  <r>
    <x v="7"/>
    <s v="ST"/>
    <x v="17"/>
    <x v="16"/>
    <x v="5"/>
    <n v="5170249"/>
    <n v="590000"/>
    <x v="0"/>
    <s v="YES"/>
    <d v="2021-04-22T00:00:00"/>
  </r>
  <r>
    <x v="7"/>
    <s v="ST"/>
    <x v="17"/>
    <x v="16"/>
    <x v="1"/>
    <n v="5166724"/>
    <n v="494000"/>
    <x v="0"/>
    <s v="YES"/>
    <d v="2021-04-15T00:00:00"/>
  </r>
  <r>
    <x v="7"/>
    <s v="ST"/>
    <x v="17"/>
    <x v="16"/>
    <x v="1"/>
    <n v="5166712"/>
    <n v="365000"/>
    <x v="0"/>
    <s v="YES"/>
    <d v="2021-04-15T00:00:00"/>
  </r>
  <r>
    <x v="7"/>
    <s v="ST"/>
    <x v="18"/>
    <x v="16"/>
    <x v="1"/>
    <n v="5166777"/>
    <n v="465000"/>
    <x v="0"/>
    <s v="YES"/>
    <d v="2021-04-15T00:00:00"/>
  </r>
  <r>
    <x v="7"/>
    <s v="ST"/>
    <x v="17"/>
    <x v="16"/>
    <x v="1"/>
    <n v="5166704"/>
    <n v="335000"/>
    <x v="0"/>
    <s v="YES"/>
    <d v="2021-04-15T00:00:00"/>
  </r>
  <r>
    <x v="7"/>
    <s v="ST"/>
    <x v="17"/>
    <x v="19"/>
    <x v="1"/>
    <n v="5171031"/>
    <n v="568000"/>
    <x v="0"/>
    <s v="YES"/>
    <d v="2021-04-23T00:00:00"/>
  </r>
  <r>
    <x v="7"/>
    <s v="ST"/>
    <x v="17"/>
    <x v="16"/>
    <x v="3"/>
    <n v="5174353"/>
    <n v="175000"/>
    <x v="0"/>
    <s v="YES"/>
    <d v="2021-04-30T00:00:00"/>
  </r>
  <r>
    <x v="7"/>
    <s v="ST"/>
    <x v="17"/>
    <x v="16"/>
    <x v="5"/>
    <n v="5162412"/>
    <n v="1545000"/>
    <x v="0"/>
    <s v="YES"/>
    <d v="2021-04-06T00:00:00"/>
  </r>
  <r>
    <x v="7"/>
    <s v="ST"/>
    <x v="17"/>
    <x v="16"/>
    <x v="1"/>
    <n v="5165556"/>
    <n v="490000"/>
    <x v="0"/>
    <s v="YES"/>
    <d v="2021-04-13T00:00:00"/>
  </r>
  <r>
    <x v="7"/>
    <s v="ST"/>
    <x v="17"/>
    <x v="16"/>
    <x v="1"/>
    <n v="5165712"/>
    <n v="357000"/>
    <x v="0"/>
    <s v="YES"/>
    <d v="2021-04-14T00:00:00"/>
  </r>
  <r>
    <x v="7"/>
    <s v="ST"/>
    <x v="17"/>
    <x v="16"/>
    <x v="1"/>
    <n v="5162277"/>
    <n v="535000"/>
    <x v="0"/>
    <s v="YES"/>
    <d v="2021-04-06T00:00:00"/>
  </r>
  <r>
    <x v="7"/>
    <s v="ST"/>
    <x v="17"/>
    <x v="16"/>
    <x v="1"/>
    <n v="5172369"/>
    <n v="1700000"/>
    <x v="0"/>
    <s v="YES"/>
    <d v="2021-04-28T00:00:00"/>
  </r>
  <r>
    <x v="7"/>
    <s v="ST"/>
    <x v="18"/>
    <x v="16"/>
    <x v="1"/>
    <n v="5171472"/>
    <n v="1160000"/>
    <x v="0"/>
    <s v="YES"/>
    <d v="2021-04-26T00:00:00"/>
  </r>
  <r>
    <x v="7"/>
    <s v="ST"/>
    <x v="17"/>
    <x v="16"/>
    <x v="1"/>
    <n v="5173694"/>
    <n v="439900"/>
    <x v="0"/>
    <s v="YES"/>
    <d v="2021-04-29T00:00:00"/>
  </r>
  <r>
    <x v="7"/>
    <s v="ST"/>
    <x v="17"/>
    <x v="16"/>
    <x v="2"/>
    <n v="5164383"/>
    <n v="340000"/>
    <x v="0"/>
    <s v="YES"/>
    <d v="2021-04-09T00:00:00"/>
  </r>
  <r>
    <x v="7"/>
    <s v="ST"/>
    <x v="17"/>
    <x v="16"/>
    <x v="3"/>
    <n v="5165859"/>
    <n v="145000"/>
    <x v="0"/>
    <s v="YES"/>
    <d v="2021-04-14T00:00:00"/>
  </r>
  <r>
    <x v="7"/>
    <s v="ST"/>
    <x v="17"/>
    <x v="16"/>
    <x v="1"/>
    <n v="5169789"/>
    <n v="535000"/>
    <x v="0"/>
    <s v="YES"/>
    <d v="2021-04-21T00:00:00"/>
  </r>
  <r>
    <x v="7"/>
    <s v="ST"/>
    <x v="17"/>
    <x v="16"/>
    <x v="1"/>
    <n v="5165895"/>
    <n v="545000"/>
    <x v="0"/>
    <s v="YES"/>
    <d v="2021-04-14T00:00:00"/>
  </r>
  <r>
    <x v="7"/>
    <s v="ST"/>
    <x v="17"/>
    <x v="16"/>
    <x v="1"/>
    <n v="5171403"/>
    <n v="249850"/>
    <x v="0"/>
    <s v="YES"/>
    <d v="2021-04-26T00:00:00"/>
  </r>
  <r>
    <x v="7"/>
    <s v="ST"/>
    <x v="17"/>
    <x v="16"/>
    <x v="1"/>
    <n v="5171401"/>
    <n v="410000"/>
    <x v="0"/>
    <s v="YES"/>
    <d v="2021-04-26T00:00:00"/>
  </r>
  <r>
    <x v="7"/>
    <s v="ST"/>
    <x v="17"/>
    <x v="16"/>
    <x v="1"/>
    <n v="5160820"/>
    <n v="450000"/>
    <x v="0"/>
    <s v="YES"/>
    <d v="2021-04-01T00:00:00"/>
  </r>
  <r>
    <x v="7"/>
    <s v="ST"/>
    <x v="17"/>
    <x v="16"/>
    <x v="1"/>
    <n v="5171356"/>
    <n v="171000"/>
    <x v="0"/>
    <s v="YES"/>
    <d v="2021-04-26T00:00:00"/>
  </r>
  <r>
    <x v="7"/>
    <s v="ST"/>
    <x v="17"/>
    <x v="16"/>
    <x v="1"/>
    <n v="5170006"/>
    <n v="250000"/>
    <x v="0"/>
    <s v="YES"/>
    <d v="2021-04-21T00:00:00"/>
  </r>
  <r>
    <x v="7"/>
    <s v="ST"/>
    <x v="17"/>
    <x v="16"/>
    <x v="1"/>
    <n v="5164339"/>
    <n v="510000"/>
    <x v="0"/>
    <s v="YES"/>
    <d v="2021-04-09T00:00:00"/>
  </r>
  <r>
    <x v="7"/>
    <s v="ST"/>
    <x v="17"/>
    <x v="16"/>
    <x v="1"/>
    <n v="5172538"/>
    <n v="400000"/>
    <x v="0"/>
    <s v="YES"/>
    <d v="2021-04-28T00:00:00"/>
  </r>
  <r>
    <x v="7"/>
    <s v="ST"/>
    <x v="17"/>
    <x v="16"/>
    <x v="1"/>
    <n v="5174296"/>
    <n v="505000"/>
    <x v="0"/>
    <s v="YES"/>
    <d v="2021-04-30T00:00:00"/>
  </r>
  <r>
    <x v="7"/>
    <s v="ST"/>
    <x v="17"/>
    <x v="16"/>
    <x v="1"/>
    <n v="5171225"/>
    <n v="720000"/>
    <x v="0"/>
    <s v="YES"/>
    <d v="2021-04-26T00:00:00"/>
  </r>
  <r>
    <x v="7"/>
    <s v="ST"/>
    <x v="17"/>
    <x v="16"/>
    <x v="0"/>
    <n v="5171223"/>
    <n v="170000"/>
    <x v="0"/>
    <s v="YES"/>
    <d v="2021-04-26T00:00:00"/>
  </r>
  <r>
    <x v="7"/>
    <s v="ST"/>
    <x v="17"/>
    <x v="16"/>
    <x v="0"/>
    <n v="5160984"/>
    <n v="195000"/>
    <x v="0"/>
    <s v="YES"/>
    <d v="2021-04-01T00:00:00"/>
  </r>
  <r>
    <x v="7"/>
    <s v="ST"/>
    <x v="18"/>
    <x v="16"/>
    <x v="0"/>
    <n v="5171906"/>
    <n v="290000"/>
    <x v="0"/>
    <s v="YES"/>
    <d v="2021-04-27T00:00:00"/>
  </r>
  <r>
    <x v="7"/>
    <s v="ST"/>
    <x v="17"/>
    <x v="16"/>
    <x v="3"/>
    <n v="5166145"/>
    <n v="5020000"/>
    <x v="0"/>
    <s v="YES"/>
    <d v="2021-04-14T00:00:00"/>
  </r>
  <r>
    <x v="7"/>
    <s v="ST"/>
    <x v="17"/>
    <x v="16"/>
    <x v="1"/>
    <n v="5166595"/>
    <n v="425000"/>
    <x v="0"/>
    <s v="YES"/>
    <d v="2021-04-15T00:00:00"/>
  </r>
  <r>
    <x v="7"/>
    <s v="ST"/>
    <x v="17"/>
    <x v="16"/>
    <x v="1"/>
    <n v="5172573"/>
    <n v="550000"/>
    <x v="0"/>
    <s v="YES"/>
    <d v="2021-04-28T00:00:00"/>
  </r>
  <r>
    <x v="7"/>
    <s v="ST"/>
    <x v="17"/>
    <x v="16"/>
    <x v="1"/>
    <n v="5164271"/>
    <n v="520000"/>
    <x v="0"/>
    <s v="YES"/>
    <d v="2021-04-09T00:00:00"/>
  </r>
  <r>
    <x v="7"/>
    <s v="ST"/>
    <x v="17"/>
    <x v="16"/>
    <x v="0"/>
    <n v="5161291"/>
    <n v="225000"/>
    <x v="0"/>
    <s v="YES"/>
    <d v="2021-04-02T00:00:00"/>
  </r>
  <r>
    <x v="7"/>
    <s v="ST"/>
    <x v="17"/>
    <x v="16"/>
    <x v="0"/>
    <n v="5166624"/>
    <n v="420000"/>
    <x v="0"/>
    <s v="YES"/>
    <d v="2021-04-15T00:00:00"/>
  </r>
  <r>
    <x v="7"/>
    <s v="ST"/>
    <x v="17"/>
    <x v="16"/>
    <x v="1"/>
    <n v="5164345"/>
    <n v="515000"/>
    <x v="0"/>
    <s v="YES"/>
    <d v="2021-04-09T00:00:00"/>
  </r>
  <r>
    <x v="7"/>
    <s v="ST"/>
    <x v="17"/>
    <x v="16"/>
    <x v="1"/>
    <n v="5165383"/>
    <n v="640000"/>
    <x v="0"/>
    <s v="YES"/>
    <d v="2021-04-13T00:00:00"/>
  </r>
  <r>
    <x v="7"/>
    <s v="ST"/>
    <x v="17"/>
    <x v="16"/>
    <x v="1"/>
    <n v="5170732"/>
    <n v="1020000"/>
    <x v="0"/>
    <s v="YES"/>
    <d v="2021-04-23T00:00:00"/>
  </r>
  <r>
    <x v="7"/>
    <s v="ST"/>
    <x v="17"/>
    <x v="16"/>
    <x v="1"/>
    <n v="5170734"/>
    <n v="391000"/>
    <x v="0"/>
    <s v="YES"/>
    <d v="2021-04-23T00:00:00"/>
  </r>
  <r>
    <x v="7"/>
    <s v="ST"/>
    <x v="18"/>
    <x v="16"/>
    <x v="1"/>
    <n v="5171663"/>
    <n v="580000"/>
    <x v="0"/>
    <s v="YES"/>
    <d v="2021-04-26T00:00:00"/>
  </r>
  <r>
    <x v="7"/>
    <s v="ST"/>
    <x v="18"/>
    <x v="16"/>
    <x v="1"/>
    <n v="5164469"/>
    <n v="629500"/>
    <x v="0"/>
    <s v="YES"/>
    <d v="2021-04-09T00:00:00"/>
  </r>
  <r>
    <x v="7"/>
    <s v="ST"/>
    <x v="17"/>
    <x v="16"/>
    <x v="3"/>
    <n v="5161370"/>
    <n v="155000"/>
    <x v="0"/>
    <s v="YES"/>
    <d v="2021-04-02T00:00:00"/>
  </r>
  <r>
    <x v="7"/>
    <s v="ST"/>
    <x v="18"/>
    <x v="16"/>
    <x v="1"/>
    <n v="5174493"/>
    <n v="610000"/>
    <x v="0"/>
    <s v="YES"/>
    <d v="2021-04-30T00:00:00"/>
  </r>
  <r>
    <x v="7"/>
    <s v="ST"/>
    <x v="17"/>
    <x v="16"/>
    <x v="3"/>
    <n v="5162629"/>
    <n v="420000"/>
    <x v="0"/>
    <s v="YES"/>
    <d v="2021-04-06T00:00:00"/>
  </r>
  <r>
    <x v="7"/>
    <s v="ST"/>
    <x v="18"/>
    <x v="16"/>
    <x v="1"/>
    <n v="5171509"/>
    <n v="610000"/>
    <x v="0"/>
    <s v="YES"/>
    <d v="2021-04-26T00:00:00"/>
  </r>
  <r>
    <x v="7"/>
    <s v="ST"/>
    <x v="17"/>
    <x v="16"/>
    <x v="1"/>
    <n v="5165047"/>
    <n v="350000"/>
    <x v="0"/>
    <s v="YES"/>
    <d v="2021-04-12T00:00:00"/>
  </r>
  <r>
    <x v="7"/>
    <s v="ST"/>
    <x v="17"/>
    <x v="16"/>
    <x v="1"/>
    <n v="5174505"/>
    <n v="550000"/>
    <x v="0"/>
    <s v="YES"/>
    <d v="2021-04-30T00:00:00"/>
  </r>
  <r>
    <x v="7"/>
    <s v="ST"/>
    <x v="17"/>
    <x v="16"/>
    <x v="1"/>
    <n v="5174766"/>
    <n v="660000"/>
    <x v="0"/>
    <s v="YES"/>
    <d v="2021-04-30T00:00:00"/>
  </r>
  <r>
    <x v="7"/>
    <s v="ST"/>
    <x v="17"/>
    <x v="16"/>
    <x v="1"/>
    <n v="5163658"/>
    <n v="430000"/>
    <x v="0"/>
    <s v="YES"/>
    <d v="2021-04-08T00:00:00"/>
  </r>
  <r>
    <x v="7"/>
    <s v="ST"/>
    <x v="18"/>
    <x v="16"/>
    <x v="0"/>
    <n v="5174730"/>
    <n v="203000"/>
    <x v="0"/>
    <s v="YES"/>
    <d v="2021-04-30T00:00:00"/>
  </r>
  <r>
    <x v="7"/>
    <s v="ST"/>
    <x v="17"/>
    <x v="16"/>
    <x v="1"/>
    <n v="5174253"/>
    <n v="300000"/>
    <x v="0"/>
    <s v="YES"/>
    <d v="2021-04-30T00:00:00"/>
  </r>
  <r>
    <x v="7"/>
    <s v="ST"/>
    <x v="17"/>
    <x v="16"/>
    <x v="2"/>
    <n v="5167805"/>
    <n v="152000"/>
    <x v="0"/>
    <s v="YES"/>
    <d v="2021-04-16T00:00:00"/>
  </r>
  <r>
    <x v="7"/>
    <s v="ST"/>
    <x v="18"/>
    <x v="16"/>
    <x v="1"/>
    <n v="5171824"/>
    <n v="130000"/>
    <x v="0"/>
    <s v="YES"/>
    <d v="2021-04-27T00:00:00"/>
  </r>
  <r>
    <x v="7"/>
    <s v="ST"/>
    <x v="17"/>
    <x v="19"/>
    <x v="1"/>
    <n v="5162911"/>
    <n v="480000"/>
    <x v="0"/>
    <s v="YES"/>
    <d v="2021-04-07T00:00:00"/>
  </r>
  <r>
    <x v="7"/>
    <s v="ST"/>
    <x v="18"/>
    <x v="16"/>
    <x v="1"/>
    <n v="5174655"/>
    <n v="305000"/>
    <x v="0"/>
    <s v="YES"/>
    <d v="2021-04-30T00:00:00"/>
  </r>
  <r>
    <x v="7"/>
    <s v="ST"/>
    <x v="17"/>
    <x v="16"/>
    <x v="1"/>
    <n v="5162932"/>
    <n v="210000"/>
    <x v="0"/>
    <s v="YES"/>
    <d v="2021-04-07T00:00:00"/>
  </r>
  <r>
    <x v="7"/>
    <s v="ST"/>
    <x v="18"/>
    <x v="16"/>
    <x v="1"/>
    <n v="5162929"/>
    <n v="459000"/>
    <x v="0"/>
    <s v="YES"/>
    <d v="2021-04-07T00:00:00"/>
  </r>
  <r>
    <x v="7"/>
    <s v="ST"/>
    <x v="17"/>
    <x v="16"/>
    <x v="1"/>
    <n v="5162994"/>
    <n v="535000"/>
    <x v="0"/>
    <s v="YES"/>
    <d v="2021-04-07T00:00:00"/>
  </r>
  <r>
    <x v="7"/>
    <s v="ST"/>
    <x v="17"/>
    <x v="16"/>
    <x v="1"/>
    <n v="5174634"/>
    <n v="405000"/>
    <x v="0"/>
    <s v="YES"/>
    <d v="2021-04-30T00:00:00"/>
  </r>
  <r>
    <x v="7"/>
    <s v="ST"/>
    <x v="17"/>
    <x v="16"/>
    <x v="1"/>
    <n v="5173404"/>
    <n v="1500000"/>
    <x v="0"/>
    <s v="YES"/>
    <d v="2021-04-29T00:00:00"/>
  </r>
  <r>
    <x v="7"/>
    <s v="ST"/>
    <x v="17"/>
    <x v="16"/>
    <x v="3"/>
    <n v="5168009"/>
    <n v="249900"/>
    <x v="0"/>
    <s v="YES"/>
    <d v="2021-04-16T00:00:00"/>
  </r>
  <r>
    <x v="7"/>
    <s v="ST"/>
    <x v="18"/>
    <x v="16"/>
    <x v="1"/>
    <n v="5163137"/>
    <n v="290000"/>
    <x v="0"/>
    <s v="YES"/>
    <d v="2021-04-07T00:00:00"/>
  </r>
  <r>
    <x v="7"/>
    <s v="ST"/>
    <x v="17"/>
    <x v="16"/>
    <x v="2"/>
    <n v="5174384"/>
    <n v="315000"/>
    <x v="0"/>
    <s v="YES"/>
    <d v="2021-04-30T00:00:00"/>
  </r>
  <r>
    <x v="7"/>
    <s v="ST"/>
    <x v="17"/>
    <x v="16"/>
    <x v="1"/>
    <n v="5161452"/>
    <n v="490000"/>
    <x v="0"/>
    <s v="YES"/>
    <d v="2021-04-02T00:00:00"/>
  </r>
  <r>
    <x v="7"/>
    <s v="ST"/>
    <x v="17"/>
    <x v="16"/>
    <x v="1"/>
    <n v="5170707"/>
    <n v="540000"/>
    <x v="0"/>
    <s v="YES"/>
    <d v="2021-04-23T00:00:00"/>
  </r>
  <r>
    <x v="7"/>
    <s v="ST"/>
    <x v="18"/>
    <x v="16"/>
    <x v="1"/>
    <n v="5165025"/>
    <n v="205000"/>
    <x v="0"/>
    <s v="YES"/>
    <d v="2021-04-12T00:00:00"/>
  </r>
  <r>
    <x v="7"/>
    <s v="ST"/>
    <x v="18"/>
    <x v="16"/>
    <x v="1"/>
    <n v="5168952"/>
    <n v="285000"/>
    <x v="0"/>
    <s v="YES"/>
    <d v="2021-04-19T00:00:00"/>
  </r>
  <r>
    <x v="7"/>
    <s v="ST"/>
    <x v="17"/>
    <x v="19"/>
    <x v="1"/>
    <n v="5162886"/>
    <n v="600000"/>
    <x v="0"/>
    <s v="YES"/>
    <d v="2021-04-07T00:00:00"/>
  </r>
  <r>
    <x v="7"/>
    <s v="ST"/>
    <x v="17"/>
    <x v="16"/>
    <x v="1"/>
    <n v="5169021"/>
    <n v="675000"/>
    <x v="0"/>
    <s v="YES"/>
    <d v="2021-04-19T00:00:00"/>
  </r>
  <r>
    <x v="7"/>
    <s v="ST"/>
    <x v="17"/>
    <x v="16"/>
    <x v="1"/>
    <n v="5174724"/>
    <n v="482500"/>
    <x v="0"/>
    <s v="YES"/>
    <d v="2021-04-30T00:00:00"/>
  </r>
  <r>
    <x v="7"/>
    <s v="ST"/>
    <x v="17"/>
    <x v="16"/>
    <x v="1"/>
    <n v="5174198"/>
    <n v="358000"/>
    <x v="0"/>
    <s v="YES"/>
    <d v="2021-04-30T00:00:00"/>
  </r>
  <r>
    <x v="7"/>
    <s v="ST"/>
    <x v="17"/>
    <x v="16"/>
    <x v="3"/>
    <n v="5174758"/>
    <n v="169900"/>
    <x v="0"/>
    <s v="YES"/>
    <d v="2021-04-30T00:00:00"/>
  </r>
  <r>
    <x v="7"/>
    <s v="ST"/>
    <x v="17"/>
    <x v="16"/>
    <x v="1"/>
    <n v="5173928"/>
    <n v="660000"/>
    <x v="0"/>
    <s v="YES"/>
    <d v="2021-04-30T00:00:00"/>
  </r>
  <r>
    <x v="7"/>
    <s v="ST"/>
    <x v="17"/>
    <x v="16"/>
    <x v="1"/>
    <n v="5167773"/>
    <n v="371000"/>
    <x v="0"/>
    <s v="YES"/>
    <d v="2021-04-16T00:00:00"/>
  </r>
  <r>
    <x v="7"/>
    <s v="ST"/>
    <x v="18"/>
    <x v="16"/>
    <x v="1"/>
    <n v="5166987"/>
    <n v="365000"/>
    <x v="0"/>
    <s v="YES"/>
    <d v="2021-04-15T00:00:00"/>
  </r>
  <r>
    <x v="7"/>
    <s v="ST"/>
    <x v="17"/>
    <x v="16"/>
    <x v="1"/>
    <n v="5174354"/>
    <n v="215000"/>
    <x v="0"/>
    <s v="YES"/>
    <d v="2021-04-30T00:00:00"/>
  </r>
  <r>
    <x v="7"/>
    <s v="ST"/>
    <x v="17"/>
    <x v="16"/>
    <x v="1"/>
    <n v="5170411"/>
    <n v="460000"/>
    <x v="0"/>
    <s v="YES"/>
    <d v="2021-04-22T00:00:00"/>
  </r>
  <r>
    <x v="7"/>
    <s v="ST"/>
    <x v="17"/>
    <x v="16"/>
    <x v="1"/>
    <n v="5164954"/>
    <n v="420000"/>
    <x v="0"/>
    <s v="YES"/>
    <d v="2021-04-12T00:00:00"/>
  </r>
  <r>
    <x v="7"/>
    <s v="ST"/>
    <x v="17"/>
    <x v="16"/>
    <x v="1"/>
    <n v="5164081"/>
    <n v="320000"/>
    <x v="0"/>
    <s v="YES"/>
    <d v="2021-04-09T00:00:00"/>
  </r>
  <r>
    <x v="7"/>
    <s v="ST"/>
    <x v="17"/>
    <x v="16"/>
    <x v="1"/>
    <n v="5166936"/>
    <n v="465000"/>
    <x v="0"/>
    <s v="YES"/>
    <d v="2021-04-15T00:00:00"/>
  </r>
  <r>
    <x v="7"/>
    <s v="ST"/>
    <x v="17"/>
    <x v="16"/>
    <x v="3"/>
    <n v="5169342"/>
    <n v="285000"/>
    <x v="0"/>
    <s v="YES"/>
    <d v="2021-04-20T00:00:00"/>
  </r>
  <r>
    <x v="7"/>
    <s v="ST"/>
    <x v="17"/>
    <x v="16"/>
    <x v="1"/>
    <n v="5171588"/>
    <n v="665000"/>
    <x v="0"/>
    <s v="YES"/>
    <d v="2021-04-26T00:00:00"/>
  </r>
  <r>
    <x v="7"/>
    <s v="ST"/>
    <x v="17"/>
    <x v="16"/>
    <x v="3"/>
    <n v="5170995"/>
    <n v="239900"/>
    <x v="0"/>
    <s v="YES"/>
    <d v="2021-04-23T00:00:00"/>
  </r>
  <r>
    <x v="7"/>
    <s v="ST"/>
    <x v="17"/>
    <x v="16"/>
    <x v="1"/>
    <n v="5174584"/>
    <n v="420000"/>
    <x v="0"/>
    <s v="YES"/>
    <d v="2021-04-30T00:00:00"/>
  </r>
  <r>
    <x v="7"/>
    <s v="ST"/>
    <x v="18"/>
    <x v="16"/>
    <x v="1"/>
    <n v="5174759"/>
    <n v="1100000"/>
    <x v="0"/>
    <s v="YES"/>
    <d v="2021-04-30T00:00:00"/>
  </r>
  <r>
    <x v="7"/>
    <s v="ST"/>
    <x v="17"/>
    <x v="16"/>
    <x v="1"/>
    <n v="5172780"/>
    <n v="475000"/>
    <x v="0"/>
    <s v="YES"/>
    <d v="2021-04-28T00:00:00"/>
  </r>
  <r>
    <x v="7"/>
    <s v="ST"/>
    <x v="17"/>
    <x v="16"/>
    <x v="6"/>
    <n v="5170351"/>
    <n v="1450000"/>
    <x v="0"/>
    <s v="YES"/>
    <d v="2021-04-22T00:00:00"/>
  </r>
  <r>
    <x v="7"/>
    <s v="ST"/>
    <x v="17"/>
    <x v="16"/>
    <x v="1"/>
    <n v="5167914"/>
    <n v="516000"/>
    <x v="0"/>
    <s v="YES"/>
    <d v="2021-04-16T00:00:00"/>
  </r>
  <r>
    <x v="7"/>
    <s v="ST"/>
    <x v="17"/>
    <x v="16"/>
    <x v="4"/>
    <n v="5169332"/>
    <n v="525000"/>
    <x v="0"/>
    <s v="YES"/>
    <d v="2021-04-20T00:00:00"/>
  </r>
  <r>
    <x v="7"/>
    <s v="ST"/>
    <x v="18"/>
    <x v="16"/>
    <x v="2"/>
    <n v="5163863"/>
    <n v="316000"/>
    <x v="0"/>
    <s v="YES"/>
    <d v="2021-04-08T00:00:00"/>
  </r>
  <r>
    <x v="7"/>
    <s v="ST"/>
    <x v="17"/>
    <x v="16"/>
    <x v="5"/>
    <n v="5164078"/>
    <n v="460000"/>
    <x v="0"/>
    <s v="YES"/>
    <d v="2021-04-09T00:00:00"/>
  </r>
  <r>
    <x v="7"/>
    <s v="ST"/>
    <x v="17"/>
    <x v="31"/>
    <x v="1"/>
    <n v="5165252"/>
    <n v="345000"/>
    <x v="0"/>
    <s v="YES"/>
    <d v="2021-04-13T00:00:00"/>
  </r>
  <r>
    <x v="7"/>
    <s v="ST"/>
    <x v="17"/>
    <x v="16"/>
    <x v="1"/>
    <n v="5174580"/>
    <n v="520000"/>
    <x v="0"/>
    <s v="YES"/>
    <d v="2021-04-30T00:00:00"/>
  </r>
  <r>
    <x v="7"/>
    <s v="ST"/>
    <x v="17"/>
    <x v="16"/>
    <x v="1"/>
    <n v="5169298"/>
    <n v="565000"/>
    <x v="0"/>
    <s v="YES"/>
    <d v="2021-04-20T00:00:00"/>
  </r>
  <r>
    <x v="7"/>
    <s v="ST"/>
    <x v="18"/>
    <x v="16"/>
    <x v="1"/>
    <n v="5173807"/>
    <n v="372500"/>
    <x v="0"/>
    <s v="YES"/>
    <d v="2021-04-29T00:00:00"/>
  </r>
  <r>
    <x v="7"/>
    <s v="ST"/>
    <x v="17"/>
    <x v="16"/>
    <x v="1"/>
    <n v="5171456"/>
    <n v="495000"/>
    <x v="0"/>
    <s v="YES"/>
    <d v="2021-04-26T00:00:00"/>
  </r>
  <r>
    <x v="7"/>
    <s v="ST"/>
    <x v="17"/>
    <x v="16"/>
    <x v="1"/>
    <n v="5167668"/>
    <n v="3400000"/>
    <x v="0"/>
    <s v="YES"/>
    <d v="2021-04-16T00:00:00"/>
  </r>
  <r>
    <x v="7"/>
    <s v="ST"/>
    <x v="17"/>
    <x v="16"/>
    <x v="1"/>
    <n v="5162011"/>
    <n v="760000"/>
    <x v="0"/>
    <s v="YES"/>
    <d v="2021-04-05T00:00:00"/>
  </r>
  <r>
    <x v="7"/>
    <s v="ST"/>
    <x v="17"/>
    <x v="16"/>
    <x v="1"/>
    <n v="5170946"/>
    <n v="2240000"/>
    <x v="0"/>
    <s v="YES"/>
    <d v="2021-04-23T00:00:00"/>
  </r>
  <r>
    <x v="7"/>
    <s v="ST"/>
    <x v="17"/>
    <x v="16"/>
    <x v="1"/>
    <n v="5169202"/>
    <n v="530000"/>
    <x v="0"/>
    <s v="YES"/>
    <d v="2021-04-20T00:00:00"/>
  </r>
  <r>
    <x v="7"/>
    <s v="ST"/>
    <x v="17"/>
    <x v="16"/>
    <x v="0"/>
    <n v="5171640"/>
    <n v="400000"/>
    <x v="0"/>
    <s v="YES"/>
    <d v="2021-04-26T00:00:00"/>
  </r>
  <r>
    <x v="8"/>
    <s v="TI"/>
    <x v="4"/>
    <x v="32"/>
    <x v="1"/>
    <n v="5161541"/>
    <n v="350000"/>
    <x v="0"/>
    <s v="YES"/>
    <d v="2021-04-02T00:00:00"/>
  </r>
  <r>
    <x v="8"/>
    <s v="TI"/>
    <x v="12"/>
    <x v="33"/>
    <x v="1"/>
    <n v="5164808"/>
    <n v="800000"/>
    <x v="0"/>
    <s v="YES"/>
    <d v="2021-04-12T00:00:00"/>
  </r>
  <r>
    <x v="8"/>
    <s v="TI"/>
    <x v="13"/>
    <x v="34"/>
    <x v="1"/>
    <n v="5169886"/>
    <n v="835000"/>
    <x v="0"/>
    <s v="YES"/>
    <d v="2021-04-21T00:00:00"/>
  </r>
  <r>
    <x v="8"/>
    <s v="TI"/>
    <x v="4"/>
    <x v="32"/>
    <x v="1"/>
    <n v="5161501"/>
    <n v="386000"/>
    <x v="0"/>
    <s v="YES"/>
    <d v="2021-04-02T00:00:00"/>
  </r>
  <r>
    <x v="8"/>
    <s v="TI"/>
    <x v="17"/>
    <x v="35"/>
    <x v="1"/>
    <n v="5161440"/>
    <n v="349000"/>
    <x v="0"/>
    <s v="YES"/>
    <d v="2021-04-02T00:00:00"/>
  </r>
  <r>
    <x v="8"/>
    <s v="TI"/>
    <x v="5"/>
    <x v="36"/>
    <x v="4"/>
    <n v="5164529"/>
    <n v="700000"/>
    <x v="0"/>
    <s v="YES"/>
    <d v="2021-04-09T00:00:00"/>
  </r>
  <r>
    <x v="8"/>
    <s v="TI"/>
    <x v="13"/>
    <x v="34"/>
    <x v="1"/>
    <n v="5171988"/>
    <n v="330000"/>
    <x v="0"/>
    <s v="YES"/>
    <d v="2021-04-27T00:00:00"/>
  </r>
  <r>
    <x v="8"/>
    <s v="TI"/>
    <x v="17"/>
    <x v="35"/>
    <x v="3"/>
    <n v="5164441"/>
    <n v="220000"/>
    <x v="0"/>
    <s v="YES"/>
    <d v="2021-04-09T00:00:00"/>
  </r>
  <r>
    <x v="8"/>
    <s v="TI"/>
    <x v="17"/>
    <x v="35"/>
    <x v="0"/>
    <n v="5164460"/>
    <n v="550000"/>
    <x v="0"/>
    <s v="YES"/>
    <d v="2021-04-09T00:00:00"/>
  </r>
  <r>
    <x v="8"/>
    <s v="TI"/>
    <x v="4"/>
    <x v="37"/>
    <x v="0"/>
    <n v="5174183"/>
    <n v="475000"/>
    <x v="0"/>
    <s v="YES"/>
    <d v="2021-04-30T00:00:00"/>
  </r>
  <r>
    <x v="8"/>
    <s v="TI"/>
    <x v="4"/>
    <x v="32"/>
    <x v="1"/>
    <n v="5164456"/>
    <n v="495000"/>
    <x v="0"/>
    <s v="YES"/>
    <d v="2021-04-09T00:00:00"/>
  </r>
  <r>
    <x v="8"/>
    <s v="TI"/>
    <x v="12"/>
    <x v="24"/>
    <x v="1"/>
    <n v="5164556"/>
    <n v="650000"/>
    <x v="0"/>
    <s v="YES"/>
    <d v="2021-04-09T00:00:00"/>
  </r>
  <r>
    <x v="8"/>
    <s v="TI"/>
    <x v="12"/>
    <x v="24"/>
    <x v="1"/>
    <n v="5161430"/>
    <n v="420000"/>
    <x v="0"/>
    <s v="YES"/>
    <d v="2021-04-02T00:00:00"/>
  </r>
  <r>
    <x v="8"/>
    <s v="TI"/>
    <x v="13"/>
    <x v="38"/>
    <x v="3"/>
    <n v="5164464"/>
    <n v="205000"/>
    <x v="0"/>
    <s v="YES"/>
    <d v="2021-04-09T00:00:00"/>
  </r>
  <r>
    <x v="8"/>
    <s v="TI"/>
    <x v="5"/>
    <x v="36"/>
    <x v="0"/>
    <n v="5161491"/>
    <n v="750000"/>
    <x v="0"/>
    <s v="YES"/>
    <d v="2021-04-02T00:00:00"/>
  </r>
  <r>
    <x v="8"/>
    <s v="TI"/>
    <x v="12"/>
    <x v="33"/>
    <x v="1"/>
    <n v="5161494"/>
    <n v="420000"/>
    <x v="0"/>
    <s v="YES"/>
    <d v="2021-04-02T00:00:00"/>
  </r>
  <r>
    <x v="8"/>
    <s v="TI"/>
    <x v="12"/>
    <x v="33"/>
    <x v="1"/>
    <n v="5164471"/>
    <n v="625000"/>
    <x v="0"/>
    <s v="YES"/>
    <d v="2021-04-09T00:00:00"/>
  </r>
  <r>
    <x v="8"/>
    <s v="TI"/>
    <x v="5"/>
    <x v="36"/>
    <x v="1"/>
    <n v="5161504"/>
    <n v="1800000"/>
    <x v="0"/>
    <s v="YES"/>
    <d v="2021-04-02T00:00:00"/>
  </r>
  <r>
    <x v="8"/>
    <s v="TI"/>
    <x v="17"/>
    <x v="35"/>
    <x v="3"/>
    <n v="5164584"/>
    <n v="20000"/>
    <x v="0"/>
    <s v="YES"/>
    <d v="2021-04-09T00:00:00"/>
  </r>
  <r>
    <x v="8"/>
    <s v="TI"/>
    <x v="5"/>
    <x v="36"/>
    <x v="0"/>
    <n v="5171970"/>
    <n v="805500"/>
    <x v="0"/>
    <s v="YES"/>
    <d v="2021-04-27T00:00:00"/>
  </r>
  <r>
    <x v="8"/>
    <s v="TI"/>
    <x v="12"/>
    <x v="33"/>
    <x v="1"/>
    <n v="5173393"/>
    <n v="400000"/>
    <x v="0"/>
    <s v="YES"/>
    <d v="2021-04-29T00:00:00"/>
  </r>
  <r>
    <x v="8"/>
    <s v="TI"/>
    <x v="5"/>
    <x v="36"/>
    <x v="1"/>
    <n v="5163921"/>
    <n v="5787709"/>
    <x v="0"/>
    <s v="YES"/>
    <d v="2021-04-08T00:00:00"/>
  </r>
  <r>
    <x v="8"/>
    <s v="TI"/>
    <x v="12"/>
    <x v="33"/>
    <x v="1"/>
    <n v="5162970"/>
    <n v="487900"/>
    <x v="0"/>
    <s v="YES"/>
    <d v="2021-04-07T00:00:00"/>
  </r>
  <r>
    <x v="8"/>
    <s v="TI"/>
    <x v="4"/>
    <x v="37"/>
    <x v="1"/>
    <n v="5163026"/>
    <n v="455000"/>
    <x v="0"/>
    <s v="YES"/>
    <d v="2021-04-07T00:00:00"/>
  </r>
  <r>
    <x v="8"/>
    <s v="TI"/>
    <x v="4"/>
    <x v="39"/>
    <x v="5"/>
    <n v="5163071"/>
    <n v="625000"/>
    <x v="0"/>
    <s v="YES"/>
    <d v="2021-04-07T00:00:00"/>
  </r>
  <r>
    <x v="8"/>
    <s v="TI"/>
    <x v="5"/>
    <x v="36"/>
    <x v="0"/>
    <n v="5163084"/>
    <n v="425000"/>
    <x v="0"/>
    <s v="YES"/>
    <d v="2021-04-07T00:00:00"/>
  </r>
  <r>
    <x v="8"/>
    <s v="TI"/>
    <x v="4"/>
    <x v="40"/>
    <x v="0"/>
    <n v="5173403"/>
    <n v="369500"/>
    <x v="0"/>
    <s v="YES"/>
    <d v="2021-04-29T00:00:00"/>
  </r>
  <r>
    <x v="8"/>
    <s v="TI"/>
    <x v="12"/>
    <x v="33"/>
    <x v="1"/>
    <n v="5173762"/>
    <n v="260000"/>
    <x v="0"/>
    <s v="YES"/>
    <d v="2021-04-29T00:00:00"/>
  </r>
  <r>
    <x v="8"/>
    <s v="TI"/>
    <x v="4"/>
    <x v="32"/>
    <x v="1"/>
    <n v="5173395"/>
    <n v="661614"/>
    <x v="1"/>
    <s v="YES"/>
    <d v="2021-04-29T00:00:00"/>
  </r>
  <r>
    <x v="8"/>
    <s v="TI"/>
    <x v="12"/>
    <x v="33"/>
    <x v="1"/>
    <n v="5173493"/>
    <n v="1330000"/>
    <x v="0"/>
    <s v="YES"/>
    <d v="2021-04-29T00:00:00"/>
  </r>
  <r>
    <x v="8"/>
    <s v="TI"/>
    <x v="4"/>
    <x v="37"/>
    <x v="2"/>
    <n v="5163213"/>
    <n v="260000"/>
    <x v="0"/>
    <s v="YES"/>
    <d v="2021-04-07T00:00:00"/>
  </r>
  <r>
    <x v="8"/>
    <s v="TI"/>
    <x v="12"/>
    <x v="24"/>
    <x v="1"/>
    <n v="5161888"/>
    <n v="580000"/>
    <x v="0"/>
    <s v="YES"/>
    <d v="2021-04-05T00:00:00"/>
  </r>
  <r>
    <x v="8"/>
    <s v="TI"/>
    <x v="4"/>
    <x v="39"/>
    <x v="3"/>
    <n v="5173389"/>
    <n v="150000"/>
    <x v="0"/>
    <s v="YES"/>
    <d v="2021-04-29T00:00:00"/>
  </r>
  <r>
    <x v="8"/>
    <s v="TI"/>
    <x v="4"/>
    <x v="41"/>
    <x v="1"/>
    <n v="5173385"/>
    <n v="615000"/>
    <x v="0"/>
    <s v="YES"/>
    <d v="2021-04-29T00:00:00"/>
  </r>
  <r>
    <x v="8"/>
    <s v="TI"/>
    <x v="4"/>
    <x v="39"/>
    <x v="3"/>
    <n v="5173381"/>
    <n v="150000"/>
    <x v="0"/>
    <s v="YES"/>
    <d v="2021-04-29T00:00:00"/>
  </r>
  <r>
    <x v="8"/>
    <s v="TI"/>
    <x v="4"/>
    <x v="37"/>
    <x v="0"/>
    <n v="5163460"/>
    <n v="402000"/>
    <x v="0"/>
    <s v="YES"/>
    <d v="2021-04-08T00:00:00"/>
  </r>
  <r>
    <x v="8"/>
    <s v="TI"/>
    <x v="5"/>
    <x v="36"/>
    <x v="0"/>
    <n v="5163140"/>
    <n v="700000"/>
    <x v="0"/>
    <s v="YES"/>
    <d v="2021-04-07T00:00:00"/>
  </r>
  <r>
    <x v="8"/>
    <s v="TI"/>
    <x v="17"/>
    <x v="35"/>
    <x v="1"/>
    <n v="5162570"/>
    <n v="700000"/>
    <x v="0"/>
    <s v="YES"/>
    <d v="2021-04-06T00:00:00"/>
  </r>
  <r>
    <x v="8"/>
    <s v="TI"/>
    <x v="4"/>
    <x v="37"/>
    <x v="0"/>
    <n v="5162297"/>
    <n v="250000"/>
    <x v="0"/>
    <s v="YES"/>
    <d v="2021-04-06T00:00:00"/>
  </r>
  <r>
    <x v="8"/>
    <s v="TI"/>
    <x v="4"/>
    <x v="37"/>
    <x v="3"/>
    <n v="5162320"/>
    <n v="120000"/>
    <x v="0"/>
    <s v="YES"/>
    <d v="2021-04-06T00:00:00"/>
  </r>
  <r>
    <x v="8"/>
    <s v="TI"/>
    <x v="12"/>
    <x v="33"/>
    <x v="1"/>
    <n v="5162362"/>
    <n v="400000"/>
    <x v="0"/>
    <s v="YES"/>
    <d v="2021-04-06T00:00:00"/>
  </r>
  <r>
    <x v="8"/>
    <s v="TI"/>
    <x v="17"/>
    <x v="35"/>
    <x v="1"/>
    <n v="5173691"/>
    <n v="2250000"/>
    <x v="0"/>
    <s v="YES"/>
    <d v="2021-04-29T00:00:00"/>
  </r>
  <r>
    <x v="8"/>
    <s v="TI"/>
    <x v="17"/>
    <x v="35"/>
    <x v="3"/>
    <n v="5162104"/>
    <n v="659870"/>
    <x v="0"/>
    <s v="YES"/>
    <d v="2021-04-05T00:00:00"/>
  </r>
  <r>
    <x v="8"/>
    <s v="TI"/>
    <x v="12"/>
    <x v="33"/>
    <x v="1"/>
    <n v="5162455"/>
    <n v="501000"/>
    <x v="0"/>
    <s v="YES"/>
    <d v="2021-04-06T00:00:00"/>
  </r>
  <r>
    <x v="8"/>
    <s v="TI"/>
    <x v="12"/>
    <x v="33"/>
    <x v="1"/>
    <n v="5173453"/>
    <n v="525000"/>
    <x v="0"/>
    <s v="YES"/>
    <d v="2021-04-29T00:00:00"/>
  </r>
  <r>
    <x v="8"/>
    <s v="TI"/>
    <x v="4"/>
    <x v="37"/>
    <x v="3"/>
    <n v="5162500"/>
    <n v="550000"/>
    <x v="0"/>
    <s v="YES"/>
    <d v="2021-04-06T00:00:00"/>
  </r>
  <r>
    <x v="8"/>
    <s v="TI"/>
    <x v="12"/>
    <x v="33"/>
    <x v="1"/>
    <n v="5163594"/>
    <n v="270000"/>
    <x v="0"/>
    <s v="YES"/>
    <d v="2021-04-08T00:00:00"/>
  </r>
  <r>
    <x v="8"/>
    <s v="TI"/>
    <x v="17"/>
    <x v="35"/>
    <x v="1"/>
    <n v="5162018"/>
    <n v="310000"/>
    <x v="0"/>
    <s v="YES"/>
    <d v="2021-04-05T00:00:00"/>
  </r>
  <r>
    <x v="8"/>
    <s v="TI"/>
    <x v="5"/>
    <x v="36"/>
    <x v="0"/>
    <n v="5162583"/>
    <n v="1100000"/>
    <x v="0"/>
    <s v="YES"/>
    <d v="2021-04-06T00:00:00"/>
  </r>
  <r>
    <x v="8"/>
    <s v="TI"/>
    <x v="4"/>
    <x v="39"/>
    <x v="5"/>
    <n v="5162793"/>
    <n v="4075000"/>
    <x v="0"/>
    <s v="YES"/>
    <d v="2021-04-07T00:00:00"/>
  </r>
  <r>
    <x v="8"/>
    <s v="TI"/>
    <x v="4"/>
    <x v="42"/>
    <x v="6"/>
    <n v="5173590"/>
    <n v="10000000"/>
    <x v="0"/>
    <s v="YES"/>
    <d v="2021-04-29T00:00:00"/>
  </r>
  <r>
    <x v="8"/>
    <s v="TI"/>
    <x v="17"/>
    <x v="35"/>
    <x v="1"/>
    <n v="5162854"/>
    <n v="440000"/>
    <x v="0"/>
    <s v="YES"/>
    <d v="2021-04-07T00:00:00"/>
  </r>
  <r>
    <x v="8"/>
    <s v="TI"/>
    <x v="12"/>
    <x v="33"/>
    <x v="1"/>
    <n v="5173547"/>
    <n v="270000"/>
    <x v="0"/>
    <s v="YES"/>
    <d v="2021-04-29T00:00:00"/>
  </r>
  <r>
    <x v="8"/>
    <s v="TI"/>
    <x v="4"/>
    <x v="37"/>
    <x v="3"/>
    <n v="5162489"/>
    <n v="1250000"/>
    <x v="0"/>
    <s v="YES"/>
    <d v="2021-04-06T00:00:00"/>
  </r>
  <r>
    <x v="8"/>
    <s v="TI"/>
    <x v="4"/>
    <x v="32"/>
    <x v="4"/>
    <n v="5164347"/>
    <n v="610000"/>
    <x v="0"/>
    <s v="YES"/>
    <d v="2021-04-09T00:00:00"/>
  </r>
  <r>
    <x v="8"/>
    <s v="TI"/>
    <x v="17"/>
    <x v="35"/>
    <x v="1"/>
    <n v="5164178"/>
    <n v="331000"/>
    <x v="0"/>
    <s v="YES"/>
    <d v="2021-04-09T00:00:00"/>
  </r>
  <r>
    <x v="8"/>
    <s v="TI"/>
    <x v="5"/>
    <x v="36"/>
    <x v="0"/>
    <n v="5172761"/>
    <n v="800000"/>
    <x v="0"/>
    <s v="YES"/>
    <d v="2021-04-28T00:00:00"/>
  </r>
  <r>
    <x v="8"/>
    <s v="TI"/>
    <x v="17"/>
    <x v="35"/>
    <x v="1"/>
    <n v="5172712"/>
    <n v="450000"/>
    <x v="0"/>
    <s v="YES"/>
    <d v="2021-04-28T00:00:00"/>
  </r>
  <r>
    <x v="8"/>
    <s v="TI"/>
    <x v="5"/>
    <x v="36"/>
    <x v="1"/>
    <n v="5172681"/>
    <n v="5200000"/>
    <x v="0"/>
    <s v="YES"/>
    <d v="2021-04-28T00:00:00"/>
  </r>
  <r>
    <x v="8"/>
    <s v="TI"/>
    <x v="12"/>
    <x v="33"/>
    <x v="1"/>
    <n v="5164259"/>
    <n v="430000"/>
    <x v="0"/>
    <s v="YES"/>
    <d v="2021-04-09T00:00:00"/>
  </r>
  <r>
    <x v="8"/>
    <s v="TI"/>
    <x v="12"/>
    <x v="33"/>
    <x v="0"/>
    <n v="5161577"/>
    <n v="385000"/>
    <x v="0"/>
    <s v="YES"/>
    <d v="2021-04-02T00:00:00"/>
  </r>
  <r>
    <x v="8"/>
    <s v="TI"/>
    <x v="4"/>
    <x v="32"/>
    <x v="1"/>
    <n v="5161883"/>
    <n v="511000"/>
    <x v="0"/>
    <s v="YES"/>
    <d v="2021-04-05T00:00:00"/>
  </r>
  <r>
    <x v="8"/>
    <s v="TI"/>
    <x v="17"/>
    <x v="35"/>
    <x v="0"/>
    <n v="5164325"/>
    <n v="155000"/>
    <x v="0"/>
    <s v="YES"/>
    <d v="2021-04-09T00:00:00"/>
  </r>
  <r>
    <x v="8"/>
    <s v="TI"/>
    <x v="17"/>
    <x v="35"/>
    <x v="1"/>
    <n v="5172876"/>
    <n v="711000"/>
    <x v="0"/>
    <s v="YES"/>
    <d v="2021-04-28T00:00:00"/>
  </r>
  <r>
    <x v="8"/>
    <s v="TI"/>
    <x v="4"/>
    <x v="32"/>
    <x v="1"/>
    <n v="5173946"/>
    <n v="450000"/>
    <x v="0"/>
    <s v="YES"/>
    <d v="2021-04-30T00:00:00"/>
  </r>
  <r>
    <x v="8"/>
    <s v="TI"/>
    <x v="12"/>
    <x v="33"/>
    <x v="1"/>
    <n v="5164354"/>
    <n v="492000"/>
    <x v="0"/>
    <s v="YES"/>
    <d v="2021-04-09T00:00:00"/>
  </r>
  <r>
    <x v="8"/>
    <s v="TI"/>
    <x v="4"/>
    <x v="39"/>
    <x v="5"/>
    <n v="5172419"/>
    <n v="1065000"/>
    <x v="0"/>
    <s v="YES"/>
    <d v="2021-04-28T00:00:00"/>
  </r>
  <r>
    <x v="8"/>
    <s v="TI"/>
    <x v="12"/>
    <x v="33"/>
    <x v="1"/>
    <n v="5172396"/>
    <n v="497000"/>
    <x v="0"/>
    <s v="YES"/>
    <d v="2021-04-28T00:00:00"/>
  </r>
  <r>
    <x v="8"/>
    <s v="TI"/>
    <x v="17"/>
    <x v="35"/>
    <x v="0"/>
    <n v="5164388"/>
    <n v="305000"/>
    <x v="0"/>
    <s v="YES"/>
    <d v="2021-04-09T00:00:00"/>
  </r>
  <r>
    <x v="8"/>
    <s v="TI"/>
    <x v="4"/>
    <x v="39"/>
    <x v="5"/>
    <n v="5172307"/>
    <n v="3100000"/>
    <x v="0"/>
    <s v="YES"/>
    <d v="2021-04-28T00:00:00"/>
  </r>
  <r>
    <x v="8"/>
    <s v="TI"/>
    <x v="12"/>
    <x v="33"/>
    <x v="0"/>
    <n v="5164320"/>
    <n v="255000"/>
    <x v="0"/>
    <s v="YES"/>
    <d v="2021-04-09T00:00:00"/>
  </r>
  <r>
    <x v="8"/>
    <s v="TI"/>
    <x v="17"/>
    <x v="35"/>
    <x v="1"/>
    <n v="5173098"/>
    <n v="2250000"/>
    <x v="0"/>
    <s v="YES"/>
    <d v="2021-04-28T00:00:00"/>
  </r>
  <r>
    <x v="8"/>
    <s v="TI"/>
    <x v="12"/>
    <x v="33"/>
    <x v="1"/>
    <n v="5172288"/>
    <n v="515000"/>
    <x v="0"/>
    <s v="YES"/>
    <d v="2021-04-28T00:00:00"/>
  </r>
  <r>
    <x v="8"/>
    <s v="TI"/>
    <x v="12"/>
    <x v="33"/>
    <x v="1"/>
    <n v="5163596"/>
    <n v="275000"/>
    <x v="0"/>
    <s v="YES"/>
    <d v="2021-04-08T00:00:00"/>
  </r>
  <r>
    <x v="8"/>
    <s v="TI"/>
    <x v="12"/>
    <x v="33"/>
    <x v="1"/>
    <n v="5163598"/>
    <n v="270000"/>
    <x v="0"/>
    <s v="YES"/>
    <d v="2021-04-08T00:00:00"/>
  </r>
  <r>
    <x v="8"/>
    <s v="TI"/>
    <x v="4"/>
    <x v="43"/>
    <x v="1"/>
    <n v="5163605"/>
    <n v="730000"/>
    <x v="0"/>
    <s v="YES"/>
    <d v="2021-04-08T00:00:00"/>
  </r>
  <r>
    <x v="8"/>
    <s v="TI"/>
    <x v="12"/>
    <x v="33"/>
    <x v="1"/>
    <n v="5163642"/>
    <n v="260000"/>
    <x v="0"/>
    <s v="YES"/>
    <d v="2021-04-08T00:00:00"/>
  </r>
  <r>
    <x v="8"/>
    <s v="TI"/>
    <x v="12"/>
    <x v="33"/>
    <x v="1"/>
    <n v="5163644"/>
    <n v="270000"/>
    <x v="0"/>
    <s v="YES"/>
    <d v="2021-04-08T00:00:00"/>
  </r>
  <r>
    <x v="8"/>
    <s v="TI"/>
    <x v="4"/>
    <x v="32"/>
    <x v="1"/>
    <n v="5164161"/>
    <n v="651277"/>
    <x v="1"/>
    <s v="YES"/>
    <d v="2021-04-09T00:00:00"/>
  </r>
  <r>
    <x v="8"/>
    <s v="TI"/>
    <x v="13"/>
    <x v="38"/>
    <x v="1"/>
    <n v="5173359"/>
    <n v="427000"/>
    <x v="0"/>
    <s v="YES"/>
    <d v="2021-04-29T00:00:00"/>
  </r>
  <r>
    <x v="8"/>
    <s v="TI"/>
    <x v="17"/>
    <x v="35"/>
    <x v="1"/>
    <n v="5172858"/>
    <n v="430000"/>
    <x v="0"/>
    <s v="YES"/>
    <d v="2021-04-28T00:00:00"/>
  </r>
  <r>
    <x v="8"/>
    <s v="TI"/>
    <x v="4"/>
    <x v="32"/>
    <x v="1"/>
    <n v="5163790"/>
    <n v="656229"/>
    <x v="1"/>
    <s v="YES"/>
    <d v="2021-04-08T00:00:00"/>
  </r>
  <r>
    <x v="8"/>
    <s v="TI"/>
    <x v="17"/>
    <x v="35"/>
    <x v="1"/>
    <n v="5163908"/>
    <n v="660000"/>
    <x v="0"/>
    <s v="YES"/>
    <d v="2021-04-08T00:00:00"/>
  </r>
  <r>
    <x v="8"/>
    <s v="TI"/>
    <x v="4"/>
    <x v="32"/>
    <x v="1"/>
    <n v="5171967"/>
    <n v="824844"/>
    <x v="1"/>
    <s v="YES"/>
    <d v="2021-04-27T00:00:00"/>
  </r>
  <r>
    <x v="8"/>
    <s v="TI"/>
    <x v="4"/>
    <x v="32"/>
    <x v="1"/>
    <n v="5161820"/>
    <n v="440000"/>
    <x v="0"/>
    <s v="YES"/>
    <d v="2021-04-05T00:00:00"/>
  </r>
  <r>
    <x v="8"/>
    <s v="TI"/>
    <x v="4"/>
    <x v="41"/>
    <x v="0"/>
    <n v="5173888"/>
    <n v="700000"/>
    <x v="0"/>
    <s v="YES"/>
    <d v="2021-04-30T00:00:00"/>
  </r>
  <r>
    <x v="8"/>
    <s v="TI"/>
    <x v="12"/>
    <x v="33"/>
    <x v="3"/>
    <n v="5164089"/>
    <n v="390000"/>
    <x v="0"/>
    <s v="YES"/>
    <d v="2021-04-09T00:00:00"/>
  </r>
  <r>
    <x v="8"/>
    <s v="TI"/>
    <x v="12"/>
    <x v="33"/>
    <x v="1"/>
    <n v="5163592"/>
    <n v="275000"/>
    <x v="0"/>
    <s v="YES"/>
    <d v="2021-04-08T00:00:00"/>
  </r>
  <r>
    <x v="8"/>
    <s v="TI"/>
    <x v="12"/>
    <x v="33"/>
    <x v="1"/>
    <n v="5163648"/>
    <n v="275000"/>
    <x v="0"/>
    <s v="YES"/>
    <d v="2021-04-08T00:00:00"/>
  </r>
  <r>
    <x v="8"/>
    <s v="TI"/>
    <x v="4"/>
    <x v="37"/>
    <x v="1"/>
    <n v="5170548"/>
    <n v="385000"/>
    <x v="0"/>
    <s v="YES"/>
    <d v="2021-04-22T00:00:00"/>
  </r>
  <r>
    <x v="8"/>
    <s v="TI"/>
    <x v="4"/>
    <x v="37"/>
    <x v="2"/>
    <n v="5170959"/>
    <n v="225000"/>
    <x v="0"/>
    <s v="YES"/>
    <d v="2021-04-23T00:00:00"/>
  </r>
  <r>
    <x v="8"/>
    <s v="TI"/>
    <x v="12"/>
    <x v="33"/>
    <x v="1"/>
    <n v="5166980"/>
    <n v="1050000"/>
    <x v="0"/>
    <s v="YES"/>
    <d v="2021-04-15T00:00:00"/>
  </r>
  <r>
    <x v="8"/>
    <s v="TI"/>
    <x v="4"/>
    <x v="39"/>
    <x v="5"/>
    <n v="5167010"/>
    <n v="3080000"/>
    <x v="0"/>
    <s v="YES"/>
    <d v="2021-04-15T00:00:00"/>
  </r>
  <r>
    <x v="8"/>
    <s v="TI"/>
    <x v="4"/>
    <x v="32"/>
    <x v="1"/>
    <n v="5170519"/>
    <n v="685131"/>
    <x v="1"/>
    <s v="YES"/>
    <d v="2021-04-22T00:00:00"/>
  </r>
  <r>
    <x v="8"/>
    <s v="TI"/>
    <x v="12"/>
    <x v="33"/>
    <x v="1"/>
    <n v="5170540"/>
    <n v="3150000"/>
    <x v="0"/>
    <s v="YES"/>
    <d v="2021-04-22T00:00:00"/>
  </r>
  <r>
    <x v="8"/>
    <s v="TI"/>
    <x v="13"/>
    <x v="34"/>
    <x v="0"/>
    <n v="5167027"/>
    <n v="125000"/>
    <x v="0"/>
    <s v="YES"/>
    <d v="2021-04-16T00:00:00"/>
  </r>
  <r>
    <x v="8"/>
    <s v="TI"/>
    <x v="12"/>
    <x v="33"/>
    <x v="1"/>
    <n v="5170931"/>
    <n v="1757000"/>
    <x v="0"/>
    <s v="YES"/>
    <d v="2021-04-23T00:00:00"/>
  </r>
  <r>
    <x v="8"/>
    <s v="TI"/>
    <x v="4"/>
    <x v="32"/>
    <x v="1"/>
    <n v="5167676"/>
    <n v="565122"/>
    <x v="1"/>
    <s v="YES"/>
    <d v="2021-04-16T00:00:00"/>
  </r>
  <r>
    <x v="8"/>
    <s v="TI"/>
    <x v="4"/>
    <x v="37"/>
    <x v="1"/>
    <n v="5170993"/>
    <n v="650000"/>
    <x v="0"/>
    <s v="YES"/>
    <d v="2021-04-23T00:00:00"/>
  </r>
  <r>
    <x v="8"/>
    <s v="TI"/>
    <x v="12"/>
    <x v="33"/>
    <x v="1"/>
    <n v="5167686"/>
    <n v="598000"/>
    <x v="0"/>
    <s v="YES"/>
    <d v="2021-04-16T00:00:00"/>
  </r>
  <r>
    <x v="8"/>
    <s v="TI"/>
    <x v="12"/>
    <x v="33"/>
    <x v="1"/>
    <n v="5174213"/>
    <n v="1175000"/>
    <x v="0"/>
    <s v="YES"/>
    <d v="2021-04-30T00:00:00"/>
  </r>
  <r>
    <x v="8"/>
    <s v="TI"/>
    <x v="17"/>
    <x v="35"/>
    <x v="1"/>
    <n v="5171467"/>
    <n v="951000"/>
    <x v="0"/>
    <s v="YES"/>
    <d v="2021-04-26T00:00:00"/>
  </r>
  <r>
    <x v="8"/>
    <s v="TI"/>
    <x v="19"/>
    <x v="33"/>
    <x v="1"/>
    <n v="5170555"/>
    <n v="510000"/>
    <x v="0"/>
    <s v="YES"/>
    <d v="2021-04-22T00:00:00"/>
  </r>
  <r>
    <x v="8"/>
    <s v="TI"/>
    <x v="5"/>
    <x v="36"/>
    <x v="0"/>
    <n v="5170922"/>
    <n v="7100000"/>
    <x v="0"/>
    <s v="YES"/>
    <d v="2021-04-23T00:00:00"/>
  </r>
  <r>
    <x v="8"/>
    <s v="TI"/>
    <x v="4"/>
    <x v="39"/>
    <x v="1"/>
    <n v="5174446"/>
    <n v="620000"/>
    <x v="0"/>
    <s v="YES"/>
    <d v="2021-04-30T00:00:00"/>
  </r>
  <r>
    <x v="8"/>
    <s v="TI"/>
    <x v="12"/>
    <x v="33"/>
    <x v="1"/>
    <n v="5170941"/>
    <n v="995000"/>
    <x v="0"/>
    <s v="YES"/>
    <d v="2021-04-23T00:00:00"/>
  </r>
  <r>
    <x v="8"/>
    <s v="TI"/>
    <x v="5"/>
    <x v="36"/>
    <x v="0"/>
    <n v="5166775"/>
    <n v="1860500"/>
    <x v="0"/>
    <s v="YES"/>
    <d v="2021-04-15T00:00:00"/>
  </r>
  <r>
    <x v="8"/>
    <s v="TI"/>
    <x v="4"/>
    <x v="39"/>
    <x v="5"/>
    <n v="5171087"/>
    <n v="1300000"/>
    <x v="0"/>
    <s v="YES"/>
    <d v="2021-04-23T00:00:00"/>
  </r>
  <r>
    <x v="8"/>
    <s v="TI"/>
    <x v="4"/>
    <x v="44"/>
    <x v="1"/>
    <n v="5170637"/>
    <n v="440000"/>
    <x v="0"/>
    <s v="YES"/>
    <d v="2021-04-23T00:00:00"/>
  </r>
  <r>
    <x v="8"/>
    <s v="TI"/>
    <x v="4"/>
    <x v="37"/>
    <x v="2"/>
    <n v="5174793"/>
    <n v="310000"/>
    <x v="0"/>
    <s v="YES"/>
    <d v="2021-04-30T00:00:00"/>
  </r>
  <r>
    <x v="8"/>
    <s v="TI"/>
    <x v="4"/>
    <x v="32"/>
    <x v="0"/>
    <n v="5174548"/>
    <n v="331000"/>
    <x v="0"/>
    <s v="YES"/>
    <d v="2021-04-30T00:00:00"/>
  </r>
  <r>
    <x v="8"/>
    <s v="TI"/>
    <x v="17"/>
    <x v="35"/>
    <x v="1"/>
    <n v="5166716"/>
    <n v="600000"/>
    <x v="0"/>
    <s v="YES"/>
    <d v="2021-04-15T00:00:00"/>
  </r>
  <r>
    <x v="8"/>
    <s v="TI"/>
    <x v="12"/>
    <x v="33"/>
    <x v="3"/>
    <n v="5166737"/>
    <n v="249900"/>
    <x v="0"/>
    <s v="YES"/>
    <d v="2021-04-15T00:00:00"/>
  </r>
  <r>
    <x v="8"/>
    <s v="TI"/>
    <x v="17"/>
    <x v="35"/>
    <x v="1"/>
    <n v="5166943"/>
    <n v="652000"/>
    <x v="0"/>
    <s v="YES"/>
    <d v="2021-04-15T00:00:00"/>
  </r>
  <r>
    <x v="8"/>
    <s v="TI"/>
    <x v="4"/>
    <x v="39"/>
    <x v="3"/>
    <n v="5166751"/>
    <n v="142500"/>
    <x v="0"/>
    <s v="YES"/>
    <d v="2021-04-15T00:00:00"/>
  </r>
  <r>
    <x v="8"/>
    <s v="TI"/>
    <x v="4"/>
    <x v="37"/>
    <x v="1"/>
    <n v="5170967"/>
    <n v="460000"/>
    <x v="0"/>
    <s v="YES"/>
    <d v="2021-04-23T00:00:00"/>
  </r>
  <r>
    <x v="8"/>
    <s v="TI"/>
    <x v="17"/>
    <x v="35"/>
    <x v="3"/>
    <n v="5171011"/>
    <n v="32000"/>
    <x v="0"/>
    <s v="YES"/>
    <d v="2021-04-23T00:00:00"/>
  </r>
  <r>
    <x v="8"/>
    <s v="TI"/>
    <x v="12"/>
    <x v="33"/>
    <x v="1"/>
    <n v="5171002"/>
    <n v="425000"/>
    <x v="0"/>
    <s v="YES"/>
    <d v="2021-04-23T00:00:00"/>
  </r>
  <r>
    <x v="8"/>
    <s v="TI"/>
    <x v="12"/>
    <x v="33"/>
    <x v="2"/>
    <n v="5174763"/>
    <n v="310000"/>
    <x v="0"/>
    <s v="YES"/>
    <d v="2021-04-30T00:00:00"/>
  </r>
  <r>
    <x v="8"/>
    <s v="TI"/>
    <x v="12"/>
    <x v="33"/>
    <x v="1"/>
    <n v="5166860"/>
    <n v="1250000"/>
    <x v="0"/>
    <s v="YES"/>
    <d v="2021-04-15T00:00:00"/>
  </r>
  <r>
    <x v="8"/>
    <s v="TI"/>
    <x v="4"/>
    <x v="37"/>
    <x v="1"/>
    <n v="5166867"/>
    <n v="372500"/>
    <x v="0"/>
    <s v="YES"/>
    <d v="2021-04-15T00:00:00"/>
  </r>
  <r>
    <x v="8"/>
    <s v="TI"/>
    <x v="12"/>
    <x v="33"/>
    <x v="1"/>
    <n v="5169168"/>
    <n v="685000"/>
    <x v="0"/>
    <s v="YES"/>
    <d v="2021-04-20T00:00:00"/>
  </r>
  <r>
    <x v="8"/>
    <s v="TI"/>
    <x v="12"/>
    <x v="33"/>
    <x v="1"/>
    <n v="5170560"/>
    <n v="905000"/>
    <x v="0"/>
    <s v="YES"/>
    <d v="2021-04-22T00:00:00"/>
  </r>
  <r>
    <x v="8"/>
    <s v="TI"/>
    <x v="4"/>
    <x v="32"/>
    <x v="1"/>
    <n v="5174350"/>
    <n v="393000"/>
    <x v="0"/>
    <s v="YES"/>
    <d v="2021-04-30T00:00:00"/>
  </r>
  <r>
    <x v="8"/>
    <s v="TI"/>
    <x v="13"/>
    <x v="34"/>
    <x v="1"/>
    <n v="5174689"/>
    <n v="315000"/>
    <x v="0"/>
    <s v="YES"/>
    <d v="2021-04-30T00:00:00"/>
  </r>
  <r>
    <x v="8"/>
    <s v="TI"/>
    <x v="17"/>
    <x v="35"/>
    <x v="3"/>
    <n v="5170905"/>
    <n v="56000"/>
    <x v="0"/>
    <s v="YES"/>
    <d v="2021-04-23T00:00:00"/>
  </r>
  <r>
    <x v="8"/>
    <s v="TI"/>
    <x v="17"/>
    <x v="35"/>
    <x v="1"/>
    <n v="5168030"/>
    <n v="570000"/>
    <x v="0"/>
    <s v="YES"/>
    <d v="2021-04-16T00:00:00"/>
  </r>
  <r>
    <x v="8"/>
    <s v="TI"/>
    <x v="4"/>
    <x v="32"/>
    <x v="1"/>
    <n v="5174387"/>
    <n v="683000"/>
    <x v="0"/>
    <s v="YES"/>
    <d v="2021-04-30T00:00:00"/>
  </r>
  <r>
    <x v="8"/>
    <s v="TI"/>
    <x v="17"/>
    <x v="35"/>
    <x v="0"/>
    <n v="5174696"/>
    <n v="438500"/>
    <x v="0"/>
    <s v="YES"/>
    <d v="2021-04-30T00:00:00"/>
  </r>
  <r>
    <x v="8"/>
    <s v="TI"/>
    <x v="17"/>
    <x v="35"/>
    <x v="1"/>
    <n v="5168147"/>
    <n v="761500"/>
    <x v="0"/>
    <s v="YES"/>
    <d v="2021-04-16T00:00:00"/>
  </r>
  <r>
    <x v="8"/>
    <s v="TI"/>
    <x v="12"/>
    <x v="33"/>
    <x v="1"/>
    <n v="5168144"/>
    <n v="525000"/>
    <x v="0"/>
    <s v="YES"/>
    <d v="2021-04-16T00:00:00"/>
  </r>
  <r>
    <x v="8"/>
    <s v="TI"/>
    <x v="4"/>
    <x v="37"/>
    <x v="1"/>
    <n v="5168025"/>
    <n v="345500"/>
    <x v="0"/>
    <s v="YES"/>
    <d v="2021-04-16T00:00:00"/>
  </r>
  <r>
    <x v="8"/>
    <s v="TI"/>
    <x v="4"/>
    <x v="39"/>
    <x v="5"/>
    <n v="5168050"/>
    <n v="1700000"/>
    <x v="0"/>
    <s v="YES"/>
    <d v="2021-04-16T00:00:00"/>
  </r>
  <r>
    <x v="8"/>
    <s v="TI"/>
    <x v="20"/>
    <x v="45"/>
    <x v="3"/>
    <n v="5168150"/>
    <n v="510000"/>
    <x v="0"/>
    <s v="YES"/>
    <d v="2021-04-16T00:00:00"/>
  </r>
  <r>
    <x v="8"/>
    <s v="TI"/>
    <x v="12"/>
    <x v="33"/>
    <x v="1"/>
    <n v="5170681"/>
    <n v="709000"/>
    <x v="0"/>
    <s v="YES"/>
    <d v="2021-04-23T00:00:00"/>
  </r>
  <r>
    <x v="8"/>
    <s v="TI"/>
    <x v="13"/>
    <x v="34"/>
    <x v="1"/>
    <n v="5174681"/>
    <n v="475000"/>
    <x v="0"/>
    <s v="YES"/>
    <d v="2021-04-30T00:00:00"/>
  </r>
  <r>
    <x v="8"/>
    <s v="TI"/>
    <x v="12"/>
    <x v="33"/>
    <x v="1"/>
    <n v="5168092"/>
    <n v="540000"/>
    <x v="0"/>
    <s v="YES"/>
    <d v="2021-04-16T00:00:00"/>
  </r>
  <r>
    <x v="8"/>
    <s v="TI"/>
    <x v="17"/>
    <x v="35"/>
    <x v="1"/>
    <n v="5168106"/>
    <n v="420000"/>
    <x v="0"/>
    <s v="YES"/>
    <d v="2021-04-16T00:00:00"/>
  </r>
  <r>
    <x v="8"/>
    <s v="TI"/>
    <x v="4"/>
    <x v="41"/>
    <x v="1"/>
    <n v="5168107"/>
    <n v="420000"/>
    <x v="0"/>
    <s v="YES"/>
    <d v="2021-04-16T00:00:00"/>
  </r>
  <r>
    <x v="8"/>
    <s v="TI"/>
    <x v="20"/>
    <x v="45"/>
    <x v="1"/>
    <n v="5174684"/>
    <n v="515000"/>
    <x v="0"/>
    <s v="YES"/>
    <d v="2021-04-30T00:00:00"/>
  </r>
  <r>
    <x v="8"/>
    <s v="TI"/>
    <x v="17"/>
    <x v="35"/>
    <x v="1"/>
    <n v="5168122"/>
    <n v="665000"/>
    <x v="0"/>
    <s v="YES"/>
    <d v="2021-04-16T00:00:00"/>
  </r>
  <r>
    <x v="8"/>
    <s v="TI"/>
    <x v="4"/>
    <x v="41"/>
    <x v="1"/>
    <n v="5168045"/>
    <n v="375000"/>
    <x v="0"/>
    <s v="YES"/>
    <d v="2021-04-16T00:00:00"/>
  </r>
  <r>
    <x v="8"/>
    <s v="TI"/>
    <x v="4"/>
    <x v="37"/>
    <x v="2"/>
    <n v="5167882"/>
    <n v="275000"/>
    <x v="0"/>
    <s v="YES"/>
    <d v="2021-04-16T00:00:00"/>
  </r>
  <r>
    <x v="8"/>
    <s v="TI"/>
    <x v="12"/>
    <x v="33"/>
    <x v="1"/>
    <n v="5171101"/>
    <n v="510000"/>
    <x v="0"/>
    <s v="YES"/>
    <d v="2021-04-23T00:00:00"/>
  </r>
  <r>
    <x v="8"/>
    <s v="TI"/>
    <x v="17"/>
    <x v="35"/>
    <x v="0"/>
    <n v="5170850"/>
    <n v="370000"/>
    <x v="0"/>
    <s v="YES"/>
    <d v="2021-04-23T00:00:00"/>
  </r>
  <r>
    <x v="8"/>
    <s v="TI"/>
    <x v="4"/>
    <x v="41"/>
    <x v="1"/>
    <n v="5168932"/>
    <n v="1125000"/>
    <x v="0"/>
    <s v="YES"/>
    <d v="2021-04-19T00:00:00"/>
  </r>
  <r>
    <x v="8"/>
    <s v="TI"/>
    <x v="12"/>
    <x v="33"/>
    <x v="1"/>
    <n v="5174441"/>
    <n v="482000"/>
    <x v="0"/>
    <s v="YES"/>
    <d v="2021-04-30T00:00:00"/>
  </r>
  <r>
    <x v="8"/>
    <s v="TI"/>
    <x v="21"/>
    <x v="46"/>
    <x v="1"/>
    <n v="5170846"/>
    <n v="270000"/>
    <x v="0"/>
    <s v="YES"/>
    <d v="2021-04-23T00:00:00"/>
  </r>
  <r>
    <x v="8"/>
    <s v="TI"/>
    <x v="13"/>
    <x v="34"/>
    <x v="2"/>
    <n v="5167852"/>
    <n v="225000"/>
    <x v="0"/>
    <s v="YES"/>
    <d v="2021-04-16T00:00:00"/>
  </r>
  <r>
    <x v="8"/>
    <s v="TI"/>
    <x v="17"/>
    <x v="35"/>
    <x v="1"/>
    <n v="5168027"/>
    <n v="505000"/>
    <x v="0"/>
    <s v="YES"/>
    <d v="2021-04-16T00:00:00"/>
  </r>
  <r>
    <x v="8"/>
    <s v="TI"/>
    <x v="4"/>
    <x v="37"/>
    <x v="1"/>
    <n v="5174720"/>
    <n v="460000"/>
    <x v="0"/>
    <s v="YES"/>
    <d v="2021-04-30T00:00:00"/>
  </r>
  <r>
    <x v="8"/>
    <s v="TI"/>
    <x v="12"/>
    <x v="33"/>
    <x v="1"/>
    <n v="5167723"/>
    <n v="512500"/>
    <x v="0"/>
    <s v="YES"/>
    <d v="2021-04-16T00:00:00"/>
  </r>
  <r>
    <x v="8"/>
    <s v="TI"/>
    <x v="12"/>
    <x v="33"/>
    <x v="0"/>
    <n v="5174380"/>
    <n v="155000"/>
    <x v="0"/>
    <s v="YES"/>
    <d v="2021-04-30T00:00:00"/>
  </r>
  <r>
    <x v="8"/>
    <s v="TI"/>
    <x v="4"/>
    <x v="39"/>
    <x v="5"/>
    <n v="5167901"/>
    <n v="3250000"/>
    <x v="0"/>
    <s v="YES"/>
    <d v="2021-04-16T00:00:00"/>
  </r>
  <r>
    <x v="8"/>
    <s v="TI"/>
    <x v="4"/>
    <x v="40"/>
    <x v="1"/>
    <n v="5170759"/>
    <n v="440000"/>
    <x v="0"/>
    <s v="YES"/>
    <d v="2021-04-23T00:00:00"/>
  </r>
  <r>
    <x v="8"/>
    <s v="TI"/>
    <x v="4"/>
    <x v="41"/>
    <x v="3"/>
    <n v="5170754"/>
    <n v="268000"/>
    <x v="0"/>
    <s v="YES"/>
    <d v="2021-04-23T00:00:00"/>
  </r>
  <r>
    <x v="8"/>
    <s v="TI"/>
    <x v="17"/>
    <x v="35"/>
    <x v="0"/>
    <n v="5167990"/>
    <n v="306000"/>
    <x v="0"/>
    <s v="YES"/>
    <d v="2021-04-16T00:00:00"/>
  </r>
  <r>
    <x v="8"/>
    <s v="TI"/>
    <x v="17"/>
    <x v="35"/>
    <x v="1"/>
    <n v="5170749"/>
    <n v="416000"/>
    <x v="0"/>
    <s v="YES"/>
    <d v="2021-04-23T00:00:00"/>
  </r>
  <r>
    <x v="8"/>
    <s v="TI"/>
    <x v="4"/>
    <x v="42"/>
    <x v="1"/>
    <n v="5174663"/>
    <n v="1075000"/>
    <x v="0"/>
    <s v="YES"/>
    <d v="2021-04-30T00:00:00"/>
  </r>
  <r>
    <x v="8"/>
    <s v="TI"/>
    <x v="4"/>
    <x v="47"/>
    <x v="3"/>
    <n v="5174416"/>
    <n v="39000"/>
    <x v="0"/>
    <s v="YES"/>
    <d v="2021-04-30T00:00:00"/>
  </r>
  <r>
    <x v="8"/>
    <s v="TI"/>
    <x v="12"/>
    <x v="33"/>
    <x v="1"/>
    <n v="5169508"/>
    <n v="625000"/>
    <x v="0"/>
    <s v="YES"/>
    <d v="2021-04-20T00:00:00"/>
  </r>
  <r>
    <x v="8"/>
    <s v="TI"/>
    <x v="12"/>
    <x v="33"/>
    <x v="1"/>
    <n v="5169574"/>
    <n v="518600"/>
    <x v="0"/>
    <s v="YES"/>
    <d v="2021-04-20T00:00:00"/>
  </r>
  <r>
    <x v="8"/>
    <s v="TI"/>
    <x v="12"/>
    <x v="33"/>
    <x v="1"/>
    <n v="5165045"/>
    <n v="617000"/>
    <x v="0"/>
    <s v="YES"/>
    <d v="2021-04-12T00:00:00"/>
  </r>
  <r>
    <x v="8"/>
    <s v="TI"/>
    <x v="4"/>
    <x v="37"/>
    <x v="1"/>
    <n v="5165050"/>
    <n v="670000"/>
    <x v="0"/>
    <s v="YES"/>
    <d v="2021-04-12T00:00:00"/>
  </r>
  <r>
    <x v="8"/>
    <s v="TI"/>
    <x v="4"/>
    <x v="32"/>
    <x v="1"/>
    <n v="5160865"/>
    <n v="811161"/>
    <x v="1"/>
    <s v="YES"/>
    <d v="2021-04-01T00:00:00"/>
  </r>
  <r>
    <x v="8"/>
    <s v="TI"/>
    <x v="17"/>
    <x v="35"/>
    <x v="1"/>
    <n v="5161386"/>
    <n v="421063"/>
    <x v="0"/>
    <s v="YES"/>
    <d v="2021-04-02T00:00:00"/>
  </r>
  <r>
    <x v="8"/>
    <s v="TI"/>
    <x v="4"/>
    <x v="37"/>
    <x v="0"/>
    <n v="5170140"/>
    <n v="385500"/>
    <x v="0"/>
    <s v="YES"/>
    <d v="2021-04-22T00:00:00"/>
  </r>
  <r>
    <x v="8"/>
    <s v="TI"/>
    <x v="17"/>
    <x v="35"/>
    <x v="1"/>
    <n v="5174806"/>
    <n v="357000"/>
    <x v="0"/>
    <s v="YES"/>
    <d v="2021-04-30T00:00:00"/>
  </r>
  <r>
    <x v="8"/>
    <s v="TI"/>
    <x v="12"/>
    <x v="33"/>
    <x v="1"/>
    <n v="5169514"/>
    <n v="506000"/>
    <x v="0"/>
    <s v="YES"/>
    <d v="2021-04-20T00:00:00"/>
  </r>
  <r>
    <x v="8"/>
    <s v="TI"/>
    <x v="12"/>
    <x v="33"/>
    <x v="1"/>
    <n v="5169654"/>
    <n v="1300000"/>
    <x v="0"/>
    <s v="YES"/>
    <d v="2021-04-21T00:00:00"/>
  </r>
  <r>
    <x v="8"/>
    <s v="TI"/>
    <x v="12"/>
    <x v="33"/>
    <x v="1"/>
    <n v="5170218"/>
    <n v="575900"/>
    <x v="0"/>
    <s v="YES"/>
    <d v="2021-04-22T00:00:00"/>
  </r>
  <r>
    <x v="8"/>
    <s v="TI"/>
    <x v="12"/>
    <x v="33"/>
    <x v="1"/>
    <n v="5165386"/>
    <n v="1715000"/>
    <x v="0"/>
    <s v="YES"/>
    <d v="2021-04-13T00:00:00"/>
  </r>
  <r>
    <x v="8"/>
    <s v="TI"/>
    <x v="12"/>
    <x v="33"/>
    <x v="1"/>
    <n v="5171586"/>
    <n v="654000"/>
    <x v="0"/>
    <s v="YES"/>
    <d v="2021-04-26T00:00:00"/>
  </r>
  <r>
    <x v="8"/>
    <s v="TI"/>
    <x v="17"/>
    <x v="35"/>
    <x v="1"/>
    <n v="5165471"/>
    <n v="520000"/>
    <x v="0"/>
    <s v="YES"/>
    <d v="2021-04-13T00:00:00"/>
  </r>
  <r>
    <x v="8"/>
    <s v="TI"/>
    <x v="17"/>
    <x v="35"/>
    <x v="0"/>
    <n v="5165477"/>
    <n v="136000"/>
    <x v="0"/>
    <s v="YES"/>
    <d v="2021-04-13T00:00:00"/>
  </r>
  <r>
    <x v="8"/>
    <s v="TI"/>
    <x v="4"/>
    <x v="32"/>
    <x v="1"/>
    <n v="5171084"/>
    <n v="594014"/>
    <x v="1"/>
    <s v="YES"/>
    <d v="2021-04-23T00:00:00"/>
  </r>
  <r>
    <x v="8"/>
    <s v="TI"/>
    <x v="4"/>
    <x v="32"/>
    <x v="1"/>
    <n v="5161280"/>
    <n v="620133"/>
    <x v="1"/>
    <s v="YES"/>
    <d v="2021-04-02T00:00:00"/>
  </r>
  <r>
    <x v="8"/>
    <s v="TI"/>
    <x v="12"/>
    <x v="24"/>
    <x v="1"/>
    <n v="5161346"/>
    <n v="359000"/>
    <x v="0"/>
    <s v="YES"/>
    <d v="2021-04-02T00:00:00"/>
  </r>
  <r>
    <x v="8"/>
    <s v="TI"/>
    <x v="17"/>
    <x v="35"/>
    <x v="1"/>
    <n v="5164971"/>
    <n v="475000"/>
    <x v="0"/>
    <s v="YES"/>
    <d v="2021-04-12T00:00:00"/>
  </r>
  <r>
    <x v="8"/>
    <s v="TI"/>
    <x v="4"/>
    <x v="42"/>
    <x v="3"/>
    <n v="5164863"/>
    <n v="160000"/>
    <x v="0"/>
    <s v="YES"/>
    <d v="2021-04-12T00:00:00"/>
  </r>
  <r>
    <x v="8"/>
    <s v="TI"/>
    <x v="17"/>
    <x v="35"/>
    <x v="1"/>
    <n v="5164893"/>
    <n v="590000"/>
    <x v="0"/>
    <s v="YES"/>
    <d v="2021-04-12T00:00:00"/>
  </r>
  <r>
    <x v="8"/>
    <s v="TI"/>
    <x v="4"/>
    <x v="37"/>
    <x v="1"/>
    <n v="5169868"/>
    <n v="550000"/>
    <x v="0"/>
    <s v="YES"/>
    <d v="2021-04-21T00:00:00"/>
  </r>
  <r>
    <x v="8"/>
    <s v="TI"/>
    <x v="12"/>
    <x v="33"/>
    <x v="1"/>
    <n v="5171938"/>
    <n v="270000"/>
    <x v="0"/>
    <s v="YES"/>
    <d v="2021-04-27T00:00:00"/>
  </r>
  <r>
    <x v="8"/>
    <s v="TI"/>
    <x v="4"/>
    <x v="32"/>
    <x v="1"/>
    <n v="5164910"/>
    <n v="311000"/>
    <x v="0"/>
    <s v="YES"/>
    <d v="2021-04-12T00:00:00"/>
  </r>
  <r>
    <x v="8"/>
    <s v="TI"/>
    <x v="4"/>
    <x v="32"/>
    <x v="1"/>
    <n v="5169902"/>
    <n v="358000"/>
    <x v="0"/>
    <s v="YES"/>
    <d v="2021-04-21T00:00:00"/>
  </r>
  <r>
    <x v="8"/>
    <s v="TI"/>
    <x v="17"/>
    <x v="35"/>
    <x v="1"/>
    <n v="5171851"/>
    <n v="320000"/>
    <x v="0"/>
    <s v="YES"/>
    <d v="2021-04-27T00:00:00"/>
  </r>
  <r>
    <x v="8"/>
    <s v="TI"/>
    <x v="12"/>
    <x v="33"/>
    <x v="1"/>
    <n v="5174596"/>
    <n v="457000"/>
    <x v="0"/>
    <s v="YES"/>
    <d v="2021-04-30T00:00:00"/>
  </r>
  <r>
    <x v="8"/>
    <s v="TI"/>
    <x v="17"/>
    <x v="35"/>
    <x v="1"/>
    <n v="5164969"/>
    <n v="445000"/>
    <x v="0"/>
    <s v="YES"/>
    <d v="2021-04-12T00:00:00"/>
  </r>
  <r>
    <x v="8"/>
    <s v="TI"/>
    <x v="12"/>
    <x v="33"/>
    <x v="1"/>
    <n v="5174232"/>
    <n v="445000"/>
    <x v="0"/>
    <s v="YES"/>
    <d v="2021-04-30T00:00:00"/>
  </r>
  <r>
    <x v="8"/>
    <s v="TI"/>
    <x v="4"/>
    <x v="39"/>
    <x v="5"/>
    <n v="5174217"/>
    <n v="818000"/>
    <x v="0"/>
    <s v="YES"/>
    <d v="2021-04-30T00:00:00"/>
  </r>
  <r>
    <x v="8"/>
    <s v="TI"/>
    <x v="4"/>
    <x v="41"/>
    <x v="0"/>
    <n v="5165004"/>
    <n v="420000"/>
    <x v="0"/>
    <s v="YES"/>
    <d v="2021-04-12T00:00:00"/>
  </r>
  <r>
    <x v="8"/>
    <s v="TI"/>
    <x v="17"/>
    <x v="35"/>
    <x v="1"/>
    <n v="5165006"/>
    <n v="435000"/>
    <x v="0"/>
    <s v="YES"/>
    <d v="2021-04-12T00:00:00"/>
  </r>
  <r>
    <x v="8"/>
    <s v="TI"/>
    <x v="17"/>
    <x v="35"/>
    <x v="1"/>
    <n v="5174623"/>
    <n v="1600000"/>
    <x v="0"/>
    <s v="YES"/>
    <d v="2021-04-30T00:00:00"/>
  </r>
  <r>
    <x v="8"/>
    <s v="TI"/>
    <x v="12"/>
    <x v="33"/>
    <x v="1"/>
    <n v="5169924"/>
    <n v="335000"/>
    <x v="0"/>
    <s v="YES"/>
    <d v="2021-04-21T00:00:00"/>
  </r>
  <r>
    <x v="8"/>
    <s v="TI"/>
    <x v="5"/>
    <x v="36"/>
    <x v="1"/>
    <n v="5165011"/>
    <n v="2050000"/>
    <x v="0"/>
    <s v="YES"/>
    <d v="2021-04-12T00:00:00"/>
  </r>
  <r>
    <x v="8"/>
    <s v="TI"/>
    <x v="4"/>
    <x v="37"/>
    <x v="0"/>
    <n v="5174264"/>
    <n v="207000"/>
    <x v="0"/>
    <s v="YES"/>
    <d v="2021-04-30T00:00:00"/>
  </r>
  <r>
    <x v="8"/>
    <s v="TI"/>
    <x v="4"/>
    <x v="39"/>
    <x v="3"/>
    <n v="5174840"/>
    <n v="401387.11"/>
    <x v="0"/>
    <s v="YES"/>
    <d v="2021-04-30T00:00:00"/>
  </r>
  <r>
    <x v="8"/>
    <s v="TI"/>
    <x v="12"/>
    <x v="33"/>
    <x v="1"/>
    <n v="5168668"/>
    <n v="549900"/>
    <x v="0"/>
    <s v="YES"/>
    <d v="2021-04-19T00:00:00"/>
  </r>
  <r>
    <x v="8"/>
    <s v="TI"/>
    <x v="12"/>
    <x v="33"/>
    <x v="1"/>
    <n v="5171284"/>
    <n v="801000"/>
    <x v="0"/>
    <s v="YES"/>
    <d v="2021-04-26T00:00:00"/>
  </r>
  <r>
    <x v="8"/>
    <s v="TI"/>
    <x v="4"/>
    <x v="37"/>
    <x v="3"/>
    <n v="5171256"/>
    <n v="800000"/>
    <x v="0"/>
    <s v="YES"/>
    <d v="2021-04-26T00:00:00"/>
  </r>
  <r>
    <x v="8"/>
    <s v="TI"/>
    <x v="4"/>
    <x v="32"/>
    <x v="1"/>
    <n v="5161064"/>
    <n v="425000"/>
    <x v="0"/>
    <s v="YES"/>
    <d v="2021-04-01T00:00:00"/>
  </r>
  <r>
    <x v="8"/>
    <s v="TI"/>
    <x v="4"/>
    <x v="41"/>
    <x v="1"/>
    <n v="5171338"/>
    <n v="588000"/>
    <x v="0"/>
    <s v="YES"/>
    <d v="2021-04-26T00:00:00"/>
  </r>
  <r>
    <x v="8"/>
    <s v="TI"/>
    <x v="12"/>
    <x v="33"/>
    <x v="1"/>
    <n v="5168703"/>
    <n v="360000"/>
    <x v="0"/>
    <s v="YES"/>
    <d v="2021-04-19T00:00:00"/>
  </r>
  <r>
    <x v="8"/>
    <s v="TI"/>
    <x v="17"/>
    <x v="35"/>
    <x v="3"/>
    <n v="5165965"/>
    <n v="300000"/>
    <x v="0"/>
    <s v="YES"/>
    <d v="2021-04-14T00:00:00"/>
  </r>
  <r>
    <x v="8"/>
    <s v="TI"/>
    <x v="4"/>
    <x v="37"/>
    <x v="1"/>
    <n v="5174291"/>
    <n v="465000"/>
    <x v="0"/>
    <s v="YES"/>
    <d v="2021-04-30T00:00:00"/>
  </r>
  <r>
    <x v="8"/>
    <s v="TI"/>
    <x v="17"/>
    <x v="35"/>
    <x v="1"/>
    <n v="5169468"/>
    <n v="625000"/>
    <x v="0"/>
    <s v="YES"/>
    <d v="2021-04-20T00:00:00"/>
  </r>
  <r>
    <x v="8"/>
    <s v="TI"/>
    <x v="4"/>
    <x v="42"/>
    <x v="5"/>
    <n v="5161008"/>
    <n v="1435000"/>
    <x v="0"/>
    <s v="YES"/>
    <d v="2021-04-01T00:00:00"/>
  </r>
  <r>
    <x v="8"/>
    <s v="TI"/>
    <x v="13"/>
    <x v="34"/>
    <x v="5"/>
    <n v="5169466"/>
    <n v="685000"/>
    <x v="0"/>
    <s v="YES"/>
    <d v="2021-04-20T00:00:00"/>
  </r>
  <r>
    <x v="8"/>
    <s v="TI"/>
    <x v="17"/>
    <x v="35"/>
    <x v="1"/>
    <n v="5170474"/>
    <n v="346000"/>
    <x v="0"/>
    <s v="YES"/>
    <d v="2021-04-22T00:00:00"/>
  </r>
  <r>
    <x v="8"/>
    <s v="TI"/>
    <x v="12"/>
    <x v="33"/>
    <x v="1"/>
    <n v="5174294"/>
    <n v="675000"/>
    <x v="0"/>
    <s v="YES"/>
    <d v="2021-04-30T00:00:00"/>
  </r>
  <r>
    <x v="8"/>
    <s v="TI"/>
    <x v="4"/>
    <x v="40"/>
    <x v="1"/>
    <n v="5160953"/>
    <n v="600000"/>
    <x v="0"/>
    <s v="YES"/>
    <d v="2021-04-01T00:00:00"/>
  </r>
  <r>
    <x v="8"/>
    <s v="TI"/>
    <x v="12"/>
    <x v="33"/>
    <x v="1"/>
    <n v="5165790"/>
    <n v="462000"/>
    <x v="0"/>
    <s v="YES"/>
    <d v="2021-04-14T00:00:00"/>
  </r>
  <r>
    <x v="8"/>
    <s v="TI"/>
    <x v="4"/>
    <x v="39"/>
    <x v="5"/>
    <n v="5170358"/>
    <n v="900000"/>
    <x v="0"/>
    <s v="YES"/>
    <d v="2021-04-22T00:00:00"/>
  </r>
  <r>
    <x v="8"/>
    <s v="TI"/>
    <x v="12"/>
    <x v="33"/>
    <x v="1"/>
    <n v="5171519"/>
    <n v="975000"/>
    <x v="0"/>
    <s v="YES"/>
    <d v="2021-04-26T00:00:00"/>
  </r>
  <r>
    <x v="8"/>
    <s v="TI"/>
    <x v="4"/>
    <x v="32"/>
    <x v="1"/>
    <n v="5174809"/>
    <n v="442595"/>
    <x v="0"/>
    <s v="YES"/>
    <d v="2021-04-30T00:00:00"/>
  </r>
  <r>
    <x v="8"/>
    <s v="TI"/>
    <x v="4"/>
    <x v="37"/>
    <x v="1"/>
    <n v="5165728"/>
    <n v="765000"/>
    <x v="1"/>
    <s v="YES"/>
    <d v="2021-04-14T00:00:00"/>
  </r>
  <r>
    <x v="8"/>
    <s v="TI"/>
    <x v="12"/>
    <x v="33"/>
    <x v="1"/>
    <n v="5169178"/>
    <n v="3185000"/>
    <x v="0"/>
    <s v="YES"/>
    <d v="2021-04-20T00:00:00"/>
  </r>
  <r>
    <x v="8"/>
    <s v="TI"/>
    <x v="5"/>
    <x v="36"/>
    <x v="1"/>
    <n v="5170369"/>
    <n v="1360000"/>
    <x v="0"/>
    <s v="YES"/>
    <d v="2021-04-22T00:00:00"/>
  </r>
  <r>
    <x v="8"/>
    <s v="TI"/>
    <x v="4"/>
    <x v="37"/>
    <x v="1"/>
    <n v="5165878"/>
    <n v="300000"/>
    <x v="0"/>
    <s v="YES"/>
    <d v="2021-04-14T00:00:00"/>
  </r>
  <r>
    <x v="8"/>
    <s v="TI"/>
    <x v="17"/>
    <x v="35"/>
    <x v="1"/>
    <n v="5170376"/>
    <n v="450000"/>
    <x v="0"/>
    <s v="YES"/>
    <d v="2021-04-22T00:00:00"/>
  </r>
  <r>
    <x v="8"/>
    <s v="TI"/>
    <x v="17"/>
    <x v="35"/>
    <x v="1"/>
    <n v="5171507"/>
    <n v="370000"/>
    <x v="0"/>
    <s v="YES"/>
    <d v="2021-04-26T00:00:00"/>
  </r>
  <r>
    <x v="8"/>
    <s v="TI"/>
    <x v="12"/>
    <x v="33"/>
    <x v="0"/>
    <n v="5161116"/>
    <n v="363000"/>
    <x v="0"/>
    <s v="YES"/>
    <d v="2021-04-01T00:00:00"/>
  </r>
  <r>
    <x v="8"/>
    <s v="TI"/>
    <x v="12"/>
    <x v="33"/>
    <x v="1"/>
    <n v="5165824"/>
    <n v="885000"/>
    <x v="0"/>
    <s v="YES"/>
    <d v="2021-04-14T00:00:00"/>
  </r>
  <r>
    <x v="8"/>
    <s v="TI"/>
    <x v="4"/>
    <x v="32"/>
    <x v="1"/>
    <n v="5174811"/>
    <n v="409000"/>
    <x v="0"/>
    <s v="YES"/>
    <d v="2021-04-30T00:00:00"/>
  </r>
  <r>
    <x v="8"/>
    <s v="TI"/>
    <x v="17"/>
    <x v="35"/>
    <x v="1"/>
    <n v="5165830"/>
    <n v="1000000"/>
    <x v="0"/>
    <s v="YES"/>
    <d v="2021-04-14T00:00:00"/>
  </r>
  <r>
    <x v="8"/>
    <s v="TI"/>
    <x v="12"/>
    <x v="33"/>
    <x v="0"/>
    <n v="5174282"/>
    <n v="292000"/>
    <x v="0"/>
    <s v="YES"/>
    <d v="2021-04-30T00:00:00"/>
  </r>
  <r>
    <x v="9"/>
    <s v="TT"/>
    <x v="7"/>
    <x v="35"/>
    <x v="1"/>
    <n v="5162620"/>
    <n v="505000"/>
    <x v="0"/>
    <s v="YES"/>
    <d v="2021-04-06T00:00:00"/>
  </r>
  <r>
    <x v="9"/>
    <s v="TT"/>
    <x v="1"/>
    <x v="48"/>
    <x v="1"/>
    <n v="5162619"/>
    <n v="1850000"/>
    <x v="0"/>
    <s v="YES"/>
    <d v="2021-04-06T00:00:00"/>
  </r>
  <r>
    <x v="9"/>
    <s v="TT"/>
    <x v="1"/>
    <x v="48"/>
    <x v="1"/>
    <n v="5162632"/>
    <n v="590000"/>
    <x v="0"/>
    <s v="YES"/>
    <d v="2021-04-06T00:00:00"/>
  </r>
  <r>
    <x v="9"/>
    <s v="TT"/>
    <x v="1"/>
    <x v="48"/>
    <x v="2"/>
    <n v="5169913"/>
    <n v="187000"/>
    <x v="0"/>
    <s v="YES"/>
    <d v="2021-04-21T00:00:00"/>
  </r>
  <r>
    <x v="9"/>
    <s v="TT"/>
    <x v="1"/>
    <x v="48"/>
    <x v="1"/>
    <n v="5162596"/>
    <n v="572500"/>
    <x v="0"/>
    <s v="YES"/>
    <d v="2021-04-06T00:00:00"/>
  </r>
  <r>
    <x v="9"/>
    <s v="TT"/>
    <x v="1"/>
    <x v="48"/>
    <x v="1"/>
    <n v="5170512"/>
    <n v="334900"/>
    <x v="0"/>
    <s v="YES"/>
    <d v="2021-04-22T00:00:00"/>
  </r>
  <r>
    <x v="9"/>
    <s v="TT"/>
    <x v="1"/>
    <x v="48"/>
    <x v="1"/>
    <n v="5168157"/>
    <n v="220000"/>
    <x v="0"/>
    <s v="YES"/>
    <d v="2021-04-16T00:00:00"/>
  </r>
  <r>
    <x v="9"/>
    <s v="TT"/>
    <x v="1"/>
    <x v="48"/>
    <x v="1"/>
    <n v="5162571"/>
    <n v="877000"/>
    <x v="0"/>
    <s v="YES"/>
    <d v="2021-04-06T00:00:00"/>
  </r>
  <r>
    <x v="9"/>
    <s v="TT"/>
    <x v="1"/>
    <x v="48"/>
    <x v="0"/>
    <n v="5168986"/>
    <n v="125000"/>
    <x v="0"/>
    <s v="YES"/>
    <d v="2021-04-19T00:00:00"/>
  </r>
  <r>
    <x v="9"/>
    <s v="TT"/>
    <x v="1"/>
    <x v="48"/>
    <x v="2"/>
    <n v="5170492"/>
    <n v="310000"/>
    <x v="0"/>
    <s v="YES"/>
    <d v="2021-04-22T00:00:00"/>
  </r>
  <r>
    <x v="9"/>
    <s v="TT"/>
    <x v="1"/>
    <x v="48"/>
    <x v="0"/>
    <n v="5165032"/>
    <n v="370000"/>
    <x v="0"/>
    <s v="YES"/>
    <d v="2021-04-12T00:00:00"/>
  </r>
  <r>
    <x v="9"/>
    <s v="TT"/>
    <x v="1"/>
    <x v="48"/>
    <x v="1"/>
    <n v="5161514"/>
    <n v="500000"/>
    <x v="0"/>
    <s v="YES"/>
    <d v="2021-04-02T00:00:00"/>
  </r>
  <r>
    <x v="9"/>
    <s v="TT"/>
    <x v="1"/>
    <x v="48"/>
    <x v="1"/>
    <n v="5165346"/>
    <n v="615000"/>
    <x v="0"/>
    <s v="YES"/>
    <d v="2021-04-13T00:00:00"/>
  </r>
  <r>
    <x v="9"/>
    <s v="TT"/>
    <x v="1"/>
    <x v="48"/>
    <x v="0"/>
    <n v="5161561"/>
    <n v="155000"/>
    <x v="0"/>
    <s v="YES"/>
    <d v="2021-04-02T00:00:00"/>
  </r>
  <r>
    <x v="9"/>
    <s v="TT"/>
    <x v="1"/>
    <x v="48"/>
    <x v="0"/>
    <n v="5173079"/>
    <n v="835000"/>
    <x v="0"/>
    <s v="YES"/>
    <d v="2021-04-28T00:00:00"/>
  </r>
  <r>
    <x v="9"/>
    <s v="TT"/>
    <x v="1"/>
    <x v="48"/>
    <x v="1"/>
    <n v="5170642"/>
    <n v="415000"/>
    <x v="0"/>
    <s v="YES"/>
    <d v="2021-04-23T00:00:00"/>
  </r>
  <r>
    <x v="9"/>
    <s v="TT"/>
    <x v="1"/>
    <x v="48"/>
    <x v="1"/>
    <n v="5165055"/>
    <n v="328000"/>
    <x v="0"/>
    <s v="YES"/>
    <d v="2021-04-12T00:00:00"/>
  </r>
  <r>
    <x v="9"/>
    <s v="TT"/>
    <x v="1"/>
    <x v="48"/>
    <x v="0"/>
    <n v="5172823"/>
    <n v="388000"/>
    <x v="0"/>
    <s v="YES"/>
    <d v="2021-04-28T00:00:00"/>
  </r>
  <r>
    <x v="9"/>
    <s v="TT"/>
    <x v="1"/>
    <x v="48"/>
    <x v="1"/>
    <n v="5170951"/>
    <n v="520000"/>
    <x v="0"/>
    <s v="YES"/>
    <d v="2021-04-23T00:00:00"/>
  </r>
  <r>
    <x v="9"/>
    <s v="TT"/>
    <x v="1"/>
    <x v="48"/>
    <x v="0"/>
    <n v="5173046"/>
    <n v="124000"/>
    <x v="0"/>
    <s v="YES"/>
    <d v="2021-04-28T00:00:00"/>
  </r>
  <r>
    <x v="9"/>
    <s v="TT"/>
    <x v="1"/>
    <x v="48"/>
    <x v="1"/>
    <n v="5174742"/>
    <n v="802500"/>
    <x v="0"/>
    <s v="YES"/>
    <d v="2021-04-30T00:00:00"/>
  </r>
  <r>
    <x v="9"/>
    <s v="TT"/>
    <x v="1"/>
    <x v="48"/>
    <x v="0"/>
    <n v="5161837"/>
    <n v="135000"/>
    <x v="0"/>
    <s v="YES"/>
    <d v="2021-04-05T00:00:00"/>
  </r>
  <r>
    <x v="9"/>
    <s v="TT"/>
    <x v="1"/>
    <x v="48"/>
    <x v="0"/>
    <n v="5170757"/>
    <n v="178000"/>
    <x v="0"/>
    <s v="YES"/>
    <d v="2021-04-23T00:00:00"/>
  </r>
  <r>
    <x v="9"/>
    <s v="TT"/>
    <x v="1"/>
    <x v="48"/>
    <x v="0"/>
    <n v="5165037"/>
    <n v="265000"/>
    <x v="0"/>
    <s v="YES"/>
    <d v="2021-04-12T00:00:00"/>
  </r>
  <r>
    <x v="9"/>
    <s v="TT"/>
    <x v="1"/>
    <x v="48"/>
    <x v="1"/>
    <n v="5168041"/>
    <n v="530000"/>
    <x v="0"/>
    <s v="YES"/>
    <d v="2021-04-16T00:00:00"/>
  </r>
  <r>
    <x v="9"/>
    <s v="TT"/>
    <x v="1"/>
    <x v="48"/>
    <x v="0"/>
    <n v="5168090"/>
    <n v="320000"/>
    <x v="0"/>
    <s v="YES"/>
    <d v="2021-04-16T00:00:00"/>
  </r>
  <r>
    <x v="10"/>
    <s v="TTE"/>
    <x v="17"/>
    <x v="49"/>
    <x v="2"/>
    <n v="5173730"/>
    <n v="285000"/>
    <x v="0"/>
    <s v="YES"/>
    <d v="2021-04-29T00:00:00"/>
  </r>
  <r>
    <x v="10"/>
    <s v="TTE"/>
    <x v="17"/>
    <x v="49"/>
    <x v="1"/>
    <n v="5171855"/>
    <n v="389000"/>
    <x v="0"/>
    <s v="YES"/>
    <d v="2021-04-27T00:00:00"/>
  </r>
  <r>
    <x v="10"/>
    <s v="TTE"/>
    <x v="17"/>
    <x v="49"/>
    <x v="1"/>
    <n v="5169799"/>
    <n v="500000"/>
    <x v="0"/>
    <s v="YES"/>
    <d v="2021-04-21T00:00:00"/>
  </r>
  <r>
    <x v="10"/>
    <s v="TTE"/>
    <x v="17"/>
    <x v="49"/>
    <x v="0"/>
    <n v="5167753"/>
    <n v="135000"/>
    <x v="0"/>
    <s v="YES"/>
    <d v="2021-04-16T00:00:00"/>
  </r>
  <r>
    <x v="10"/>
    <s v="TTE"/>
    <x v="17"/>
    <x v="49"/>
    <x v="2"/>
    <n v="5169088"/>
    <n v="278000"/>
    <x v="0"/>
    <s v="YES"/>
    <d v="2021-04-19T00:00:00"/>
  </r>
  <r>
    <x v="11"/>
    <s v="WE"/>
    <x v="4"/>
    <x v="50"/>
    <x v="1"/>
    <n v="5174854"/>
    <n v="280000"/>
    <x v="0"/>
    <s v="YES"/>
    <d v="2021-04-30T00:00:00"/>
  </r>
  <r>
    <x v="11"/>
    <s v="WE"/>
    <x v="22"/>
    <x v="51"/>
    <x v="3"/>
    <n v="5174851"/>
    <n v="5000"/>
    <x v="0"/>
    <s v="YES"/>
    <d v="2021-04-30T00:00:00"/>
  </r>
  <r>
    <x v="11"/>
    <s v="WE"/>
    <x v="4"/>
    <x v="52"/>
    <x v="1"/>
    <n v="5161416"/>
    <n v="385000"/>
    <x v="1"/>
    <s v="YES"/>
    <d v="2021-04-02T00:00:00"/>
  </r>
  <r>
    <x v="11"/>
    <s v="WE"/>
    <x v="4"/>
    <x v="50"/>
    <x v="1"/>
    <n v="5160947"/>
    <n v="471500"/>
    <x v="0"/>
    <s v="YES"/>
    <d v="2021-04-01T00:00:00"/>
  </r>
  <r>
    <x v="11"/>
    <s v="WE"/>
    <x v="4"/>
    <x v="50"/>
    <x v="1"/>
    <n v="5161539"/>
    <n v="365000"/>
    <x v="0"/>
    <s v="YES"/>
    <d v="2021-04-02T00:00:00"/>
  </r>
  <r>
    <x v="11"/>
    <s v="WE"/>
    <x v="22"/>
    <x v="51"/>
    <x v="1"/>
    <n v="5161317"/>
    <n v="625000"/>
    <x v="0"/>
    <s v="YES"/>
    <d v="2021-04-02T00:00:00"/>
  </r>
  <r>
    <x v="11"/>
    <s v="WE"/>
    <x v="4"/>
    <x v="52"/>
    <x v="1"/>
    <n v="5174251"/>
    <n v="300000"/>
    <x v="0"/>
    <s v="YES"/>
    <d v="2021-04-30T00:00:00"/>
  </r>
  <r>
    <x v="11"/>
    <s v="WE"/>
    <x v="4"/>
    <x v="16"/>
    <x v="1"/>
    <n v="5174591"/>
    <n v="2300000"/>
    <x v="0"/>
    <s v="YES"/>
    <d v="2021-04-30T00:00:00"/>
  </r>
  <r>
    <x v="11"/>
    <s v="WE"/>
    <x v="22"/>
    <x v="51"/>
    <x v="1"/>
    <n v="5161398"/>
    <n v="660000"/>
    <x v="0"/>
    <s v="YES"/>
    <d v="2021-04-02T00:00:00"/>
  </r>
  <r>
    <x v="11"/>
    <s v="WE"/>
    <x v="4"/>
    <x v="50"/>
    <x v="1"/>
    <n v="5162058"/>
    <n v="672000"/>
    <x v="0"/>
    <s v="YES"/>
    <d v="2021-04-05T00:00:00"/>
  </r>
  <r>
    <x v="11"/>
    <s v="WE"/>
    <x v="22"/>
    <x v="51"/>
    <x v="0"/>
    <n v="5161444"/>
    <n v="334054"/>
    <x v="1"/>
    <s v="YES"/>
    <d v="2021-04-02T00:00:00"/>
  </r>
  <r>
    <x v="11"/>
    <s v="WE"/>
    <x v="22"/>
    <x v="51"/>
    <x v="0"/>
    <n v="5161214"/>
    <n v="585000"/>
    <x v="0"/>
    <s v="YES"/>
    <d v="2021-04-02T00:00:00"/>
  </r>
  <r>
    <x v="11"/>
    <s v="WE"/>
    <x v="4"/>
    <x v="52"/>
    <x v="1"/>
    <n v="5161078"/>
    <n v="475000"/>
    <x v="0"/>
    <s v="YES"/>
    <d v="2021-04-01T00:00:00"/>
  </r>
  <r>
    <x v="11"/>
    <s v="WE"/>
    <x v="22"/>
    <x v="51"/>
    <x v="1"/>
    <n v="5161405"/>
    <n v="660000"/>
    <x v="0"/>
    <s v="YES"/>
    <d v="2021-04-02T00:00:00"/>
  </r>
  <r>
    <x v="11"/>
    <s v="WE"/>
    <x v="22"/>
    <x v="53"/>
    <x v="1"/>
    <n v="5161454"/>
    <n v="481500"/>
    <x v="0"/>
    <s v="YES"/>
    <d v="2021-04-02T00:00:00"/>
  </r>
  <r>
    <x v="11"/>
    <s v="WE"/>
    <x v="4"/>
    <x v="52"/>
    <x v="1"/>
    <n v="5161395"/>
    <n v="668000"/>
    <x v="0"/>
    <s v="YES"/>
    <d v="2021-04-02T00:00:00"/>
  </r>
  <r>
    <x v="11"/>
    <s v="WE"/>
    <x v="4"/>
    <x v="52"/>
    <x v="1"/>
    <n v="5174240"/>
    <n v="600000"/>
    <x v="0"/>
    <s v="YES"/>
    <d v="2021-04-30T00:00:00"/>
  </r>
  <r>
    <x v="11"/>
    <s v="WE"/>
    <x v="4"/>
    <x v="54"/>
    <x v="2"/>
    <n v="5161605"/>
    <n v="211000"/>
    <x v="0"/>
    <s v="YES"/>
    <d v="2021-04-02T00:00:00"/>
  </r>
  <r>
    <x v="11"/>
    <s v="WE"/>
    <x v="4"/>
    <x v="16"/>
    <x v="3"/>
    <n v="5174679"/>
    <n v="225000"/>
    <x v="0"/>
    <s v="YES"/>
    <d v="2021-04-30T00:00:00"/>
  </r>
  <r>
    <x v="11"/>
    <s v="WE"/>
    <x v="4"/>
    <x v="52"/>
    <x v="0"/>
    <n v="5174674"/>
    <n v="244500"/>
    <x v="0"/>
    <s v="YES"/>
    <d v="2021-04-30T00:00:00"/>
  </r>
  <r>
    <x v="11"/>
    <s v="WE"/>
    <x v="4"/>
    <x v="54"/>
    <x v="1"/>
    <n v="5173775"/>
    <n v="492000"/>
    <x v="0"/>
    <s v="YES"/>
    <d v="2021-04-29T00:00:00"/>
  </r>
  <r>
    <x v="11"/>
    <s v="WE"/>
    <x v="22"/>
    <x v="51"/>
    <x v="1"/>
    <n v="5174701"/>
    <n v="470000"/>
    <x v="0"/>
    <s v="YES"/>
    <d v="2021-04-30T00:00:00"/>
  </r>
  <r>
    <x v="11"/>
    <s v="WE"/>
    <x v="4"/>
    <x v="51"/>
    <x v="0"/>
    <n v="5161881"/>
    <n v="193000"/>
    <x v="0"/>
    <s v="YES"/>
    <d v="2021-04-05T00:00:00"/>
  </r>
  <r>
    <x v="11"/>
    <s v="WE"/>
    <x v="4"/>
    <x v="16"/>
    <x v="1"/>
    <n v="5174377"/>
    <n v="475000"/>
    <x v="0"/>
    <s v="YES"/>
    <d v="2021-04-30T00:00:00"/>
  </r>
  <r>
    <x v="11"/>
    <s v="WE"/>
    <x v="4"/>
    <x v="55"/>
    <x v="1"/>
    <n v="5174643"/>
    <n v="330478"/>
    <x v="1"/>
    <s v="YES"/>
    <d v="2021-04-30T00:00:00"/>
  </r>
  <r>
    <x v="11"/>
    <s v="WE"/>
    <x v="4"/>
    <x v="52"/>
    <x v="1"/>
    <n v="5174737"/>
    <n v="406700"/>
    <x v="0"/>
    <s v="YES"/>
    <d v="2021-04-30T00:00:00"/>
  </r>
  <r>
    <x v="11"/>
    <s v="WE"/>
    <x v="4"/>
    <x v="55"/>
    <x v="1"/>
    <n v="5161872"/>
    <n v="511532"/>
    <x v="1"/>
    <s v="YES"/>
    <d v="2021-04-05T00:00:00"/>
  </r>
  <r>
    <x v="11"/>
    <s v="WE"/>
    <x v="4"/>
    <x v="52"/>
    <x v="1"/>
    <n v="5161567"/>
    <n v="360000"/>
    <x v="0"/>
    <s v="YES"/>
    <d v="2021-04-02T00:00:00"/>
  </r>
  <r>
    <x v="11"/>
    <s v="WE"/>
    <x v="13"/>
    <x v="16"/>
    <x v="1"/>
    <n v="5174750"/>
    <n v="430000"/>
    <x v="0"/>
    <s v="YES"/>
    <d v="2021-04-30T00:00:00"/>
  </r>
  <r>
    <x v="11"/>
    <s v="WE"/>
    <x v="4"/>
    <x v="56"/>
    <x v="1"/>
    <n v="5161548"/>
    <n v="470000"/>
    <x v="0"/>
    <s v="YES"/>
    <d v="2021-04-02T00:00:00"/>
  </r>
  <r>
    <x v="11"/>
    <s v="WE"/>
    <x v="4"/>
    <x v="16"/>
    <x v="1"/>
    <n v="5161981"/>
    <n v="533000"/>
    <x v="0"/>
    <s v="YES"/>
    <d v="2021-04-05T00:00:00"/>
  </r>
  <r>
    <x v="11"/>
    <s v="WE"/>
    <x v="22"/>
    <x v="53"/>
    <x v="1"/>
    <n v="5174769"/>
    <n v="490000"/>
    <x v="0"/>
    <s v="YES"/>
    <d v="2021-04-30T00:00:00"/>
  </r>
  <r>
    <x v="11"/>
    <s v="WE"/>
    <x v="4"/>
    <x v="54"/>
    <x v="1"/>
    <n v="5174786"/>
    <n v="410000"/>
    <x v="0"/>
    <s v="YES"/>
    <d v="2021-04-30T00:00:00"/>
  </r>
  <r>
    <x v="11"/>
    <s v="WE"/>
    <x v="4"/>
    <x v="16"/>
    <x v="1"/>
    <n v="5174320"/>
    <n v="1425000"/>
    <x v="0"/>
    <s v="YES"/>
    <d v="2021-04-30T00:00:00"/>
  </r>
  <r>
    <x v="11"/>
    <s v="WE"/>
    <x v="4"/>
    <x v="16"/>
    <x v="1"/>
    <n v="5161019"/>
    <n v="280000"/>
    <x v="0"/>
    <s v="YES"/>
    <d v="2021-04-01T00:00:00"/>
  </r>
  <r>
    <x v="11"/>
    <s v="WE"/>
    <x v="4"/>
    <x v="56"/>
    <x v="1"/>
    <n v="5161575"/>
    <n v="274900"/>
    <x v="0"/>
    <s v="YES"/>
    <d v="2021-04-02T00:00:00"/>
  </r>
  <r>
    <x v="11"/>
    <s v="WE"/>
    <x v="4"/>
    <x v="16"/>
    <x v="1"/>
    <n v="5161095"/>
    <n v="275000"/>
    <x v="0"/>
    <s v="YES"/>
    <d v="2021-04-01T00:00:00"/>
  </r>
  <r>
    <x v="11"/>
    <s v="WE"/>
    <x v="4"/>
    <x v="54"/>
    <x v="1"/>
    <n v="5161558"/>
    <n v="385000"/>
    <x v="0"/>
    <s v="YES"/>
    <d v="2021-04-02T00:00:00"/>
  </r>
  <r>
    <x v="11"/>
    <s v="WE"/>
    <x v="4"/>
    <x v="50"/>
    <x v="1"/>
    <n v="5164525"/>
    <n v="430000"/>
    <x v="0"/>
    <s v="YES"/>
    <d v="2021-04-09T00:00:00"/>
  </r>
  <r>
    <x v="11"/>
    <s v="WE"/>
    <x v="4"/>
    <x v="54"/>
    <x v="1"/>
    <n v="5161552"/>
    <n v="357390"/>
    <x v="0"/>
    <s v="YES"/>
    <d v="2021-04-02T00:00:00"/>
  </r>
  <r>
    <x v="11"/>
    <s v="WE"/>
    <x v="4"/>
    <x v="55"/>
    <x v="1"/>
    <n v="5161846"/>
    <n v="494851"/>
    <x v="1"/>
    <s v="YES"/>
    <d v="2021-04-05T00:00:00"/>
  </r>
  <r>
    <x v="11"/>
    <s v="WE"/>
    <x v="4"/>
    <x v="54"/>
    <x v="2"/>
    <n v="5167000"/>
    <n v="155000"/>
    <x v="0"/>
    <s v="YES"/>
    <d v="2021-04-15T00:00:00"/>
  </r>
  <r>
    <x v="11"/>
    <s v="WE"/>
    <x v="22"/>
    <x v="51"/>
    <x v="1"/>
    <n v="5166730"/>
    <n v="593000"/>
    <x v="0"/>
    <s v="YES"/>
    <d v="2021-04-15T00:00:00"/>
  </r>
  <r>
    <x v="11"/>
    <s v="WE"/>
    <x v="22"/>
    <x v="51"/>
    <x v="1"/>
    <n v="5166744"/>
    <n v="435500"/>
    <x v="0"/>
    <s v="YES"/>
    <d v="2021-04-15T00:00:00"/>
  </r>
  <r>
    <x v="11"/>
    <s v="WE"/>
    <x v="13"/>
    <x v="57"/>
    <x v="3"/>
    <n v="5166765"/>
    <n v="75000"/>
    <x v="0"/>
    <s v="YES"/>
    <d v="2021-04-15T00:00:00"/>
  </r>
  <r>
    <x v="11"/>
    <s v="WE"/>
    <x v="22"/>
    <x v="51"/>
    <x v="0"/>
    <n v="5171024"/>
    <n v="325939"/>
    <x v="1"/>
    <s v="YES"/>
    <d v="2021-04-23T00:00:00"/>
  </r>
  <r>
    <x v="11"/>
    <s v="WE"/>
    <x v="22"/>
    <x v="51"/>
    <x v="1"/>
    <n v="5171021"/>
    <n v="430000"/>
    <x v="0"/>
    <s v="YES"/>
    <d v="2021-04-23T00:00:00"/>
  </r>
  <r>
    <x v="11"/>
    <s v="WE"/>
    <x v="22"/>
    <x v="51"/>
    <x v="1"/>
    <n v="5171013"/>
    <n v="600000"/>
    <x v="0"/>
    <s v="YES"/>
    <d v="2021-04-23T00:00:00"/>
  </r>
  <r>
    <x v="11"/>
    <s v="WE"/>
    <x v="4"/>
    <x v="16"/>
    <x v="1"/>
    <n v="5166848"/>
    <n v="560000"/>
    <x v="0"/>
    <s v="YES"/>
    <d v="2021-04-15T00:00:00"/>
  </r>
  <r>
    <x v="11"/>
    <s v="WE"/>
    <x v="4"/>
    <x v="16"/>
    <x v="1"/>
    <n v="5166899"/>
    <n v="550000"/>
    <x v="0"/>
    <s v="YES"/>
    <d v="2021-04-15T00:00:00"/>
  </r>
  <r>
    <x v="11"/>
    <s v="WE"/>
    <x v="4"/>
    <x v="52"/>
    <x v="2"/>
    <n v="5167860"/>
    <n v="107000"/>
    <x v="0"/>
    <s v="YES"/>
    <d v="2021-04-16T00:00:00"/>
  </r>
  <r>
    <x v="11"/>
    <s v="WE"/>
    <x v="4"/>
    <x v="50"/>
    <x v="0"/>
    <n v="5166972"/>
    <n v="157000"/>
    <x v="0"/>
    <s v="YES"/>
    <d v="2021-04-15T00:00:00"/>
  </r>
  <r>
    <x v="11"/>
    <s v="WE"/>
    <x v="22"/>
    <x v="51"/>
    <x v="1"/>
    <n v="5166660"/>
    <n v="444000"/>
    <x v="0"/>
    <s v="YES"/>
    <d v="2021-04-15T00:00:00"/>
  </r>
  <r>
    <x v="11"/>
    <s v="WE"/>
    <x v="22"/>
    <x v="53"/>
    <x v="1"/>
    <n v="5167014"/>
    <n v="640000"/>
    <x v="0"/>
    <s v="YES"/>
    <d v="2021-04-15T00:00:00"/>
  </r>
  <r>
    <x v="11"/>
    <s v="WE"/>
    <x v="22"/>
    <x v="58"/>
    <x v="3"/>
    <n v="5167692"/>
    <n v="105000"/>
    <x v="0"/>
    <s v="YES"/>
    <d v="2021-04-16T00:00:00"/>
  </r>
  <r>
    <x v="11"/>
    <s v="WE"/>
    <x v="22"/>
    <x v="51"/>
    <x v="3"/>
    <n v="5167709"/>
    <n v="165000"/>
    <x v="0"/>
    <s v="YES"/>
    <d v="2021-04-16T00:00:00"/>
  </r>
  <r>
    <x v="11"/>
    <s v="WE"/>
    <x v="4"/>
    <x v="55"/>
    <x v="1"/>
    <n v="5167786"/>
    <n v="450968"/>
    <x v="1"/>
    <s v="YES"/>
    <d v="2021-04-16T00:00:00"/>
  </r>
  <r>
    <x v="11"/>
    <s v="WE"/>
    <x v="4"/>
    <x v="59"/>
    <x v="1"/>
    <n v="5170848"/>
    <n v="551000"/>
    <x v="0"/>
    <s v="YES"/>
    <d v="2021-04-23T00:00:00"/>
  </r>
  <r>
    <x v="11"/>
    <s v="WE"/>
    <x v="4"/>
    <x v="16"/>
    <x v="0"/>
    <n v="5170832"/>
    <n v="323000"/>
    <x v="0"/>
    <s v="YES"/>
    <d v="2021-04-23T00:00:00"/>
  </r>
  <r>
    <x v="11"/>
    <s v="WE"/>
    <x v="4"/>
    <x v="60"/>
    <x v="1"/>
    <n v="5170824"/>
    <n v="454000"/>
    <x v="0"/>
    <s v="YES"/>
    <d v="2021-04-23T00:00:00"/>
  </r>
  <r>
    <x v="11"/>
    <s v="WE"/>
    <x v="4"/>
    <x v="16"/>
    <x v="1"/>
    <n v="5165464"/>
    <n v="515000"/>
    <x v="0"/>
    <s v="YES"/>
    <d v="2021-04-13T00:00:00"/>
  </r>
  <r>
    <x v="11"/>
    <s v="WE"/>
    <x v="4"/>
    <x v="59"/>
    <x v="1"/>
    <n v="5170984"/>
    <n v="516000"/>
    <x v="0"/>
    <s v="YES"/>
    <d v="2021-04-23T00:00:00"/>
  </r>
  <r>
    <x v="11"/>
    <s v="WE"/>
    <x v="4"/>
    <x v="54"/>
    <x v="1"/>
    <n v="5164510"/>
    <n v="290000"/>
    <x v="0"/>
    <s v="YES"/>
    <d v="2021-04-09T00:00:00"/>
  </r>
  <r>
    <x v="11"/>
    <s v="WE"/>
    <x v="4"/>
    <x v="52"/>
    <x v="2"/>
    <n v="5171577"/>
    <n v="180000"/>
    <x v="0"/>
    <s v="YES"/>
    <d v="2021-04-26T00:00:00"/>
  </r>
  <r>
    <x v="11"/>
    <s v="WE"/>
    <x v="4"/>
    <x v="55"/>
    <x v="1"/>
    <n v="5165499"/>
    <n v="565429"/>
    <x v="1"/>
    <s v="YES"/>
    <d v="2021-04-13T00:00:00"/>
  </r>
  <r>
    <x v="11"/>
    <s v="WE"/>
    <x v="4"/>
    <x v="52"/>
    <x v="1"/>
    <n v="5165517"/>
    <n v="405000"/>
    <x v="0"/>
    <s v="YES"/>
    <d v="2021-04-13T00:00:00"/>
  </r>
  <r>
    <x v="11"/>
    <s v="WE"/>
    <x v="22"/>
    <x v="51"/>
    <x v="1"/>
    <n v="5165748"/>
    <n v="460000"/>
    <x v="0"/>
    <s v="YES"/>
    <d v="2021-04-14T00:00:00"/>
  </r>
  <r>
    <x v="11"/>
    <s v="WE"/>
    <x v="4"/>
    <x v="52"/>
    <x v="1"/>
    <n v="5171496"/>
    <n v="380000"/>
    <x v="0"/>
    <s v="YES"/>
    <d v="2021-04-26T00:00:00"/>
  </r>
  <r>
    <x v="11"/>
    <s v="WE"/>
    <x v="4"/>
    <x v="50"/>
    <x v="1"/>
    <n v="5171411"/>
    <n v="480000"/>
    <x v="0"/>
    <s v="YES"/>
    <d v="2021-04-26T00:00:00"/>
  </r>
  <r>
    <x v="11"/>
    <s v="WE"/>
    <x v="4"/>
    <x v="55"/>
    <x v="1"/>
    <n v="5165881"/>
    <n v="368607"/>
    <x v="1"/>
    <s v="YES"/>
    <d v="2021-04-14T00:00:00"/>
  </r>
  <r>
    <x v="11"/>
    <s v="WE"/>
    <x v="4"/>
    <x v="55"/>
    <x v="1"/>
    <n v="5165968"/>
    <n v="490224"/>
    <x v="1"/>
    <s v="YES"/>
    <d v="2021-04-14T00:00:00"/>
  </r>
  <r>
    <x v="11"/>
    <s v="WE"/>
    <x v="4"/>
    <x v="52"/>
    <x v="3"/>
    <n v="5171061"/>
    <n v="315000"/>
    <x v="0"/>
    <s v="YES"/>
    <d v="2021-04-23T00:00:00"/>
  </r>
  <r>
    <x v="11"/>
    <s v="WE"/>
    <x v="4"/>
    <x v="50"/>
    <x v="1"/>
    <n v="5166013"/>
    <n v="502000"/>
    <x v="0"/>
    <s v="YES"/>
    <d v="2021-04-14T00:00:00"/>
  </r>
  <r>
    <x v="11"/>
    <s v="WE"/>
    <x v="22"/>
    <x v="58"/>
    <x v="1"/>
    <n v="5171063"/>
    <n v="550000"/>
    <x v="0"/>
    <s v="YES"/>
    <d v="2021-04-23T00:00:00"/>
  </r>
  <r>
    <x v="11"/>
    <s v="WE"/>
    <x v="4"/>
    <x v="52"/>
    <x v="1"/>
    <n v="5171269"/>
    <n v="640000"/>
    <x v="0"/>
    <s v="YES"/>
    <d v="2021-04-26T00:00:00"/>
  </r>
  <r>
    <x v="11"/>
    <s v="WE"/>
    <x v="4"/>
    <x v="52"/>
    <x v="1"/>
    <n v="5166072"/>
    <n v="373507"/>
    <x v="1"/>
    <s v="YES"/>
    <d v="2021-04-14T00:00:00"/>
  </r>
  <r>
    <x v="11"/>
    <s v="WE"/>
    <x v="4"/>
    <x v="61"/>
    <x v="1"/>
    <n v="5166084"/>
    <n v="436297"/>
    <x v="1"/>
    <s v="YES"/>
    <d v="2021-04-14T00:00:00"/>
  </r>
  <r>
    <x v="11"/>
    <s v="WE"/>
    <x v="4"/>
    <x v="54"/>
    <x v="1"/>
    <n v="5171110"/>
    <n v="397375"/>
    <x v="0"/>
    <s v="YES"/>
    <d v="2021-04-23T00:00:00"/>
  </r>
  <r>
    <x v="11"/>
    <s v="WE"/>
    <x v="4"/>
    <x v="52"/>
    <x v="1"/>
    <n v="5166128"/>
    <n v="92863"/>
    <x v="0"/>
    <s v="YES"/>
    <d v="2021-04-14T00:00:00"/>
  </r>
  <r>
    <x v="11"/>
    <s v="WE"/>
    <x v="4"/>
    <x v="54"/>
    <x v="0"/>
    <n v="5166133"/>
    <n v="155000"/>
    <x v="0"/>
    <s v="YES"/>
    <d v="2021-04-14T00:00:00"/>
  </r>
  <r>
    <x v="11"/>
    <s v="WE"/>
    <x v="4"/>
    <x v="54"/>
    <x v="1"/>
    <n v="5166140"/>
    <n v="461000"/>
    <x v="0"/>
    <s v="YES"/>
    <d v="2021-04-14T00:00:00"/>
  </r>
  <r>
    <x v="11"/>
    <s v="WE"/>
    <x v="4"/>
    <x v="54"/>
    <x v="1"/>
    <n v="5171104"/>
    <n v="345000"/>
    <x v="0"/>
    <s v="YES"/>
    <d v="2021-04-23T00:00:00"/>
  </r>
  <r>
    <x v="11"/>
    <s v="WE"/>
    <x v="4"/>
    <x v="52"/>
    <x v="1"/>
    <n v="5167869"/>
    <n v="272500"/>
    <x v="0"/>
    <s v="YES"/>
    <d v="2021-04-16T00:00:00"/>
  </r>
  <r>
    <x v="11"/>
    <s v="WE"/>
    <x v="4"/>
    <x v="16"/>
    <x v="1"/>
    <n v="5162378"/>
    <n v="485000"/>
    <x v="0"/>
    <s v="YES"/>
    <d v="2021-04-06T00:00:00"/>
  </r>
  <r>
    <x v="11"/>
    <s v="WE"/>
    <x v="4"/>
    <x v="52"/>
    <x v="1"/>
    <n v="5169528"/>
    <n v="385000"/>
    <x v="0"/>
    <s v="YES"/>
    <d v="2021-04-20T00:00:00"/>
  </r>
  <r>
    <x v="11"/>
    <s v="WE"/>
    <x v="4"/>
    <x v="54"/>
    <x v="0"/>
    <n v="5170505"/>
    <n v="435000"/>
    <x v="0"/>
    <s v="YES"/>
    <d v="2021-04-22T00:00:00"/>
  </r>
  <r>
    <x v="11"/>
    <s v="WE"/>
    <x v="4"/>
    <x v="16"/>
    <x v="1"/>
    <n v="5170502"/>
    <n v="350000"/>
    <x v="0"/>
    <s v="YES"/>
    <d v="2021-04-22T00:00:00"/>
  </r>
  <r>
    <x v="11"/>
    <s v="WE"/>
    <x v="4"/>
    <x v="54"/>
    <x v="1"/>
    <n v="5169145"/>
    <n v="375000"/>
    <x v="0"/>
    <s v="YES"/>
    <d v="2021-04-20T00:00:00"/>
  </r>
  <r>
    <x v="11"/>
    <s v="WE"/>
    <x v="22"/>
    <x v="51"/>
    <x v="0"/>
    <n v="5169244"/>
    <n v="325939"/>
    <x v="1"/>
    <s v="YES"/>
    <d v="2021-04-20T00:00:00"/>
  </r>
  <r>
    <x v="11"/>
    <s v="WE"/>
    <x v="4"/>
    <x v="55"/>
    <x v="1"/>
    <n v="5169254"/>
    <n v="441614"/>
    <x v="1"/>
    <s v="YES"/>
    <d v="2021-04-20T00:00:00"/>
  </r>
  <r>
    <x v="11"/>
    <s v="WE"/>
    <x v="4"/>
    <x v="50"/>
    <x v="1"/>
    <n v="5170481"/>
    <n v="1425000"/>
    <x v="0"/>
    <s v="YES"/>
    <d v="2021-04-22T00:00:00"/>
  </r>
  <r>
    <x v="11"/>
    <s v="WE"/>
    <x v="22"/>
    <x v="51"/>
    <x v="0"/>
    <n v="5169289"/>
    <n v="330217"/>
    <x v="1"/>
    <s v="YES"/>
    <d v="2021-04-20T00:00:00"/>
  </r>
  <r>
    <x v="11"/>
    <s v="WE"/>
    <x v="4"/>
    <x v="55"/>
    <x v="1"/>
    <n v="5170453"/>
    <n v="516411"/>
    <x v="1"/>
    <s v="YES"/>
    <d v="2021-04-22T00:00:00"/>
  </r>
  <r>
    <x v="11"/>
    <s v="WE"/>
    <x v="4"/>
    <x v="52"/>
    <x v="1"/>
    <n v="5167858"/>
    <n v="490000"/>
    <x v="0"/>
    <s v="YES"/>
    <d v="2021-04-16T00:00:00"/>
  </r>
  <r>
    <x v="11"/>
    <s v="WE"/>
    <x v="4"/>
    <x v="55"/>
    <x v="1"/>
    <n v="5170324"/>
    <n v="493457"/>
    <x v="1"/>
    <s v="YES"/>
    <d v="2021-04-22T00:00:00"/>
  </r>
  <r>
    <x v="11"/>
    <s v="WE"/>
    <x v="4"/>
    <x v="54"/>
    <x v="1"/>
    <n v="5170552"/>
    <n v="280000"/>
    <x v="0"/>
    <s v="YES"/>
    <d v="2021-04-22T00:00:00"/>
  </r>
  <r>
    <x v="11"/>
    <s v="WE"/>
    <x v="4"/>
    <x v="54"/>
    <x v="1"/>
    <n v="5169551"/>
    <n v="423600"/>
    <x v="0"/>
    <s v="YES"/>
    <d v="2021-04-20T00:00:00"/>
  </r>
  <r>
    <x v="11"/>
    <s v="WE"/>
    <x v="22"/>
    <x v="53"/>
    <x v="1"/>
    <n v="5169564"/>
    <n v="250000"/>
    <x v="0"/>
    <s v="YES"/>
    <d v="2021-04-20T00:00:00"/>
  </r>
  <r>
    <x v="11"/>
    <s v="WE"/>
    <x v="4"/>
    <x v="54"/>
    <x v="0"/>
    <n v="5169566"/>
    <n v="390000"/>
    <x v="0"/>
    <s v="YES"/>
    <d v="2021-04-20T00:00:00"/>
  </r>
  <r>
    <x v="11"/>
    <s v="WE"/>
    <x v="22"/>
    <x v="51"/>
    <x v="0"/>
    <n v="5169992"/>
    <n v="703036"/>
    <x v="1"/>
    <s v="YES"/>
    <d v="2021-04-21T00:00:00"/>
  </r>
  <r>
    <x v="11"/>
    <s v="WE"/>
    <x v="4"/>
    <x v="61"/>
    <x v="1"/>
    <n v="5169577"/>
    <n v="391875"/>
    <x v="1"/>
    <s v="YES"/>
    <d v="2021-04-20T00:00:00"/>
  </r>
  <r>
    <x v="11"/>
    <s v="WE"/>
    <x v="4"/>
    <x v="55"/>
    <x v="1"/>
    <n v="5169907"/>
    <n v="337921"/>
    <x v="1"/>
    <s v="YES"/>
    <d v="2021-04-21T00:00:00"/>
  </r>
  <r>
    <x v="11"/>
    <s v="WE"/>
    <x v="4"/>
    <x v="52"/>
    <x v="1"/>
    <n v="5169824"/>
    <n v="405950"/>
    <x v="1"/>
    <s v="YES"/>
    <d v="2021-04-21T00:00:00"/>
  </r>
  <r>
    <x v="11"/>
    <s v="WE"/>
    <x v="4"/>
    <x v="52"/>
    <x v="1"/>
    <n v="5169865"/>
    <n v="510000"/>
    <x v="0"/>
    <s v="YES"/>
    <d v="2021-04-21T00:00:00"/>
  </r>
  <r>
    <x v="11"/>
    <s v="WE"/>
    <x v="20"/>
    <x v="62"/>
    <x v="1"/>
    <n v="5169359"/>
    <n v="395000"/>
    <x v="0"/>
    <s v="YES"/>
    <d v="2021-04-20T00:00:00"/>
  </r>
  <r>
    <x v="11"/>
    <s v="WE"/>
    <x v="22"/>
    <x v="51"/>
    <x v="1"/>
    <n v="5168132"/>
    <n v="650000"/>
    <x v="0"/>
    <s v="YES"/>
    <d v="2021-04-16T00:00:00"/>
  </r>
  <r>
    <x v="11"/>
    <s v="WE"/>
    <x v="4"/>
    <x v="52"/>
    <x v="1"/>
    <n v="5170799"/>
    <n v="100000"/>
    <x v="0"/>
    <s v="YES"/>
    <d v="2021-04-23T00:00:00"/>
  </r>
  <r>
    <x v="11"/>
    <s v="WE"/>
    <x v="4"/>
    <x v="52"/>
    <x v="1"/>
    <n v="5168013"/>
    <n v="353300"/>
    <x v="0"/>
    <s v="YES"/>
    <d v="2021-04-16T00:00:00"/>
  </r>
  <r>
    <x v="11"/>
    <s v="WE"/>
    <x v="22"/>
    <x v="51"/>
    <x v="1"/>
    <n v="5168019"/>
    <n v="340000"/>
    <x v="0"/>
    <s v="YES"/>
    <d v="2021-04-16T00:00:00"/>
  </r>
  <r>
    <x v="11"/>
    <s v="WE"/>
    <x v="22"/>
    <x v="53"/>
    <x v="4"/>
    <n v="5168021"/>
    <n v="580300"/>
    <x v="0"/>
    <s v="YES"/>
    <d v="2021-04-16T00:00:00"/>
  </r>
  <r>
    <x v="11"/>
    <s v="WE"/>
    <x v="4"/>
    <x v="52"/>
    <x v="2"/>
    <n v="5168033"/>
    <n v="275000"/>
    <x v="0"/>
    <s v="YES"/>
    <d v="2021-04-16T00:00:00"/>
  </r>
  <r>
    <x v="11"/>
    <s v="WE"/>
    <x v="4"/>
    <x v="16"/>
    <x v="0"/>
    <n v="5168038"/>
    <n v="439937"/>
    <x v="0"/>
    <s v="YES"/>
    <d v="2021-04-16T00:00:00"/>
  </r>
  <r>
    <x v="11"/>
    <s v="WE"/>
    <x v="4"/>
    <x v="16"/>
    <x v="1"/>
    <n v="5170709"/>
    <n v="832000"/>
    <x v="0"/>
    <s v="YES"/>
    <d v="2021-04-23T00:00:00"/>
  </r>
  <r>
    <x v="11"/>
    <s v="WE"/>
    <x v="4"/>
    <x v="55"/>
    <x v="1"/>
    <n v="5168053"/>
    <n v="341849"/>
    <x v="1"/>
    <s v="YES"/>
    <d v="2021-04-16T00:00:00"/>
  </r>
  <r>
    <x v="11"/>
    <s v="WE"/>
    <x v="4"/>
    <x v="51"/>
    <x v="1"/>
    <n v="5170525"/>
    <n v="391000"/>
    <x v="0"/>
    <s v="YES"/>
    <d v="2021-04-22T00:00:00"/>
  </r>
  <r>
    <x v="11"/>
    <s v="WE"/>
    <x v="22"/>
    <x v="51"/>
    <x v="1"/>
    <n v="5170658"/>
    <n v="405000"/>
    <x v="0"/>
    <s v="YES"/>
    <d v="2021-04-23T00:00:00"/>
  </r>
  <r>
    <x v="11"/>
    <s v="WE"/>
    <x v="4"/>
    <x v="54"/>
    <x v="1"/>
    <n v="5169059"/>
    <n v="435000"/>
    <x v="0"/>
    <s v="YES"/>
    <d v="2021-04-19T00:00:00"/>
  </r>
  <r>
    <x v="11"/>
    <s v="WE"/>
    <x v="22"/>
    <x v="53"/>
    <x v="1"/>
    <n v="5168140"/>
    <n v="450000"/>
    <x v="0"/>
    <s v="YES"/>
    <d v="2021-04-16T00:00:00"/>
  </r>
  <r>
    <x v="11"/>
    <s v="WE"/>
    <x v="4"/>
    <x v="52"/>
    <x v="1"/>
    <n v="5168154"/>
    <n v="290000"/>
    <x v="0"/>
    <s v="YES"/>
    <d v="2021-04-16T00:00:00"/>
  </r>
  <r>
    <x v="11"/>
    <s v="WE"/>
    <x v="22"/>
    <x v="51"/>
    <x v="1"/>
    <n v="5168175"/>
    <n v="479000"/>
    <x v="0"/>
    <s v="YES"/>
    <d v="2021-04-16T00:00:00"/>
  </r>
  <r>
    <x v="11"/>
    <s v="WE"/>
    <x v="4"/>
    <x v="54"/>
    <x v="1"/>
    <n v="5168184"/>
    <n v="385000"/>
    <x v="0"/>
    <s v="YES"/>
    <d v="2021-04-16T00:00:00"/>
  </r>
  <r>
    <x v="11"/>
    <s v="WE"/>
    <x v="4"/>
    <x v="50"/>
    <x v="1"/>
    <n v="5168187"/>
    <n v="606924"/>
    <x v="0"/>
    <s v="YES"/>
    <d v="2021-04-16T00:00:00"/>
  </r>
  <r>
    <x v="11"/>
    <s v="WE"/>
    <x v="4"/>
    <x v="52"/>
    <x v="1"/>
    <n v="5168627"/>
    <n v="899000"/>
    <x v="0"/>
    <s v="YES"/>
    <d v="2021-04-19T00:00:00"/>
  </r>
  <r>
    <x v="11"/>
    <s v="WE"/>
    <x v="4"/>
    <x v="56"/>
    <x v="1"/>
    <n v="5170596"/>
    <n v="750000"/>
    <x v="0"/>
    <s v="YES"/>
    <d v="2021-04-23T00:00:00"/>
  </r>
  <r>
    <x v="11"/>
    <s v="WE"/>
    <x v="4"/>
    <x v="54"/>
    <x v="1"/>
    <n v="5170558"/>
    <n v="317000"/>
    <x v="0"/>
    <s v="YES"/>
    <d v="2021-04-22T00:00:00"/>
  </r>
  <r>
    <x v="11"/>
    <s v="WE"/>
    <x v="4"/>
    <x v="52"/>
    <x v="2"/>
    <n v="5165993"/>
    <n v="145000"/>
    <x v="0"/>
    <s v="YES"/>
    <d v="2021-04-14T00:00:00"/>
  </r>
  <r>
    <x v="11"/>
    <s v="WE"/>
    <x v="4"/>
    <x v="56"/>
    <x v="3"/>
    <n v="5170670"/>
    <n v="70000"/>
    <x v="0"/>
    <s v="YES"/>
    <d v="2021-04-23T00:00:00"/>
  </r>
  <r>
    <x v="11"/>
    <s v="WE"/>
    <x v="4"/>
    <x v="50"/>
    <x v="1"/>
    <n v="5164362"/>
    <n v="842500"/>
    <x v="0"/>
    <s v="YES"/>
    <d v="2021-04-09T00:00:00"/>
  </r>
  <r>
    <x v="11"/>
    <s v="WE"/>
    <x v="22"/>
    <x v="51"/>
    <x v="1"/>
    <n v="5163852"/>
    <n v="485000"/>
    <x v="0"/>
    <s v="YES"/>
    <d v="2021-04-08T00:00:00"/>
  </r>
  <r>
    <x v="11"/>
    <s v="WE"/>
    <x v="22"/>
    <x v="53"/>
    <x v="1"/>
    <n v="5163869"/>
    <n v="375000"/>
    <x v="0"/>
    <s v="YES"/>
    <d v="2021-04-08T00:00:00"/>
  </r>
  <r>
    <x v="11"/>
    <s v="WE"/>
    <x v="4"/>
    <x v="50"/>
    <x v="0"/>
    <n v="5163893"/>
    <n v="179900"/>
    <x v="0"/>
    <s v="YES"/>
    <d v="2021-04-08T00:00:00"/>
  </r>
  <r>
    <x v="11"/>
    <s v="WE"/>
    <x v="22"/>
    <x v="51"/>
    <x v="0"/>
    <n v="5164065"/>
    <n v="335539"/>
    <x v="1"/>
    <s v="YES"/>
    <d v="2021-04-09T00:00:00"/>
  </r>
  <r>
    <x v="11"/>
    <s v="WE"/>
    <x v="22"/>
    <x v="51"/>
    <x v="1"/>
    <n v="5172776"/>
    <n v="485000"/>
    <x v="0"/>
    <s v="YES"/>
    <d v="2021-04-28T00:00:00"/>
  </r>
  <r>
    <x v="11"/>
    <s v="WE"/>
    <x v="4"/>
    <x v="55"/>
    <x v="1"/>
    <n v="5172721"/>
    <n v="377356"/>
    <x v="1"/>
    <s v="YES"/>
    <d v="2021-04-28T00:00:00"/>
  </r>
  <r>
    <x v="11"/>
    <s v="WE"/>
    <x v="4"/>
    <x v="61"/>
    <x v="1"/>
    <n v="5172704"/>
    <n v="430727"/>
    <x v="1"/>
    <s v="YES"/>
    <d v="2021-04-28T00:00:00"/>
  </r>
  <r>
    <x v="11"/>
    <s v="WE"/>
    <x v="4"/>
    <x v="16"/>
    <x v="1"/>
    <n v="5172082"/>
    <n v="620000"/>
    <x v="0"/>
    <s v="YES"/>
    <d v="2021-04-27T00:00:00"/>
  </r>
  <r>
    <x v="11"/>
    <s v="WE"/>
    <x v="13"/>
    <x v="63"/>
    <x v="1"/>
    <n v="5164335"/>
    <n v="1375000"/>
    <x v="0"/>
    <s v="YES"/>
    <d v="2021-04-09T00:00:00"/>
  </r>
  <r>
    <x v="11"/>
    <s v="WE"/>
    <x v="22"/>
    <x v="51"/>
    <x v="1"/>
    <n v="5163577"/>
    <n v="385000"/>
    <x v="0"/>
    <s v="YES"/>
    <d v="2021-04-08T00:00:00"/>
  </r>
  <r>
    <x v="11"/>
    <s v="WE"/>
    <x v="4"/>
    <x v="50"/>
    <x v="1"/>
    <n v="5165460"/>
    <n v="500000"/>
    <x v="0"/>
    <s v="YES"/>
    <d v="2021-04-13T00:00:00"/>
  </r>
  <r>
    <x v="11"/>
    <s v="WE"/>
    <x v="4"/>
    <x v="50"/>
    <x v="1"/>
    <n v="5164369"/>
    <n v="1650000"/>
    <x v="0"/>
    <s v="YES"/>
    <d v="2021-04-09T00:00:00"/>
  </r>
  <r>
    <x v="11"/>
    <s v="WE"/>
    <x v="4"/>
    <x v="50"/>
    <x v="1"/>
    <n v="5172355"/>
    <n v="470000"/>
    <x v="0"/>
    <s v="YES"/>
    <d v="2021-04-28T00:00:00"/>
  </r>
  <r>
    <x v="11"/>
    <s v="WE"/>
    <x v="4"/>
    <x v="50"/>
    <x v="1"/>
    <n v="5164406"/>
    <n v="485000"/>
    <x v="0"/>
    <s v="YES"/>
    <d v="2021-04-09T00:00:00"/>
  </r>
  <r>
    <x v="11"/>
    <s v="WE"/>
    <x v="4"/>
    <x v="54"/>
    <x v="1"/>
    <n v="5164433"/>
    <n v="389900"/>
    <x v="0"/>
    <s v="YES"/>
    <d v="2021-04-09T00:00:00"/>
  </r>
  <r>
    <x v="11"/>
    <s v="WE"/>
    <x v="22"/>
    <x v="58"/>
    <x v="1"/>
    <n v="5164443"/>
    <n v="325000"/>
    <x v="0"/>
    <s v="YES"/>
    <d v="2021-04-09T00:00:00"/>
  </r>
  <r>
    <x v="11"/>
    <s v="WE"/>
    <x v="22"/>
    <x v="53"/>
    <x v="0"/>
    <n v="5164448"/>
    <n v="265000"/>
    <x v="0"/>
    <s v="YES"/>
    <d v="2021-04-09T00:00:00"/>
  </r>
  <r>
    <x v="11"/>
    <s v="WE"/>
    <x v="22"/>
    <x v="51"/>
    <x v="0"/>
    <n v="5164299"/>
    <n v="269000"/>
    <x v="0"/>
    <s v="YES"/>
    <d v="2021-04-09T00:00:00"/>
  </r>
  <r>
    <x v="11"/>
    <s v="WE"/>
    <x v="22"/>
    <x v="51"/>
    <x v="1"/>
    <n v="5173601"/>
    <n v="420000"/>
    <x v="0"/>
    <s v="YES"/>
    <d v="2021-04-29T00:00:00"/>
  </r>
  <r>
    <x v="11"/>
    <s v="WE"/>
    <x v="13"/>
    <x v="16"/>
    <x v="1"/>
    <n v="5173663"/>
    <n v="1130000"/>
    <x v="0"/>
    <s v="YES"/>
    <d v="2021-04-29T00:00:00"/>
  </r>
  <r>
    <x v="11"/>
    <s v="WE"/>
    <x v="4"/>
    <x v="61"/>
    <x v="1"/>
    <n v="5173652"/>
    <n v="399612"/>
    <x v="1"/>
    <s v="YES"/>
    <d v="2021-04-29T00:00:00"/>
  </r>
  <r>
    <x v="11"/>
    <s v="WE"/>
    <x v="4"/>
    <x v="56"/>
    <x v="1"/>
    <n v="5162510"/>
    <n v="360000"/>
    <x v="0"/>
    <s v="YES"/>
    <d v="2021-04-06T00:00:00"/>
  </r>
  <r>
    <x v="11"/>
    <s v="WE"/>
    <x v="4"/>
    <x v="55"/>
    <x v="1"/>
    <n v="5162517"/>
    <n v="590564"/>
    <x v="1"/>
    <s v="YES"/>
    <d v="2021-04-06T00:00:00"/>
  </r>
  <r>
    <x v="11"/>
    <s v="WE"/>
    <x v="4"/>
    <x v="16"/>
    <x v="1"/>
    <n v="5173626"/>
    <n v="565000"/>
    <x v="0"/>
    <s v="YES"/>
    <d v="2021-04-29T00:00:00"/>
  </r>
  <r>
    <x v="11"/>
    <s v="WE"/>
    <x v="22"/>
    <x v="51"/>
    <x v="1"/>
    <n v="5173620"/>
    <n v="510000"/>
    <x v="0"/>
    <s v="YES"/>
    <d v="2021-04-29T00:00:00"/>
  </r>
  <r>
    <x v="11"/>
    <s v="WE"/>
    <x v="22"/>
    <x v="51"/>
    <x v="1"/>
    <n v="5162613"/>
    <n v="330000"/>
    <x v="0"/>
    <s v="YES"/>
    <d v="2021-04-06T00:00:00"/>
  </r>
  <r>
    <x v="11"/>
    <s v="WE"/>
    <x v="4"/>
    <x v="50"/>
    <x v="1"/>
    <n v="5163788"/>
    <n v="500000"/>
    <x v="0"/>
    <s v="YES"/>
    <d v="2021-04-08T00:00:00"/>
  </r>
  <r>
    <x v="11"/>
    <s v="WE"/>
    <x v="22"/>
    <x v="53"/>
    <x v="0"/>
    <n v="5173603"/>
    <n v="215000"/>
    <x v="0"/>
    <s v="YES"/>
    <d v="2021-04-29T00:00:00"/>
  </r>
  <r>
    <x v="11"/>
    <s v="WE"/>
    <x v="4"/>
    <x v="52"/>
    <x v="1"/>
    <n v="5173141"/>
    <n v="226000"/>
    <x v="0"/>
    <s v="YES"/>
    <d v="2021-04-28T00:00:00"/>
  </r>
  <r>
    <x v="11"/>
    <s v="WE"/>
    <x v="4"/>
    <x v="16"/>
    <x v="6"/>
    <n v="5162871"/>
    <n v="310000"/>
    <x v="0"/>
    <s v="YES"/>
    <d v="2021-04-07T00:00:00"/>
  </r>
  <r>
    <x v="11"/>
    <s v="WE"/>
    <x v="22"/>
    <x v="58"/>
    <x v="1"/>
    <n v="5162967"/>
    <n v="285000"/>
    <x v="0"/>
    <s v="YES"/>
    <d v="2021-04-07T00:00:00"/>
  </r>
  <r>
    <x v="11"/>
    <s v="WE"/>
    <x v="4"/>
    <x v="52"/>
    <x v="1"/>
    <n v="5163047"/>
    <n v="470613"/>
    <x v="1"/>
    <s v="YES"/>
    <d v="2021-04-07T00:00:00"/>
  </r>
  <r>
    <x v="11"/>
    <s v="WE"/>
    <x v="4"/>
    <x v="52"/>
    <x v="1"/>
    <n v="5163052"/>
    <n v="390000"/>
    <x v="0"/>
    <s v="YES"/>
    <d v="2021-04-07T00:00:00"/>
  </r>
  <r>
    <x v="11"/>
    <s v="WE"/>
    <x v="22"/>
    <x v="51"/>
    <x v="1"/>
    <n v="5163242"/>
    <n v="661000"/>
    <x v="0"/>
    <s v="YES"/>
    <d v="2021-04-07T00:00:00"/>
  </r>
  <r>
    <x v="11"/>
    <s v="WE"/>
    <x v="4"/>
    <x v="16"/>
    <x v="3"/>
    <n v="5163354"/>
    <n v="214900"/>
    <x v="0"/>
    <s v="YES"/>
    <d v="2021-04-08T00:00:00"/>
  </r>
  <r>
    <x v="11"/>
    <s v="WE"/>
    <x v="4"/>
    <x v="55"/>
    <x v="1"/>
    <n v="5163378"/>
    <n v="458260"/>
    <x v="1"/>
    <s v="YES"/>
    <d v="2021-04-08T00:00:00"/>
  </r>
  <r>
    <x v="11"/>
    <s v="WE"/>
    <x v="4"/>
    <x v="50"/>
    <x v="1"/>
    <n v="5164365"/>
    <n v="465000"/>
    <x v="0"/>
    <s v="YES"/>
    <d v="2021-04-09T00:00:00"/>
  </r>
  <r>
    <x v="11"/>
    <s v="WE"/>
    <x v="4"/>
    <x v="54"/>
    <x v="0"/>
    <n v="5162625"/>
    <n v="187000"/>
    <x v="0"/>
    <s v="YES"/>
    <d v="2021-04-06T00:00:00"/>
  </r>
  <r>
    <x v="11"/>
    <s v="WE"/>
    <x v="4"/>
    <x v="52"/>
    <x v="1"/>
    <n v="5164516"/>
    <n v="595000"/>
    <x v="0"/>
    <s v="YES"/>
    <d v="2021-04-09T00:00:00"/>
  </r>
  <r>
    <x v="11"/>
    <s v="WE"/>
    <x v="22"/>
    <x v="58"/>
    <x v="1"/>
    <n v="5164995"/>
    <n v="430000"/>
    <x v="0"/>
    <s v="YES"/>
    <d v="2021-04-12T00:00:00"/>
  </r>
  <r>
    <x v="11"/>
    <s v="WE"/>
    <x v="22"/>
    <x v="51"/>
    <x v="1"/>
    <n v="5164985"/>
    <n v="450000"/>
    <x v="0"/>
    <s v="YES"/>
    <d v="2021-04-12T00:00:00"/>
  </r>
  <r>
    <x v="11"/>
    <s v="WE"/>
    <x v="22"/>
    <x v="51"/>
    <x v="1"/>
    <n v="5165030"/>
    <n v="445000"/>
    <x v="0"/>
    <s v="YES"/>
    <d v="2021-04-12T00:00:00"/>
  </r>
  <r>
    <x v="11"/>
    <s v="WE"/>
    <x v="4"/>
    <x v="61"/>
    <x v="5"/>
    <n v="5165065"/>
    <n v="1265000"/>
    <x v="0"/>
    <s v="YES"/>
    <d v="2021-04-12T00:00:00"/>
  </r>
  <r>
    <x v="11"/>
    <s v="WE"/>
    <x v="4"/>
    <x v="54"/>
    <x v="1"/>
    <n v="5164575"/>
    <n v="450000"/>
    <x v="0"/>
    <s v="YES"/>
    <d v="2021-04-09T00:00:00"/>
  </r>
  <r>
    <x v="11"/>
    <s v="WE"/>
    <x v="4"/>
    <x v="54"/>
    <x v="1"/>
    <n v="5165084"/>
    <n v="775000"/>
    <x v="0"/>
    <s v="YES"/>
    <d v="2021-04-12T00:00:00"/>
  </r>
  <r>
    <x v="11"/>
    <s v="WE"/>
    <x v="4"/>
    <x v="54"/>
    <x v="3"/>
    <n v="5165102"/>
    <n v="175000"/>
    <x v="0"/>
    <s v="YES"/>
    <d v="2021-04-13T00:00:00"/>
  </r>
  <r>
    <x v="11"/>
    <s v="WE"/>
    <x v="4"/>
    <x v="52"/>
    <x v="1"/>
    <n v="5164854"/>
    <n v="900000"/>
    <x v="0"/>
    <s v="YES"/>
    <d v="2021-04-12T00:00:00"/>
  </r>
  <r>
    <x v="11"/>
    <s v="WE"/>
    <x v="22"/>
    <x v="53"/>
    <x v="1"/>
    <n v="5172079"/>
    <n v="501000"/>
    <x v="0"/>
    <s v="YES"/>
    <d v="2021-04-27T00:00:00"/>
  </r>
  <r>
    <x v="11"/>
    <s v="WE"/>
    <x v="4"/>
    <x v="52"/>
    <x v="1"/>
    <n v="5171983"/>
    <n v="251250"/>
    <x v="0"/>
    <s v="YES"/>
    <d v="2021-04-27T00:00:00"/>
  </r>
  <r>
    <x v="11"/>
    <s v="WE"/>
    <x v="4"/>
    <x v="16"/>
    <x v="1"/>
    <n v="5164573"/>
    <n v="599000"/>
    <x v="0"/>
    <s v="YES"/>
    <d v="2021-04-09T00:00:00"/>
  </r>
  <r>
    <x v="11"/>
    <s v="WE"/>
    <x v="4"/>
    <x v="54"/>
    <x v="1"/>
    <n v="5164570"/>
    <n v="456000"/>
    <x v="0"/>
    <s v="YES"/>
    <d v="2021-04-09T00:00:00"/>
  </r>
  <r>
    <x v="11"/>
    <s v="WE"/>
    <x v="22"/>
    <x v="53"/>
    <x v="0"/>
    <n v="5164553"/>
    <n v="190000"/>
    <x v="0"/>
    <s v="YES"/>
    <d v="2021-04-09T00:00:00"/>
  </r>
  <r>
    <x v="11"/>
    <s v="WE"/>
    <x v="4"/>
    <x v="16"/>
    <x v="1"/>
    <n v="5165009"/>
    <n v="415000"/>
    <x v="0"/>
    <s v="YES"/>
    <d v="2021-04-12T00:00:00"/>
  </r>
  <r>
    <x v="11"/>
    <s v="WE"/>
    <x v="4"/>
    <x v="55"/>
    <x v="1"/>
    <n v="5165196"/>
    <n v="514866"/>
    <x v="1"/>
    <s v="YES"/>
    <d v="2021-04-13T00:00:00"/>
  </r>
  <r>
    <x v="11"/>
    <s v="WE"/>
    <x v="4"/>
    <x v="55"/>
    <x v="1"/>
    <n v="5172074"/>
    <n v="383970"/>
    <x v="1"/>
    <s v="YES"/>
    <d v="2021-04-27T00:00:00"/>
  </r>
  <r>
    <x v="11"/>
    <s v="WE"/>
    <x v="4"/>
    <x v="50"/>
    <x v="1"/>
    <n v="5164478"/>
    <n v="375000"/>
    <x v="0"/>
    <s v="YES"/>
    <d v="2021-04-09T00:00:00"/>
  </r>
  <r>
    <x v="11"/>
    <s v="WE"/>
    <x v="4"/>
    <x v="56"/>
    <x v="1"/>
    <n v="5165282"/>
    <n v="1850000"/>
    <x v="0"/>
    <s v="YES"/>
    <d v="2021-04-13T00:00:00"/>
  </r>
  <r>
    <x v="11"/>
    <s v="WE"/>
    <x v="4"/>
    <x v="52"/>
    <x v="1"/>
    <n v="5172029"/>
    <n v="435000"/>
    <x v="0"/>
    <s v="YES"/>
    <d v="2021-04-27T00:00:00"/>
  </r>
  <r>
    <x v="11"/>
    <s v="WE"/>
    <x v="4"/>
    <x v="54"/>
    <x v="1"/>
    <n v="5171649"/>
    <n v="570000"/>
    <x v="0"/>
    <s v="YES"/>
    <d v="2021-04-26T00:00:00"/>
  </r>
  <r>
    <x v="11"/>
    <s v="WE"/>
    <x v="22"/>
    <x v="51"/>
    <x v="0"/>
    <n v="5164775"/>
    <n v="325232"/>
    <x v="1"/>
    <s v="YES"/>
    <d v="2021-04-12T00:00:00"/>
  </r>
  <r>
    <x v="11"/>
    <s v="WE"/>
    <x v="4"/>
    <x v="52"/>
    <x v="1"/>
    <n v="5164527"/>
    <n v="380000"/>
    <x v="0"/>
    <s v="YES"/>
    <d v="2021-04-09T00:00:00"/>
  </r>
  <r>
    <x v="11"/>
    <s v="WE"/>
    <x v="22"/>
    <x v="51"/>
    <x v="0"/>
    <n v="5172011"/>
    <n v="326944"/>
    <x v="1"/>
    <s v="YES"/>
    <d v="2021-04-27T00:00:00"/>
  </r>
  <r>
    <x v="11"/>
    <s v="WE"/>
    <x v="4"/>
    <x v="16"/>
    <x v="1"/>
    <n v="5171999"/>
    <n v="330000"/>
    <x v="0"/>
    <s v="YES"/>
    <d v="2021-04-27T00:00:00"/>
  </r>
  <r>
    <x v="12"/>
    <s v="WTA"/>
    <x v="6"/>
    <x v="64"/>
    <x v="1"/>
    <n v="5169174"/>
    <n v="985308"/>
    <x v="1"/>
    <s v="YES"/>
    <d v="2021-04-20T00:00:00"/>
  </r>
  <r>
    <x v="12"/>
    <s v="WTA"/>
    <x v="6"/>
    <x v="64"/>
    <x v="1"/>
    <n v="5169183"/>
    <n v="537784"/>
    <x v="1"/>
    <s v="YES"/>
    <d v="2021-04-20T00:00:00"/>
  </r>
  <r>
    <x v="12"/>
    <s v="WTA"/>
    <x v="6"/>
    <x v="64"/>
    <x v="1"/>
    <n v="5174523"/>
    <n v="573238"/>
    <x v="1"/>
    <s v="YES"/>
    <d v="2021-04-30T00:00:00"/>
  </r>
  <r>
    <x v="12"/>
    <s v="WTA"/>
    <x v="6"/>
    <x v="64"/>
    <x v="1"/>
    <n v="5174557"/>
    <n v="781995"/>
    <x v="1"/>
    <s v="YES"/>
    <d v="2021-04-30T00:00:00"/>
  </r>
  <r>
    <x v="12"/>
    <s v="WTA"/>
    <x v="6"/>
    <x v="64"/>
    <x v="1"/>
    <n v="5165179"/>
    <n v="733697"/>
    <x v="1"/>
    <s v="YES"/>
    <d v="2021-04-13T00:00:00"/>
  </r>
  <r>
    <x v="12"/>
    <s v="WTA"/>
    <x v="6"/>
    <x v="64"/>
    <x v="1"/>
    <n v="5174303"/>
    <n v="687161"/>
    <x v="1"/>
    <s v="YES"/>
    <d v="2021-04-30T00:00:00"/>
  </r>
  <r>
    <x v="12"/>
    <s v="WTA"/>
    <x v="6"/>
    <x v="64"/>
    <x v="1"/>
    <n v="5171749"/>
    <n v="604465"/>
    <x v="1"/>
    <s v="YES"/>
    <d v="2021-04-27T00:00:00"/>
  </r>
  <r>
    <x v="12"/>
    <s v="WTA"/>
    <x v="6"/>
    <x v="64"/>
    <x v="1"/>
    <n v="5173481"/>
    <n v="482627"/>
    <x v="1"/>
    <s v="YES"/>
    <d v="2021-04-29T00:00:00"/>
  </r>
  <r>
    <x v="12"/>
    <s v="WTA"/>
    <x v="6"/>
    <x v="64"/>
    <x v="1"/>
    <n v="5170186"/>
    <n v="744485"/>
    <x v="1"/>
    <s v="YES"/>
    <d v="2021-04-22T00:00:00"/>
  </r>
  <r>
    <x v="12"/>
    <s v="WTA"/>
    <x v="6"/>
    <x v="64"/>
    <x v="1"/>
    <n v="5165170"/>
    <n v="522357"/>
    <x v="1"/>
    <s v="YES"/>
    <d v="2021-04-13T00:00:00"/>
  </r>
  <r>
    <x v="12"/>
    <s v="WTA"/>
    <x v="6"/>
    <x v="64"/>
    <x v="1"/>
    <n v="5160811"/>
    <n v="1302040"/>
    <x v="1"/>
    <s v="YES"/>
    <d v="2021-04-01T00:00:00"/>
  </r>
  <r>
    <x v="12"/>
    <s v="WTA"/>
    <x v="6"/>
    <x v="64"/>
    <x v="1"/>
    <n v="5169723"/>
    <n v="739981"/>
    <x v="1"/>
    <s v="YES"/>
    <d v="2021-04-21T00:00:00"/>
  </r>
  <r>
    <x v="12"/>
    <s v="WTA"/>
    <x v="6"/>
    <x v="64"/>
    <x v="1"/>
    <n v="5169733"/>
    <n v="1209073"/>
    <x v="1"/>
    <s v="YES"/>
    <d v="2021-04-21T00:00:00"/>
  </r>
  <r>
    <x v="12"/>
    <s v="WTA"/>
    <x v="6"/>
    <x v="64"/>
    <x v="1"/>
    <n v="5169745"/>
    <n v="574314"/>
    <x v="1"/>
    <s v="YES"/>
    <d v="2021-04-21T00:00:00"/>
  </r>
  <r>
    <x v="12"/>
    <s v="WTA"/>
    <x v="6"/>
    <x v="64"/>
    <x v="1"/>
    <n v="5174255"/>
    <n v="611690"/>
    <x v="1"/>
    <s v="YES"/>
    <d v="2021-04-30T00:00:00"/>
  </r>
  <r>
    <x v="12"/>
    <s v="WTA"/>
    <x v="6"/>
    <x v="64"/>
    <x v="1"/>
    <n v="5160752"/>
    <n v="1333995"/>
    <x v="1"/>
    <s v="YES"/>
    <d v="2021-04-01T00:00:00"/>
  </r>
  <r>
    <x v="12"/>
    <s v="WTA"/>
    <x v="6"/>
    <x v="64"/>
    <x v="1"/>
    <n v="5165159"/>
    <n v="1408443"/>
    <x v="1"/>
    <s v="YES"/>
    <d v="2021-04-13T00:00:00"/>
  </r>
  <r>
    <x v="12"/>
    <s v="WTA"/>
    <x v="6"/>
    <x v="64"/>
    <x v="1"/>
    <n v="5164083"/>
    <n v="691995"/>
    <x v="1"/>
    <s v="YES"/>
    <d v="2021-04-09T00:00:00"/>
  </r>
  <r>
    <x v="12"/>
    <s v="WTA"/>
    <x v="6"/>
    <x v="64"/>
    <x v="1"/>
    <n v="5172207"/>
    <n v="970504"/>
    <x v="1"/>
    <s v="YES"/>
    <d v="2021-04-28T00:00:00"/>
  </r>
  <r>
    <x v="12"/>
    <s v="WTA"/>
    <x v="6"/>
    <x v="64"/>
    <x v="1"/>
    <n v="5167697"/>
    <n v="995936"/>
    <x v="1"/>
    <s v="YES"/>
    <d v="2021-04-16T00:00:00"/>
  </r>
  <r>
    <x v="12"/>
    <s v="WTA"/>
    <x v="6"/>
    <x v="64"/>
    <x v="1"/>
    <n v="5174170"/>
    <n v="527043"/>
    <x v="1"/>
    <s v="YES"/>
    <d v="2021-04-30T00:00:00"/>
  </r>
  <r>
    <x v="12"/>
    <s v="WTA"/>
    <x v="6"/>
    <x v="64"/>
    <x v="1"/>
    <n v="5172238"/>
    <n v="717995"/>
    <x v="1"/>
    <s v="YES"/>
    <d v="2021-04-28T00:00:00"/>
  </r>
  <r>
    <x v="12"/>
    <s v="WTA"/>
    <x v="6"/>
    <x v="64"/>
    <x v="1"/>
    <n v="5172244"/>
    <n v="649760"/>
    <x v="1"/>
    <s v="YES"/>
    <d v="2021-04-28T00:00:00"/>
  </r>
  <r>
    <x v="12"/>
    <s v="WTA"/>
    <x v="6"/>
    <x v="64"/>
    <x v="1"/>
    <n v="5167854"/>
    <n v="636995"/>
    <x v="1"/>
    <s v="YES"/>
    <d v="2021-04-16T00:00:00"/>
  </r>
  <r>
    <x v="12"/>
    <s v="WTA"/>
    <x v="6"/>
    <x v="64"/>
    <x v="1"/>
    <n v="5172295"/>
    <n v="641995"/>
    <x v="1"/>
    <s v="YES"/>
    <d v="2021-04-28T00:00:00"/>
  </r>
  <r>
    <x v="12"/>
    <s v="WTA"/>
    <x v="6"/>
    <x v="64"/>
    <x v="1"/>
    <n v="5174178"/>
    <n v="571793"/>
    <x v="1"/>
    <s v="YES"/>
    <d v="2021-04-30T00:00:00"/>
  </r>
  <r>
    <x v="12"/>
    <s v="WTA"/>
    <x v="6"/>
    <x v="64"/>
    <x v="1"/>
    <n v="5171311"/>
    <n v="1253338"/>
    <x v="1"/>
    <s v="YES"/>
    <d v="2021-04-26T00:00:00"/>
  </r>
  <r>
    <x v="12"/>
    <s v="WTA"/>
    <x v="6"/>
    <x v="64"/>
    <x v="1"/>
    <n v="5166657"/>
    <n v="701995"/>
    <x v="1"/>
    <s v="YES"/>
    <d v="2021-04-15T00:00:00"/>
  </r>
  <r>
    <x v="12"/>
    <s v="WTA"/>
    <x v="6"/>
    <x v="64"/>
    <x v="1"/>
    <n v="5174343"/>
    <n v="652539"/>
    <x v="1"/>
    <s v="YES"/>
    <d v="2021-04-30T00:00:00"/>
  </r>
  <r>
    <x v="12"/>
    <s v="WTA"/>
    <x v="6"/>
    <x v="64"/>
    <x v="1"/>
    <n v="5174208"/>
    <n v="601495"/>
    <x v="1"/>
    <s v="YES"/>
    <d v="2021-04-30T00:00:00"/>
  </r>
  <r>
    <x v="12"/>
    <s v="WTA"/>
    <x v="6"/>
    <x v="64"/>
    <x v="1"/>
    <n v="5161686"/>
    <n v="401321"/>
    <x v="1"/>
    <s v="YES"/>
    <d v="2021-04-05T00:00:00"/>
  </r>
  <r>
    <x v="12"/>
    <s v="WTA"/>
    <x v="6"/>
    <x v="64"/>
    <x v="1"/>
    <n v="5173374"/>
    <n v="791104"/>
    <x v="1"/>
    <s v="YES"/>
    <d v="2021-04-29T00:00:00"/>
  </r>
  <r>
    <x v="12"/>
    <s v="WTA"/>
    <x v="6"/>
    <x v="64"/>
    <x v="1"/>
    <n v="5170633"/>
    <n v="570367"/>
    <x v="1"/>
    <s v="YES"/>
    <d v="2021-04-23T00:00:00"/>
  </r>
  <r>
    <x v="12"/>
    <s v="WTA"/>
    <x v="6"/>
    <x v="64"/>
    <x v="1"/>
    <n v="5164074"/>
    <n v="793946"/>
    <x v="1"/>
    <s v="YES"/>
    <d v="2021-04-09T00:00:00"/>
  </r>
  <r>
    <x v="12"/>
    <s v="WTA"/>
    <x v="6"/>
    <x v="64"/>
    <x v="1"/>
    <n v="5170613"/>
    <n v="710309"/>
    <x v="1"/>
    <s v="YES"/>
    <d v="2021-04-23T00:00:00"/>
  </r>
  <r>
    <x v="12"/>
    <s v="WTA"/>
    <x v="6"/>
    <x v="64"/>
    <x v="1"/>
    <n v="5166609"/>
    <n v="563504"/>
    <x v="1"/>
    <s v="YES"/>
    <d v="2021-04-15T00:00:00"/>
  </r>
  <r>
    <x v="12"/>
    <s v="WTA"/>
    <x v="6"/>
    <x v="64"/>
    <x v="1"/>
    <n v="5170609"/>
    <n v="608351"/>
    <x v="1"/>
    <s v="YES"/>
    <d v="2021-04-23T00:00:00"/>
  </r>
  <r>
    <x v="12"/>
    <s v="WTA"/>
    <x v="6"/>
    <x v="64"/>
    <x v="1"/>
    <n v="5173850"/>
    <n v="1499995"/>
    <x v="1"/>
    <s v="YES"/>
    <d v="2021-04-30T00:00:00"/>
  </r>
  <r>
    <x v="12"/>
    <s v="WTA"/>
    <x v="6"/>
    <x v="64"/>
    <x v="1"/>
    <n v="5166604"/>
    <n v="492635"/>
    <x v="1"/>
    <s v="YES"/>
    <d v="2021-04-15T00:00:00"/>
  </r>
  <r>
    <x v="12"/>
    <s v="WTA"/>
    <x v="6"/>
    <x v="64"/>
    <x v="1"/>
    <n v="5166600"/>
    <n v="713162"/>
    <x v="1"/>
    <s v="YES"/>
    <d v="2021-04-15T00:00:00"/>
  </r>
  <r>
    <x v="12"/>
    <s v="WTA"/>
    <x v="6"/>
    <x v="64"/>
    <x v="1"/>
    <n v="5168630"/>
    <n v="522995"/>
    <x v="1"/>
    <s v="YES"/>
    <d v="2021-04-19T00:00:00"/>
  </r>
  <r>
    <x v="12"/>
    <s v="WTA"/>
    <x v="6"/>
    <x v="64"/>
    <x v="1"/>
    <n v="5172498"/>
    <n v="1113312"/>
    <x v="1"/>
    <s v="YES"/>
    <d v="2021-04-28T00:00:00"/>
  </r>
  <r>
    <x v="12"/>
    <s v="WTA"/>
    <x v="6"/>
    <x v="64"/>
    <x v="1"/>
    <n v="5173367"/>
    <n v="532995"/>
    <x v="1"/>
    <s v="YES"/>
    <d v="2021-04-29T00:00:00"/>
  </r>
  <r>
    <x v="12"/>
    <s v="WTA"/>
    <x v="6"/>
    <x v="64"/>
    <x v="1"/>
    <n v="5173371"/>
    <n v="747419"/>
    <x v="1"/>
    <s v="YES"/>
    <d v="2021-04-29T00:00:00"/>
  </r>
  <r>
    <x v="12"/>
    <s v="WTA"/>
    <x v="6"/>
    <x v="64"/>
    <x v="1"/>
    <n v="5164101"/>
    <n v="980074"/>
    <x v="1"/>
    <s v="YES"/>
    <d v="2021-04-09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17">
  <r>
    <x v="0"/>
    <s v="ACT"/>
    <x v="0"/>
    <s v="047-033-03"/>
    <n v="5163166"/>
    <n v="548250"/>
    <d v="2021-04-07T00:00:00"/>
    <x v="0"/>
  </r>
  <r>
    <x v="0"/>
    <s v="ACT"/>
    <x v="1"/>
    <s v="204-491-01"/>
    <n v="5165986"/>
    <n v="23074"/>
    <d v="2021-04-14T00:00:00"/>
    <x v="1"/>
  </r>
  <r>
    <x v="0"/>
    <s v="ACT"/>
    <x v="2"/>
    <s v="002-484-23"/>
    <n v="5165829"/>
    <n v="333000"/>
    <d v="2021-04-14T00:00:00"/>
    <x v="2"/>
  </r>
  <r>
    <x v="0"/>
    <s v="ACT"/>
    <x v="3"/>
    <s v="524-123-03"/>
    <n v="5161344"/>
    <n v="462000"/>
    <d v="2021-04-02T00:00:00"/>
    <x v="3"/>
  </r>
  <r>
    <x v="0"/>
    <s v="ACT"/>
    <x v="0"/>
    <s v="556-611-03"/>
    <n v="5171537"/>
    <n v="276000"/>
    <d v="2021-04-26T00:00:00"/>
    <x v="4"/>
  </r>
  <r>
    <x v="0"/>
    <s v="ACT"/>
    <x v="0"/>
    <s v="165-296-01"/>
    <n v="5166080"/>
    <n v="512500"/>
    <d v="2021-04-14T00:00:00"/>
    <x v="0"/>
  </r>
  <r>
    <x v="0"/>
    <s v="ACT"/>
    <x v="0"/>
    <s v="165-094-12"/>
    <n v="5164870"/>
    <n v="285000"/>
    <d v="2021-04-12T00:00:00"/>
    <x v="2"/>
  </r>
  <r>
    <x v="0"/>
    <s v="ACT"/>
    <x v="0"/>
    <s v="041-051-59"/>
    <n v="5167733"/>
    <n v="1287000"/>
    <d v="2021-04-16T00:00:00"/>
    <x v="5"/>
  </r>
  <r>
    <x v="0"/>
    <s v="ACT"/>
    <x v="0"/>
    <s v="080-823-01"/>
    <n v="5163113"/>
    <n v="328800"/>
    <d v="2021-04-07T00:00:00"/>
    <x v="6"/>
  </r>
  <r>
    <x v="0"/>
    <s v="ACT"/>
    <x v="0"/>
    <s v="550-584-06"/>
    <n v="5172523"/>
    <n v="292000"/>
    <d v="2021-04-28T00:00:00"/>
    <x v="7"/>
  </r>
  <r>
    <x v="0"/>
    <s v="ACT"/>
    <x v="1"/>
    <s v="047-033-03"/>
    <n v="5163167"/>
    <n v="100000"/>
    <d v="2021-04-07T00:00:00"/>
    <x v="0"/>
  </r>
  <r>
    <x v="0"/>
    <s v="ACT"/>
    <x v="4"/>
    <s v="200-163-02"/>
    <n v="5172454"/>
    <n v="305250"/>
    <d v="2021-04-28T00:00:00"/>
    <x v="0"/>
  </r>
  <r>
    <x v="0"/>
    <s v="ACT"/>
    <x v="0"/>
    <s v="160-202-02"/>
    <n v="5165754"/>
    <n v="341400"/>
    <d v="2021-04-14T00:00:00"/>
    <x v="8"/>
  </r>
  <r>
    <x v="0"/>
    <s v="ACT"/>
    <x v="0"/>
    <s v="160-191-13"/>
    <n v="5169319"/>
    <n v="448000"/>
    <d v="2021-04-20T00:00:00"/>
    <x v="5"/>
  </r>
  <r>
    <x v="0"/>
    <s v="ACT"/>
    <x v="4"/>
    <s v="504-741-01"/>
    <n v="5174706"/>
    <n v="193325"/>
    <d v="2021-04-30T00:00:00"/>
    <x v="7"/>
  </r>
  <r>
    <x v="0"/>
    <s v="ACT"/>
    <x v="0"/>
    <s v="039-133-24"/>
    <n v="5169256"/>
    <n v="479000"/>
    <d v="2021-04-20T00:00:00"/>
    <x v="5"/>
  </r>
  <r>
    <x v="0"/>
    <s v="ACT"/>
    <x v="0"/>
    <s v="030-153-10"/>
    <n v="5173463"/>
    <n v="288000"/>
    <d v="2021-04-29T00:00:00"/>
    <x v="9"/>
  </r>
  <r>
    <x v="0"/>
    <s v="ACT"/>
    <x v="0"/>
    <s v="224-042-01"/>
    <n v="5164848"/>
    <n v="180000"/>
    <d v="2021-04-12T00:00:00"/>
    <x v="5"/>
  </r>
  <r>
    <x v="0"/>
    <s v="ACT"/>
    <x v="0"/>
    <s v="006-032-37"/>
    <n v="5170775"/>
    <n v="120000"/>
    <d v="2021-04-23T00:00:00"/>
    <x v="10"/>
  </r>
  <r>
    <x v="0"/>
    <s v="ACT"/>
    <x v="0"/>
    <s v="504-543-06"/>
    <n v="5174262"/>
    <n v="130000"/>
    <d v="2021-04-30T00:00:00"/>
    <x v="9"/>
  </r>
  <r>
    <x v="0"/>
    <s v="ACT"/>
    <x v="0"/>
    <s v="204-622-05"/>
    <n v="5161436"/>
    <n v="495500"/>
    <d v="2021-04-02T00:00:00"/>
    <x v="11"/>
  </r>
  <r>
    <x v="0"/>
    <s v="ACT"/>
    <x v="0"/>
    <s v="005-076-08"/>
    <n v="5174432"/>
    <n v="230000"/>
    <d v="2021-04-30T00:00:00"/>
    <x v="12"/>
  </r>
  <r>
    <x v="0"/>
    <s v="ACT"/>
    <x v="0"/>
    <s v="004-194-02"/>
    <n v="5164266"/>
    <n v="223200"/>
    <d v="2021-04-09T00:00:00"/>
    <x v="2"/>
  </r>
  <r>
    <x v="0"/>
    <s v="ACT"/>
    <x v="0"/>
    <s v="033-033-14"/>
    <n v="5167905"/>
    <n v="161500"/>
    <d v="2021-04-16T00:00:00"/>
    <x v="12"/>
  </r>
  <r>
    <x v="1"/>
    <s v="ATE"/>
    <x v="2"/>
    <s v="021-352-01"/>
    <n v="5163003"/>
    <n v="360000"/>
    <d v="2021-04-07T00:00:00"/>
    <x v="13"/>
  </r>
  <r>
    <x v="1"/>
    <s v="ATE"/>
    <x v="2"/>
    <s v="029-673-08"/>
    <n v="5162503"/>
    <n v="302300"/>
    <d v="2021-04-06T00:00:00"/>
    <x v="14"/>
  </r>
  <r>
    <x v="1"/>
    <s v="ATE"/>
    <x v="0"/>
    <s v="089-363-12"/>
    <n v="5164701"/>
    <n v="340000"/>
    <d v="2021-04-12T00:00:00"/>
    <x v="14"/>
  </r>
  <r>
    <x v="1"/>
    <s v="ATE"/>
    <x v="0"/>
    <s v="510-363-05"/>
    <n v="5171351"/>
    <n v="235050"/>
    <d v="2021-04-26T00:00:00"/>
    <x v="15"/>
  </r>
  <r>
    <x v="1"/>
    <s v="ATE"/>
    <x v="0"/>
    <s v="500-031-11"/>
    <n v="5164827"/>
    <n v="87250"/>
    <d v="2021-04-12T00:00:00"/>
    <x v="14"/>
  </r>
  <r>
    <x v="1"/>
    <s v="ATE"/>
    <x v="0"/>
    <s v="039-122-29"/>
    <n v="5165173"/>
    <n v="258000"/>
    <d v="2021-04-13T00:00:00"/>
    <x v="16"/>
  </r>
  <r>
    <x v="1"/>
    <s v="ATE"/>
    <x v="0"/>
    <s v="002-142-10"/>
    <n v="5168772"/>
    <n v="225000"/>
    <d v="2021-04-19T00:00:00"/>
    <x v="14"/>
  </r>
  <r>
    <x v="1"/>
    <s v="ATE"/>
    <x v="0"/>
    <s v="504-571-42"/>
    <n v="5170591"/>
    <n v="240000"/>
    <d v="2021-04-23T00:00:00"/>
    <x v="17"/>
  </r>
  <r>
    <x v="1"/>
    <s v="ATE"/>
    <x v="2"/>
    <s v="017-234-15"/>
    <n v="5171582"/>
    <n v="158387"/>
    <d v="2021-04-26T00:00:00"/>
    <x v="18"/>
  </r>
  <r>
    <x v="1"/>
    <s v="ATE"/>
    <x v="0"/>
    <s v="208-070-19"/>
    <n v="5167669"/>
    <n v="324000"/>
    <d v="2021-04-16T00:00:00"/>
    <x v="16"/>
  </r>
  <r>
    <x v="1"/>
    <s v="ATE"/>
    <x v="0"/>
    <s v="084-531-11"/>
    <n v="5170165"/>
    <n v="197500"/>
    <d v="2021-04-22T00:00:00"/>
    <x v="14"/>
  </r>
  <r>
    <x v="1"/>
    <s v="ATE"/>
    <x v="0"/>
    <s v="087-583-02"/>
    <n v="5173961"/>
    <n v="178000"/>
    <d v="2021-04-30T00:00:00"/>
    <x v="2"/>
  </r>
  <r>
    <x v="1"/>
    <s v="ATE"/>
    <x v="2"/>
    <s v="080-853-02"/>
    <n v="5169901"/>
    <n v="390000"/>
    <d v="2021-04-21T00:00:00"/>
    <x v="13"/>
  </r>
  <r>
    <x v="1"/>
    <s v="ATE"/>
    <x v="0"/>
    <s v="522-754-01"/>
    <n v="5164889"/>
    <n v="204000"/>
    <d v="2021-04-12T00:00:00"/>
    <x v="13"/>
  </r>
  <r>
    <x v="2"/>
    <s v="CAL"/>
    <x v="0"/>
    <s v="510-681-01"/>
    <n v="5172280"/>
    <n v="376203"/>
    <d v="2021-04-28T00:00:00"/>
    <x v="19"/>
  </r>
  <r>
    <x v="3"/>
    <s v="FA"/>
    <x v="0"/>
    <s v="162-271-24"/>
    <n v="5173716"/>
    <n v="987900"/>
    <d v="2021-04-29T00:00:00"/>
    <x v="20"/>
  </r>
  <r>
    <x v="3"/>
    <s v="FA"/>
    <x v="0"/>
    <s v="141-053-21"/>
    <n v="5162267"/>
    <n v="200000"/>
    <d v="2021-04-06T00:00:00"/>
    <x v="13"/>
  </r>
  <r>
    <x v="3"/>
    <s v="FA"/>
    <x v="0"/>
    <s v="030-224-03"/>
    <n v="5162268"/>
    <n v="305000"/>
    <d v="2021-04-06T00:00:00"/>
    <x v="2"/>
  </r>
  <r>
    <x v="3"/>
    <s v="FA"/>
    <x v="0"/>
    <s v="023-671-12"/>
    <n v="5162283"/>
    <n v="267000"/>
    <d v="2021-04-06T00:00:00"/>
    <x v="21"/>
  </r>
  <r>
    <x v="3"/>
    <s v="FA"/>
    <x v="0"/>
    <s v="026-552-50"/>
    <n v="5162601"/>
    <n v="335000"/>
    <d v="2021-04-06T00:00:00"/>
    <x v="22"/>
  </r>
  <r>
    <x v="3"/>
    <s v="FA"/>
    <x v="0"/>
    <s v="080-624-01"/>
    <n v="5162289"/>
    <n v="152000"/>
    <d v="2021-04-06T00:00:00"/>
    <x v="21"/>
  </r>
  <r>
    <x v="3"/>
    <s v="FA"/>
    <x v="0"/>
    <s v="044-142-04"/>
    <n v="5161909"/>
    <n v="244800"/>
    <d v="2021-04-05T00:00:00"/>
    <x v="2"/>
  </r>
  <r>
    <x v="3"/>
    <s v="FA"/>
    <x v="0"/>
    <s v="143-152-12"/>
    <n v="5162314"/>
    <n v="217000"/>
    <d v="2021-04-06T00:00:00"/>
    <x v="13"/>
  </r>
  <r>
    <x v="3"/>
    <s v="FA"/>
    <x v="0"/>
    <s v="128-361-06"/>
    <n v="5173749"/>
    <n v="910000"/>
    <d v="2021-04-29T00:00:00"/>
    <x v="23"/>
  </r>
  <r>
    <x v="3"/>
    <s v="FA"/>
    <x v="0"/>
    <s v="009-551-09"/>
    <n v="5173718"/>
    <n v="309600"/>
    <d v="2021-04-29T00:00:00"/>
    <x v="2"/>
  </r>
  <r>
    <x v="3"/>
    <s v="FA"/>
    <x v="0"/>
    <s v="530-264-03"/>
    <n v="5162282"/>
    <n v="365020"/>
    <d v="2021-04-06T00:00:00"/>
    <x v="2"/>
  </r>
  <r>
    <x v="3"/>
    <s v="FA"/>
    <x v="0"/>
    <s v="568-081-12"/>
    <n v="5173673"/>
    <n v="250000"/>
    <d v="2021-04-29T00:00:00"/>
    <x v="20"/>
  </r>
  <r>
    <x v="3"/>
    <s v="FA"/>
    <x v="2"/>
    <s v="520-171-13"/>
    <n v="5173644"/>
    <n v="479668"/>
    <d v="2021-04-29T00:00:00"/>
    <x v="2"/>
  </r>
  <r>
    <x v="3"/>
    <s v="FA"/>
    <x v="0"/>
    <s v="526-473-17"/>
    <n v="5173636"/>
    <n v="326250"/>
    <d v="2021-04-29T00:00:00"/>
    <x v="20"/>
  </r>
  <r>
    <x v="3"/>
    <s v="FA"/>
    <x v="0"/>
    <s v="520-211-10"/>
    <n v="5162504"/>
    <n v="266400"/>
    <d v="2021-04-06T00:00:00"/>
    <x v="2"/>
  </r>
  <r>
    <x v="3"/>
    <s v="FA"/>
    <x v="0"/>
    <s v="002-401-03"/>
    <n v="5162558"/>
    <n v="356000"/>
    <d v="2021-04-06T00:00:00"/>
    <x v="20"/>
  </r>
  <r>
    <x v="3"/>
    <s v="FA"/>
    <x v="0"/>
    <s v="030-693-05"/>
    <n v="5173594"/>
    <n v="271400"/>
    <d v="2021-04-29T00:00:00"/>
    <x v="2"/>
  </r>
  <r>
    <x v="3"/>
    <s v="FA"/>
    <x v="0"/>
    <s v="038-401-08"/>
    <n v="5162559"/>
    <n v="255000"/>
    <d v="2021-04-06T00:00:00"/>
    <x v="13"/>
  </r>
  <r>
    <x v="3"/>
    <s v="FA"/>
    <x v="0"/>
    <s v="161-233-22"/>
    <n v="5162567"/>
    <n v="310000"/>
    <d v="2021-04-06T00:00:00"/>
    <x v="24"/>
  </r>
  <r>
    <x v="3"/>
    <s v="FA"/>
    <x v="0"/>
    <s v="089-521-04"/>
    <n v="5174797"/>
    <n v="239200"/>
    <d v="2021-04-30T00:00:00"/>
    <x v="25"/>
  </r>
  <r>
    <x v="3"/>
    <s v="FA"/>
    <x v="2"/>
    <s v="030-226-02"/>
    <n v="5173923"/>
    <n v="382302"/>
    <d v="2021-04-30T00:00:00"/>
    <x v="26"/>
  </r>
  <r>
    <x v="3"/>
    <s v="FA"/>
    <x v="0"/>
    <s v="143-012-12"/>
    <n v="5166761"/>
    <n v="265000"/>
    <d v="2021-04-15T00:00:00"/>
    <x v="13"/>
  </r>
  <r>
    <x v="3"/>
    <s v="FA"/>
    <x v="0"/>
    <s v="045-552-06"/>
    <n v="5162284"/>
    <n v="208000"/>
    <d v="2021-04-06T00:00:00"/>
    <x v="21"/>
  </r>
  <r>
    <x v="3"/>
    <s v="FA"/>
    <x v="0"/>
    <s v="129-040-01"/>
    <n v="5170918"/>
    <n v="275000"/>
    <d v="2021-04-23T00:00:00"/>
    <x v="27"/>
  </r>
  <r>
    <x v="3"/>
    <s v="FA"/>
    <x v="0"/>
    <s v="200-131-01"/>
    <n v="5165691"/>
    <n v="233300"/>
    <d v="2021-04-14T00:00:00"/>
    <x v="2"/>
  </r>
  <r>
    <x v="3"/>
    <s v="FA"/>
    <x v="0"/>
    <s v="161-341-46"/>
    <n v="5174214"/>
    <n v="269100"/>
    <d v="2021-04-30T00:00:00"/>
    <x v="28"/>
  </r>
  <r>
    <x v="3"/>
    <s v="FA"/>
    <x v="2"/>
    <s v="009-151-38"/>
    <n v="5166782"/>
    <n v="499500"/>
    <d v="2021-04-15T00:00:00"/>
    <x v="29"/>
  </r>
  <r>
    <x v="3"/>
    <s v="FA"/>
    <x v="0"/>
    <s v="122-142-13"/>
    <n v="5161125"/>
    <n v="310000"/>
    <d v="2021-04-01T00:00:00"/>
    <x v="30"/>
  </r>
  <r>
    <x v="3"/>
    <s v="FA"/>
    <x v="0"/>
    <s v="556-633-03"/>
    <n v="5166876"/>
    <n v="357500"/>
    <d v="2021-04-15T00:00:00"/>
    <x v="31"/>
  </r>
  <r>
    <x v="3"/>
    <s v="FA"/>
    <x v="2"/>
    <s v="140-854-07"/>
    <n v="5167693"/>
    <n v="335141"/>
    <d v="2021-04-16T00:00:00"/>
    <x v="21"/>
  </r>
  <r>
    <x v="3"/>
    <s v="FA"/>
    <x v="0"/>
    <s v="017-283-09"/>
    <n v="5171001"/>
    <n v="195000"/>
    <d v="2021-04-23T00:00:00"/>
    <x v="2"/>
  </r>
  <r>
    <x v="3"/>
    <s v="FA"/>
    <x v="0"/>
    <s v="036-182-09"/>
    <n v="5170016"/>
    <n v="255000"/>
    <d v="2021-04-21T00:00:00"/>
    <x v="16"/>
  </r>
  <r>
    <x v="3"/>
    <s v="FA"/>
    <x v="0"/>
    <s v="036-341-15"/>
    <n v="5170983"/>
    <n v="208500"/>
    <d v="2021-04-23T00:00:00"/>
    <x v="32"/>
  </r>
  <r>
    <x v="3"/>
    <s v="FA"/>
    <x v="0"/>
    <s v="123-121-17"/>
    <n v="5166859"/>
    <n v="955000"/>
    <d v="2021-04-15T00:00:00"/>
    <x v="33"/>
  </r>
  <r>
    <x v="3"/>
    <s v="FA"/>
    <x v="4"/>
    <s v="035-357-09"/>
    <n v="5170945"/>
    <n v="176659"/>
    <d v="2021-04-23T00:00:00"/>
    <x v="2"/>
  </r>
  <r>
    <x v="3"/>
    <s v="FA"/>
    <x v="0"/>
    <s v="204-122-19"/>
    <n v="5162040"/>
    <n v="190700"/>
    <d v="2021-04-05T00:00:00"/>
    <x v="2"/>
  </r>
  <r>
    <x v="3"/>
    <s v="FA"/>
    <x v="0"/>
    <s v="010-512-13"/>
    <n v="5167791"/>
    <n v="154000"/>
    <d v="2021-04-16T00:00:00"/>
    <x v="34"/>
  </r>
  <r>
    <x v="3"/>
    <s v="FA"/>
    <x v="1"/>
    <s v="200-584-04"/>
    <n v="5167807"/>
    <n v="58000"/>
    <d v="2021-04-16T00:00:00"/>
    <x v="35"/>
  </r>
  <r>
    <x v="3"/>
    <s v="FA"/>
    <x v="2"/>
    <s v="530-692-04"/>
    <n v="5171306"/>
    <n v="247600"/>
    <d v="2021-04-26T00:00:00"/>
    <x v="36"/>
  </r>
  <r>
    <x v="3"/>
    <s v="FA"/>
    <x v="0"/>
    <s v="045-554-02"/>
    <n v="5162291"/>
    <n v="437000"/>
    <d v="2021-04-06T00:00:00"/>
    <x v="21"/>
  </r>
  <r>
    <x v="3"/>
    <s v="FA"/>
    <x v="0"/>
    <s v="218-272-01"/>
    <n v="5174184"/>
    <n v="510401"/>
    <d v="2021-04-30T00:00:00"/>
    <x v="33"/>
  </r>
  <r>
    <x v="3"/>
    <s v="FA"/>
    <x v="0"/>
    <s v="037-043-14"/>
    <n v="5161923"/>
    <n v="331500"/>
    <d v="2021-04-05T00:00:00"/>
    <x v="29"/>
  </r>
  <r>
    <x v="3"/>
    <s v="FA"/>
    <x v="2"/>
    <s v="552-114-14"/>
    <n v="5161943"/>
    <n v="347415"/>
    <d v="2021-04-05T00:00:00"/>
    <x v="37"/>
  </r>
  <r>
    <x v="3"/>
    <s v="FA"/>
    <x v="0"/>
    <s v="039-522-19"/>
    <n v="5161991"/>
    <n v="270000"/>
    <d v="2021-04-05T00:00:00"/>
    <x v="13"/>
  </r>
  <r>
    <x v="3"/>
    <s v="FA"/>
    <x v="2"/>
    <s v="534-112-07"/>
    <n v="5171858"/>
    <n v="430000"/>
    <d v="2021-04-27T00:00:00"/>
    <x v="37"/>
  </r>
  <r>
    <x v="3"/>
    <s v="FA"/>
    <x v="0"/>
    <s v="518-503-04"/>
    <n v="5167745"/>
    <n v="290000"/>
    <d v="2021-04-16T00:00:00"/>
    <x v="11"/>
  </r>
  <r>
    <x v="3"/>
    <s v="FA"/>
    <x v="0"/>
    <s v="522-941-03"/>
    <n v="5172718"/>
    <n v="75000"/>
    <d v="2021-04-28T00:00:00"/>
    <x v="38"/>
  </r>
  <r>
    <x v="3"/>
    <s v="FA"/>
    <x v="0"/>
    <s v="023-710-09"/>
    <n v="5161868"/>
    <n v="355340"/>
    <d v="2021-04-05T00:00:00"/>
    <x v="2"/>
  </r>
  <r>
    <x v="3"/>
    <s v="FA"/>
    <x v="0"/>
    <s v="050-415-10"/>
    <n v="5162831"/>
    <n v="252000"/>
    <d v="2021-04-07T00:00:00"/>
    <x v="29"/>
  </r>
  <r>
    <x v="3"/>
    <s v="FA"/>
    <x v="0"/>
    <s v="023-562-18"/>
    <n v="5163641"/>
    <n v="90000"/>
    <d v="2021-04-08T00:00:00"/>
    <x v="21"/>
  </r>
  <r>
    <x v="3"/>
    <s v="FA"/>
    <x v="0"/>
    <s v="550-452-08"/>
    <n v="5172401"/>
    <n v="315200"/>
    <d v="2021-04-28T00:00:00"/>
    <x v="20"/>
  </r>
  <r>
    <x v="3"/>
    <s v="FA"/>
    <x v="0"/>
    <s v="165-152-07"/>
    <n v="5163591"/>
    <n v="363500"/>
    <d v="2021-04-08T00:00:00"/>
    <x v="39"/>
  </r>
  <r>
    <x v="3"/>
    <s v="FA"/>
    <x v="0"/>
    <s v="083-574-06"/>
    <n v="5172836"/>
    <n v="328000"/>
    <d v="2021-04-28T00:00:00"/>
    <x v="2"/>
  </r>
  <r>
    <x v="3"/>
    <s v="FA"/>
    <x v="0"/>
    <s v="087-652-25"/>
    <n v="5162963"/>
    <n v="88537"/>
    <d v="2021-04-07T00:00:00"/>
    <x v="2"/>
  </r>
  <r>
    <x v="3"/>
    <s v="FA"/>
    <x v="0"/>
    <s v="021-631-01"/>
    <n v="5163872"/>
    <n v="221000"/>
    <d v="2021-04-08T00:00:00"/>
    <x v="26"/>
  </r>
  <r>
    <x v="3"/>
    <s v="FA"/>
    <x v="0"/>
    <s v="087-002-12"/>
    <n v="5164114"/>
    <n v="159800"/>
    <d v="2021-04-09T00:00:00"/>
    <x v="2"/>
  </r>
  <r>
    <x v="3"/>
    <s v="FA"/>
    <x v="0"/>
    <s v="030-231-10"/>
    <n v="5162251"/>
    <n v="381524"/>
    <d v="2021-04-06T00:00:00"/>
    <x v="2"/>
  </r>
  <r>
    <x v="3"/>
    <s v="FA"/>
    <x v="2"/>
    <s v="528-101-22"/>
    <n v="5163424"/>
    <n v="96812"/>
    <d v="2021-04-08T00:00:00"/>
    <x v="2"/>
  </r>
  <r>
    <x v="3"/>
    <s v="FA"/>
    <x v="0"/>
    <s v="083-813-09"/>
    <n v="5174197"/>
    <n v="172000"/>
    <d v="2021-04-30T00:00:00"/>
    <x v="8"/>
  </r>
  <r>
    <x v="3"/>
    <s v="FA"/>
    <x v="0"/>
    <s v="001-041-59"/>
    <n v="5163022"/>
    <n v="291000"/>
    <d v="2021-04-07T00:00:00"/>
    <x v="9"/>
  </r>
  <r>
    <x v="3"/>
    <s v="FA"/>
    <x v="0"/>
    <s v="554-043-14"/>
    <n v="5173416"/>
    <n v="215500"/>
    <d v="2021-04-29T00:00:00"/>
    <x v="29"/>
  </r>
  <r>
    <x v="3"/>
    <s v="FA"/>
    <x v="0"/>
    <s v="124-082-04"/>
    <n v="5172453"/>
    <n v="662000"/>
    <d v="2021-04-28T00:00:00"/>
    <x v="28"/>
  </r>
  <r>
    <x v="3"/>
    <s v="FA"/>
    <x v="0"/>
    <s v="049-162-09"/>
    <n v="5173421"/>
    <n v="332000"/>
    <d v="2021-04-29T00:00:00"/>
    <x v="29"/>
  </r>
  <r>
    <x v="3"/>
    <s v="FA"/>
    <x v="0"/>
    <s v="085-241-33"/>
    <n v="5172519"/>
    <n v="177700"/>
    <d v="2021-04-28T00:00:00"/>
    <x v="2"/>
  </r>
  <r>
    <x v="3"/>
    <s v="FA"/>
    <x v="0"/>
    <s v="161-212-06"/>
    <n v="5172536"/>
    <n v="506250"/>
    <d v="2021-04-28T00:00:00"/>
    <x v="39"/>
  </r>
  <r>
    <x v="3"/>
    <s v="FA"/>
    <x v="0"/>
    <s v="510-264-10"/>
    <n v="5162794"/>
    <n v="230000"/>
    <d v="2021-04-07T00:00:00"/>
    <x v="28"/>
  </r>
  <r>
    <x v="3"/>
    <s v="FA"/>
    <x v="0"/>
    <s v="528-184-12"/>
    <n v="5162622"/>
    <n v="262000"/>
    <d v="2021-04-06T00:00:00"/>
    <x v="20"/>
  </r>
  <r>
    <x v="3"/>
    <s v="FA"/>
    <x v="4"/>
    <s v="232-642-01"/>
    <n v="5172556"/>
    <n v="326617"/>
    <d v="2021-04-28T00:00:00"/>
    <x v="21"/>
  </r>
  <r>
    <x v="3"/>
    <s v="FA"/>
    <x v="0"/>
    <s v="150-310-06"/>
    <n v="5172754"/>
    <n v="637000"/>
    <d v="2021-04-28T00:00:00"/>
    <x v="12"/>
  </r>
  <r>
    <x v="3"/>
    <s v="FA"/>
    <x v="0"/>
    <s v="510-613-26"/>
    <n v="5174368"/>
    <n v="388000"/>
    <d v="2021-04-30T00:00:00"/>
    <x v="20"/>
  </r>
  <r>
    <x v="3"/>
    <s v="FA"/>
    <x v="0"/>
    <s v="131-261-05"/>
    <n v="5161159"/>
    <n v="334000"/>
    <d v="2021-04-02T00:00:00"/>
    <x v="30"/>
  </r>
  <r>
    <x v="3"/>
    <s v="FA"/>
    <x v="0"/>
    <s v="520-220-09"/>
    <n v="5161266"/>
    <n v="270825"/>
    <d v="2021-04-02T00:00:00"/>
    <x v="21"/>
  </r>
  <r>
    <x v="3"/>
    <s v="FA"/>
    <x v="0"/>
    <s v="130-211-24"/>
    <n v="5161294"/>
    <n v="770000"/>
    <d v="2021-04-02T00:00:00"/>
    <x v="40"/>
  </r>
  <r>
    <x v="3"/>
    <s v="FA"/>
    <x v="0"/>
    <s v="078-202-04"/>
    <n v="5161367"/>
    <n v="139000"/>
    <d v="2021-04-02T00:00:00"/>
    <x v="2"/>
  </r>
  <r>
    <x v="3"/>
    <s v="FA"/>
    <x v="0"/>
    <s v="041-062-48"/>
    <n v="5161368"/>
    <n v="417250"/>
    <d v="2021-04-02T00:00:00"/>
    <x v="2"/>
  </r>
  <r>
    <x v="3"/>
    <s v="FA"/>
    <x v="0"/>
    <s v="556-171-21"/>
    <n v="5161369"/>
    <n v="304000"/>
    <d v="2021-04-02T00:00:00"/>
    <x v="20"/>
  </r>
  <r>
    <x v="3"/>
    <s v="FA"/>
    <x v="0"/>
    <s v="202-111-20"/>
    <n v="5161376"/>
    <n v="263500"/>
    <d v="2021-04-02T00:00:00"/>
    <x v="20"/>
  </r>
  <r>
    <x v="3"/>
    <s v="FA"/>
    <x v="0"/>
    <s v="030-260-25"/>
    <n v="5174456"/>
    <n v="320000"/>
    <d v="2021-04-30T00:00:00"/>
    <x v="21"/>
  </r>
  <r>
    <x v="3"/>
    <s v="FA"/>
    <x v="0"/>
    <s v="208-331-01"/>
    <n v="5161911"/>
    <n v="178000"/>
    <d v="2021-04-05T00:00:00"/>
    <x v="8"/>
  </r>
  <r>
    <x v="3"/>
    <s v="FA"/>
    <x v="2"/>
    <s v="234-601-19"/>
    <n v="5161379"/>
    <n v="624911"/>
    <d v="2021-04-02T00:00:00"/>
    <x v="2"/>
  </r>
  <r>
    <x v="3"/>
    <s v="FA"/>
    <x v="0"/>
    <s v="524-300-05"/>
    <n v="5174188"/>
    <n v="292300"/>
    <d v="2021-04-30T00:00:00"/>
    <x v="2"/>
  </r>
  <r>
    <x v="3"/>
    <s v="FA"/>
    <x v="0"/>
    <s v="538-063-04"/>
    <n v="5161126"/>
    <n v="225000"/>
    <d v="2021-04-01T00:00:00"/>
    <x v="41"/>
  </r>
  <r>
    <x v="3"/>
    <s v="FA"/>
    <x v="0"/>
    <s v="028-022-01"/>
    <n v="5174308"/>
    <n v="139000"/>
    <d v="2021-04-30T00:00:00"/>
    <x v="25"/>
  </r>
  <r>
    <x v="3"/>
    <s v="FA"/>
    <x v="0"/>
    <s v="041-313-25"/>
    <n v="5161838"/>
    <n v="182000"/>
    <d v="2021-04-05T00:00:00"/>
    <x v="42"/>
  </r>
  <r>
    <x v="3"/>
    <s v="FA"/>
    <x v="0"/>
    <s v="556-581-18"/>
    <n v="5174265"/>
    <n v="218000"/>
    <d v="2021-04-30T00:00:00"/>
    <x v="2"/>
  </r>
  <r>
    <x v="3"/>
    <s v="FA"/>
    <x v="0"/>
    <s v="200-432-09"/>
    <n v="5174263"/>
    <n v="311000"/>
    <d v="2021-04-30T00:00:00"/>
    <x v="43"/>
  </r>
  <r>
    <x v="3"/>
    <s v="FA"/>
    <x v="0"/>
    <s v="220-281-10"/>
    <n v="5161866"/>
    <n v="778000"/>
    <d v="2021-04-05T00:00:00"/>
    <x v="20"/>
  </r>
  <r>
    <x v="3"/>
    <s v="FA"/>
    <x v="0"/>
    <s v="077-360-19"/>
    <n v="5166719"/>
    <n v="200000"/>
    <d v="2021-04-15T00:00:00"/>
    <x v="44"/>
  </r>
  <r>
    <x v="3"/>
    <s v="FA"/>
    <x v="0"/>
    <s v="143-133-06"/>
    <n v="5161877"/>
    <n v="188500"/>
    <d v="2021-04-05T00:00:00"/>
    <x v="2"/>
  </r>
  <r>
    <x v="3"/>
    <s v="FA"/>
    <x v="0"/>
    <s v="222-073-07"/>
    <n v="5161433"/>
    <n v="548250"/>
    <d v="2021-04-02T00:00:00"/>
    <x v="45"/>
  </r>
  <r>
    <x v="3"/>
    <s v="FA"/>
    <x v="0"/>
    <s v="532-181-13"/>
    <n v="5174212"/>
    <n v="313500"/>
    <d v="2021-04-30T00:00:00"/>
    <x v="2"/>
  </r>
  <r>
    <x v="3"/>
    <s v="FA"/>
    <x v="0"/>
    <s v="202-201-04"/>
    <n v="5161385"/>
    <n v="250000"/>
    <d v="2021-04-02T00:00:00"/>
    <x v="20"/>
  </r>
  <r>
    <x v="3"/>
    <s v="FA"/>
    <x v="0"/>
    <s v="141-603-08"/>
    <n v="5165680"/>
    <n v="471300"/>
    <d v="2021-04-14T00:00:00"/>
    <x v="43"/>
  </r>
  <r>
    <x v="3"/>
    <s v="FA"/>
    <x v="0"/>
    <s v="006-082-16"/>
    <n v="5164343"/>
    <n v="244000"/>
    <d v="2021-04-09T00:00:00"/>
    <x v="13"/>
  </r>
  <r>
    <x v="3"/>
    <s v="FA"/>
    <x v="0"/>
    <s v="031-123-40"/>
    <n v="5172227"/>
    <n v="136500"/>
    <d v="2021-04-28T00:00:00"/>
    <x v="28"/>
  </r>
  <r>
    <x v="3"/>
    <s v="FA"/>
    <x v="0"/>
    <s v="530-162-02"/>
    <n v="5164156"/>
    <n v="125000"/>
    <d v="2021-04-09T00:00:00"/>
    <x v="46"/>
  </r>
  <r>
    <x v="3"/>
    <s v="FA"/>
    <x v="0"/>
    <s v="530-942-12"/>
    <n v="5164157"/>
    <n v="383700"/>
    <d v="2021-04-09T00:00:00"/>
    <x v="21"/>
  </r>
  <r>
    <x v="3"/>
    <s v="FA"/>
    <x v="0"/>
    <s v="018-280-52"/>
    <n v="5164250"/>
    <n v="481000"/>
    <d v="2021-04-09T00:00:00"/>
    <x v="47"/>
  </r>
  <r>
    <x v="3"/>
    <s v="FA"/>
    <x v="0"/>
    <s v="554-041-07"/>
    <n v="5169806"/>
    <n v="207200"/>
    <d v="2021-04-21T00:00:00"/>
    <x v="26"/>
  </r>
  <r>
    <x v="3"/>
    <s v="FA"/>
    <x v="0"/>
    <s v="009-471-02"/>
    <n v="5169729"/>
    <n v="548250"/>
    <d v="2021-04-21T00:00:00"/>
    <x v="2"/>
  </r>
  <r>
    <x v="3"/>
    <s v="FA"/>
    <x v="0"/>
    <s v="023-167-20"/>
    <n v="5164280"/>
    <n v="528000"/>
    <d v="2021-04-09T00:00:00"/>
    <x v="13"/>
  </r>
  <r>
    <x v="3"/>
    <s v="FA"/>
    <x v="0"/>
    <s v="570-022-29"/>
    <n v="5171915"/>
    <n v="170000"/>
    <d v="2021-04-27T00:00:00"/>
    <x v="0"/>
  </r>
  <r>
    <x v="3"/>
    <s v="FA"/>
    <x v="0"/>
    <s v="526-103-10"/>
    <n v="5172242"/>
    <n v="176000"/>
    <d v="2021-04-28T00:00:00"/>
    <x v="43"/>
  </r>
  <r>
    <x v="3"/>
    <s v="FA"/>
    <x v="0"/>
    <s v="534-031-05"/>
    <n v="5164716"/>
    <n v="160000"/>
    <d v="2021-04-12T00:00:00"/>
    <x v="0"/>
  </r>
  <r>
    <x v="3"/>
    <s v="FA"/>
    <x v="0"/>
    <s v="007-054-12"/>
    <n v="5164147"/>
    <n v="198750"/>
    <d v="2021-04-09T00:00:00"/>
    <x v="26"/>
  </r>
  <r>
    <x v="3"/>
    <s v="FA"/>
    <x v="0"/>
    <s v="161-292-24"/>
    <n v="5164706"/>
    <n v="177000"/>
    <d v="2021-04-12T00:00:00"/>
    <x v="28"/>
  </r>
  <r>
    <x v="3"/>
    <s v="FA"/>
    <x v="5"/>
    <s v="032-193-23"/>
    <n v="5169986"/>
    <n v="31200000"/>
    <d v="2021-04-21T00:00:00"/>
    <x v="48"/>
  </r>
  <r>
    <x v="3"/>
    <s v="FA"/>
    <x v="0"/>
    <s v="160-581-10"/>
    <n v="5171932"/>
    <n v="317200"/>
    <d v="2021-04-27T00:00:00"/>
    <x v="2"/>
  </r>
  <r>
    <x v="3"/>
    <s v="FA"/>
    <x v="0"/>
    <s v="556-362-07"/>
    <n v="5164283"/>
    <n v="312000"/>
    <d v="2021-04-09T00:00:00"/>
    <x v="2"/>
  </r>
  <r>
    <x v="3"/>
    <s v="FA"/>
    <x v="0"/>
    <s v="512-184-12"/>
    <n v="5169457"/>
    <n v="310800"/>
    <d v="2021-04-20T00:00:00"/>
    <x v="2"/>
  </r>
  <r>
    <x v="3"/>
    <s v="FA"/>
    <x v="0"/>
    <s v="530-822-02"/>
    <n v="5169837"/>
    <n v="176800"/>
    <d v="2021-04-21T00:00:00"/>
    <x v="43"/>
  </r>
  <r>
    <x v="3"/>
    <s v="FA"/>
    <x v="2"/>
    <s v="234-252-03"/>
    <n v="5164533"/>
    <n v="310360"/>
    <d v="2021-04-09T00:00:00"/>
    <x v="49"/>
  </r>
  <r>
    <x v="3"/>
    <s v="FA"/>
    <x v="0"/>
    <s v="556-143-06"/>
    <n v="5164489"/>
    <n v="260959"/>
    <d v="2021-04-09T00:00:00"/>
    <x v="2"/>
  </r>
  <r>
    <x v="3"/>
    <s v="FA"/>
    <x v="0"/>
    <s v="028-179-02"/>
    <n v="5164413"/>
    <n v="185000"/>
    <d v="2021-04-09T00:00:00"/>
    <x v="50"/>
  </r>
  <r>
    <x v="3"/>
    <s v="FA"/>
    <x v="2"/>
    <s v="028-462-15"/>
    <n v="5164376"/>
    <n v="296700"/>
    <d v="2021-04-09T00:00:00"/>
    <x v="20"/>
  </r>
  <r>
    <x v="3"/>
    <s v="FA"/>
    <x v="0"/>
    <s v="528-072-15"/>
    <n v="5169699"/>
    <n v="388000"/>
    <d v="2021-04-21T00:00:00"/>
    <x v="26"/>
  </r>
  <r>
    <x v="3"/>
    <s v="FA"/>
    <x v="0"/>
    <s v="083-861-03"/>
    <n v="5169304"/>
    <n v="279300"/>
    <d v="2021-04-20T00:00:00"/>
    <x v="2"/>
  </r>
  <r>
    <x v="3"/>
    <s v="FA"/>
    <x v="5"/>
    <s v="012-316-05"/>
    <n v="5174658"/>
    <n v="2640000"/>
    <d v="2021-04-30T00:00:00"/>
    <x v="51"/>
  </r>
  <r>
    <x v="3"/>
    <s v="FA"/>
    <x v="0"/>
    <s v="534-151-11"/>
    <n v="5169194"/>
    <n v="132621"/>
    <d v="2021-04-20T00:00:00"/>
    <x v="52"/>
  </r>
  <r>
    <x v="3"/>
    <s v="FA"/>
    <x v="4"/>
    <s v="508-101-02"/>
    <n v="5164913"/>
    <n v="270478"/>
    <d v="2021-04-12T00:00:00"/>
    <x v="2"/>
  </r>
  <r>
    <x v="3"/>
    <s v="FA"/>
    <x v="0"/>
    <s v="200-472-03"/>
    <n v="5164834"/>
    <n v="190000"/>
    <d v="2021-04-12T00:00:00"/>
    <x v="2"/>
  </r>
  <r>
    <x v="3"/>
    <s v="FA"/>
    <x v="0"/>
    <s v="502-171-14"/>
    <n v="5169416"/>
    <n v="201800"/>
    <d v="2021-04-20T00:00:00"/>
    <x v="29"/>
  </r>
  <r>
    <x v="3"/>
    <s v="FA"/>
    <x v="0"/>
    <s v="240-012-28"/>
    <n v="5168679"/>
    <n v="240000"/>
    <d v="2021-04-19T00:00:00"/>
    <x v="53"/>
  </r>
  <r>
    <x v="3"/>
    <s v="FA"/>
    <x v="4"/>
    <s v="082-751-14"/>
    <n v="5164835"/>
    <n v="247083"/>
    <d v="2021-04-12T00:00:00"/>
    <x v="2"/>
  </r>
  <r>
    <x v="3"/>
    <s v="FA"/>
    <x v="2"/>
    <s v="030-225-18"/>
    <n v="5171822"/>
    <n v="128308"/>
    <d v="2021-04-27T00:00:00"/>
    <x v="2"/>
  </r>
  <r>
    <x v="3"/>
    <s v="FA"/>
    <x v="0"/>
    <s v="028-321-17"/>
    <n v="5171910"/>
    <n v="248000"/>
    <d v="2021-04-27T00:00:00"/>
    <x v="26"/>
  </r>
  <r>
    <x v="3"/>
    <s v="FA"/>
    <x v="0"/>
    <s v="035-111-05"/>
    <n v="5172228"/>
    <n v="238000"/>
    <d v="2021-04-28T00:00:00"/>
    <x v="28"/>
  </r>
  <r>
    <x v="3"/>
    <s v="FA"/>
    <x v="0"/>
    <s v="144-032-04"/>
    <n v="5171928"/>
    <n v="296000"/>
    <d v="2021-04-27T00:00:00"/>
    <x v="4"/>
  </r>
  <r>
    <x v="3"/>
    <s v="FA"/>
    <x v="0"/>
    <s v="526-161-05"/>
    <n v="5165662"/>
    <n v="217000"/>
    <d v="2021-04-14T00:00:00"/>
    <x v="2"/>
  </r>
  <r>
    <x v="3"/>
    <s v="FA"/>
    <x v="0"/>
    <s v="532-161-05"/>
    <n v="5171772"/>
    <n v="428550"/>
    <d v="2021-04-27T00:00:00"/>
    <x v="46"/>
  </r>
  <r>
    <x v="3"/>
    <s v="FA"/>
    <x v="2"/>
    <s v="126-420-02"/>
    <n v="5165183"/>
    <n v="762000"/>
    <d v="2021-04-13T00:00:00"/>
    <x v="54"/>
  </r>
  <r>
    <x v="3"/>
    <s v="FA"/>
    <x v="0"/>
    <s v="208-712-05"/>
    <n v="5165345"/>
    <n v="344250"/>
    <d v="2021-04-13T00:00:00"/>
    <x v="20"/>
  </r>
  <r>
    <x v="3"/>
    <s v="FA"/>
    <x v="0"/>
    <s v="534-472-05"/>
    <n v="5165365"/>
    <n v="285000"/>
    <d v="2021-04-13T00:00:00"/>
    <x v="54"/>
  </r>
  <r>
    <x v="3"/>
    <s v="FA"/>
    <x v="0"/>
    <s v="126-081-24"/>
    <n v="5165458"/>
    <n v="544875"/>
    <d v="2021-04-13T00:00:00"/>
    <x v="46"/>
  </r>
  <r>
    <x v="3"/>
    <s v="FA"/>
    <x v="0"/>
    <s v="089-412-02"/>
    <n v="5164908"/>
    <n v="127000"/>
    <d v="2021-04-12T00:00:00"/>
    <x v="16"/>
  </r>
  <r>
    <x v="3"/>
    <s v="FA"/>
    <x v="0"/>
    <s v="516-202-15"/>
    <n v="5164330"/>
    <n v="115000"/>
    <d v="2021-04-09T00:00:00"/>
    <x v="39"/>
  </r>
  <r>
    <x v="3"/>
    <s v="FA"/>
    <x v="0"/>
    <s v="140-283-05"/>
    <n v="5164123"/>
    <n v="322850"/>
    <d v="2021-04-09T00:00:00"/>
    <x v="55"/>
  </r>
  <r>
    <x v="3"/>
    <s v="FA"/>
    <x v="0"/>
    <s v="402-231-15"/>
    <n v="5164127"/>
    <n v="202400"/>
    <d v="2021-04-09T00:00:00"/>
    <x v="2"/>
  </r>
  <r>
    <x v="3"/>
    <s v="FA"/>
    <x v="0"/>
    <s v="163-311-10"/>
    <n v="5172260"/>
    <n v="412800"/>
    <d v="2021-04-28T00:00:00"/>
    <x v="13"/>
  </r>
  <r>
    <x v="3"/>
    <s v="FA"/>
    <x v="0"/>
    <s v="570-103-04"/>
    <n v="5164909"/>
    <n v="327000"/>
    <d v="2021-04-12T00:00:00"/>
    <x v="26"/>
  </r>
  <r>
    <x v="3"/>
    <s v="FA"/>
    <x v="0"/>
    <s v="010-273-05"/>
    <n v="5165902"/>
    <n v="263650"/>
    <d v="2021-04-14T00:00:00"/>
    <x v="20"/>
  </r>
  <r>
    <x v="3"/>
    <s v="FA"/>
    <x v="0"/>
    <s v="145-253-09"/>
    <n v="5170601"/>
    <n v="284500"/>
    <d v="2021-04-23T00:00:00"/>
    <x v="5"/>
  </r>
  <r>
    <x v="3"/>
    <s v="FA"/>
    <x v="0"/>
    <s v="009-541-10"/>
    <n v="5170267"/>
    <n v="369400"/>
    <d v="2021-04-22T00:00:00"/>
    <x v="2"/>
  </r>
  <r>
    <x v="3"/>
    <s v="FA"/>
    <x v="4"/>
    <s v="036-520-02"/>
    <n v="5168844"/>
    <n v="144120"/>
    <d v="2021-04-19T00:00:00"/>
    <x v="56"/>
  </r>
  <r>
    <x v="3"/>
    <s v="FA"/>
    <x v="5"/>
    <s v="164-471-06"/>
    <n v="5168955"/>
    <n v="1449778"/>
    <d v="2021-04-19T00:00:00"/>
    <x v="57"/>
  </r>
  <r>
    <x v="3"/>
    <s v="FA"/>
    <x v="2"/>
    <s v="038-641-08"/>
    <n v="5170371"/>
    <n v="314431"/>
    <d v="2021-04-22T00:00:00"/>
    <x v="2"/>
  </r>
  <r>
    <x v="3"/>
    <s v="FA"/>
    <x v="0"/>
    <s v="083-563-12"/>
    <n v="5170332"/>
    <n v="239400"/>
    <d v="2021-04-22T00:00:00"/>
    <x v="20"/>
  </r>
  <r>
    <x v="3"/>
    <s v="FA"/>
    <x v="0"/>
    <s v="028-403-22"/>
    <n v="5170331"/>
    <n v="250000"/>
    <d v="2021-04-22T00:00:00"/>
    <x v="20"/>
  </r>
  <r>
    <x v="3"/>
    <s v="FA"/>
    <x v="2"/>
    <s v="042-351-11"/>
    <n v="5170314"/>
    <n v="504000"/>
    <d v="2021-04-22T00:00:00"/>
    <x v="2"/>
  </r>
  <r>
    <x v="3"/>
    <s v="FA"/>
    <x v="0"/>
    <s v="200-152-20"/>
    <n v="5168786"/>
    <n v="125000"/>
    <d v="2021-04-19T00:00:00"/>
    <x v="2"/>
  </r>
  <r>
    <x v="3"/>
    <s v="FA"/>
    <x v="0"/>
    <s v="140-956-09"/>
    <n v="5170602"/>
    <n v="261500"/>
    <d v="2021-04-23T00:00:00"/>
    <x v="5"/>
  </r>
  <r>
    <x v="3"/>
    <s v="FA"/>
    <x v="0"/>
    <s v="510-673-03"/>
    <n v="5165707"/>
    <n v="275850"/>
    <d v="2021-04-14T00:00:00"/>
    <x v="2"/>
  </r>
  <r>
    <x v="3"/>
    <s v="FA"/>
    <x v="0"/>
    <s v="162-063-11"/>
    <n v="5165740"/>
    <n v="351000"/>
    <d v="2021-04-14T00:00:00"/>
    <x v="21"/>
  </r>
  <r>
    <x v="3"/>
    <s v="FA"/>
    <x v="2"/>
    <s v="150-330-07"/>
    <n v="5168997"/>
    <n v="863250"/>
    <d v="2021-04-19T00:00:00"/>
    <x v="20"/>
  </r>
  <r>
    <x v="3"/>
    <s v="FA"/>
    <x v="4"/>
    <s v="510-321-08"/>
    <n v="5171374"/>
    <n v="321206"/>
    <d v="2021-04-26T00:00:00"/>
    <x v="58"/>
  </r>
  <r>
    <x v="3"/>
    <s v="FA"/>
    <x v="0"/>
    <s v="554-043-07"/>
    <n v="5171373"/>
    <n v="253758"/>
    <d v="2021-04-26T00:00:00"/>
    <x v="29"/>
  </r>
  <r>
    <x v="3"/>
    <s v="FA"/>
    <x v="0"/>
    <s v="161-132-06"/>
    <n v="5165814"/>
    <n v="345000"/>
    <d v="2021-04-14T00:00:00"/>
    <x v="59"/>
  </r>
  <r>
    <x v="3"/>
    <s v="FA"/>
    <x v="0"/>
    <s v="005-033-08"/>
    <n v="5169262"/>
    <n v="212000"/>
    <d v="2021-04-20T00:00:00"/>
    <x v="4"/>
  </r>
  <r>
    <x v="3"/>
    <s v="FA"/>
    <x v="0"/>
    <s v="078-254-05"/>
    <n v="5171334"/>
    <n v="192000"/>
    <d v="2021-04-26T00:00:00"/>
    <x v="25"/>
  </r>
  <r>
    <x v="3"/>
    <s v="FA"/>
    <x v="0"/>
    <s v="125-531-17"/>
    <n v="5164723"/>
    <n v="1200000"/>
    <d v="2021-04-12T00:00:00"/>
    <x v="60"/>
  </r>
  <r>
    <x v="3"/>
    <s v="FA"/>
    <x v="0"/>
    <s v="502-792-08"/>
    <n v="5165439"/>
    <n v="412450"/>
    <d v="2021-04-13T00:00:00"/>
    <x v="2"/>
  </r>
  <r>
    <x v="3"/>
    <s v="FA"/>
    <x v="0"/>
    <s v="079-382-39"/>
    <n v="5165901"/>
    <n v="164500"/>
    <d v="2021-04-14T00:00:00"/>
    <x v="20"/>
  </r>
  <r>
    <x v="3"/>
    <s v="FA"/>
    <x v="4"/>
    <s v="528-291-16"/>
    <n v="5164831"/>
    <n v="334032"/>
    <d v="2021-04-12T00:00:00"/>
    <x v="2"/>
  </r>
  <r>
    <x v="3"/>
    <s v="FA"/>
    <x v="0"/>
    <s v="161-304-13"/>
    <n v="5166759"/>
    <n v="225500"/>
    <d v="2021-04-15T00:00:00"/>
    <x v="20"/>
  </r>
  <r>
    <x v="3"/>
    <s v="FA"/>
    <x v="2"/>
    <s v="085-600-33"/>
    <n v="5170747"/>
    <n v="192404"/>
    <d v="2021-04-23T00:00:00"/>
    <x v="2"/>
  </r>
  <r>
    <x v="3"/>
    <s v="FA"/>
    <x v="0"/>
    <s v="140-951-10"/>
    <n v="5170639"/>
    <n v="258000"/>
    <d v="2021-04-23T00:00:00"/>
    <x v="5"/>
  </r>
  <r>
    <x v="3"/>
    <s v="FA"/>
    <x v="0"/>
    <s v="013-101-09"/>
    <n v="5171378"/>
    <n v="240000"/>
    <d v="2021-04-26T00:00:00"/>
    <x v="20"/>
  </r>
  <r>
    <x v="3"/>
    <s v="FA"/>
    <x v="0"/>
    <s v="038-634-09"/>
    <n v="5170261"/>
    <n v="349000"/>
    <d v="2021-04-22T00:00:00"/>
    <x v="13"/>
  </r>
  <r>
    <x v="3"/>
    <s v="FA"/>
    <x v="0"/>
    <s v="516-093-05"/>
    <n v="5171382"/>
    <n v="143200"/>
    <d v="2021-04-26T00:00:00"/>
    <x v="20"/>
  </r>
  <r>
    <x v="3"/>
    <s v="FA"/>
    <x v="0"/>
    <s v="518-091-03"/>
    <n v="5167939"/>
    <n v="370500"/>
    <d v="2021-04-16T00:00:00"/>
    <x v="20"/>
  </r>
  <r>
    <x v="3"/>
    <s v="FA"/>
    <x v="0"/>
    <s v="080-772-22"/>
    <n v="5167987"/>
    <n v="286315"/>
    <d v="2021-04-16T00:00:00"/>
    <x v="20"/>
  </r>
  <r>
    <x v="3"/>
    <s v="FA"/>
    <x v="0"/>
    <s v="522-402-08"/>
    <n v="5164700"/>
    <n v="332000"/>
    <d v="2021-04-12T00:00:00"/>
    <x v="21"/>
  </r>
  <r>
    <x v="3"/>
    <s v="FA"/>
    <x v="0"/>
    <s v="051-082-02"/>
    <n v="5168634"/>
    <n v="306500"/>
    <d v="2021-04-19T00:00:00"/>
    <x v="43"/>
  </r>
  <r>
    <x v="3"/>
    <s v="FA"/>
    <x v="0"/>
    <s v="049-831-05"/>
    <n v="5170741"/>
    <n v="452760"/>
    <d v="2021-04-23T00:00:00"/>
    <x v="20"/>
  </r>
  <r>
    <x v="3"/>
    <s v="FA"/>
    <x v="0"/>
    <s v="036-341-17"/>
    <n v="5170698"/>
    <n v="273925"/>
    <d v="2021-04-23T00:00:00"/>
    <x v="0"/>
  </r>
  <r>
    <x v="3"/>
    <s v="FA"/>
    <x v="2"/>
    <s v="090-293-42"/>
    <n v="5168663"/>
    <n v="306000"/>
    <d v="2021-04-19T00:00:00"/>
    <x v="26"/>
  </r>
  <r>
    <x v="3"/>
    <s v="FA"/>
    <x v="0"/>
    <s v="003-783-09"/>
    <n v="5167828"/>
    <n v="193000"/>
    <d v="2021-04-16T00:00:00"/>
    <x v="61"/>
  </r>
  <r>
    <x v="3"/>
    <s v="FA"/>
    <x v="0"/>
    <s v="526-352-14"/>
    <n v="5170622"/>
    <n v="400000"/>
    <d v="2021-04-23T00:00:00"/>
    <x v="0"/>
  </r>
  <r>
    <x v="3"/>
    <s v="FA"/>
    <x v="1"/>
    <s v="030-491-16"/>
    <n v="5170156"/>
    <n v="12765"/>
    <d v="2021-04-22T00:00:00"/>
    <x v="62"/>
  </r>
  <r>
    <x v="3"/>
    <s v="FA"/>
    <x v="0"/>
    <s v="143-103-14"/>
    <n v="5168798"/>
    <n v="333355"/>
    <d v="2021-04-19T00:00:00"/>
    <x v="2"/>
  </r>
  <r>
    <x v="3"/>
    <s v="FA"/>
    <x v="0"/>
    <s v="510-022-10"/>
    <n v="5168780"/>
    <n v="243000"/>
    <d v="2021-04-19T00:00:00"/>
    <x v="20"/>
  </r>
  <r>
    <x v="3"/>
    <s v="FA"/>
    <x v="0"/>
    <s v="010-253-12"/>
    <n v="5167814"/>
    <n v="250000"/>
    <d v="2021-04-16T00:00:00"/>
    <x v="20"/>
  </r>
  <r>
    <x v="3"/>
    <s v="FA"/>
    <x v="0"/>
    <s v="002-182-09"/>
    <n v="5168787"/>
    <n v="326000"/>
    <d v="2021-04-19T00:00:00"/>
    <x v="20"/>
  </r>
  <r>
    <x v="3"/>
    <s v="FA"/>
    <x v="4"/>
    <s v="033-011-18"/>
    <n v="5170640"/>
    <n v="268533"/>
    <d v="2021-04-23T00:00:00"/>
    <x v="13"/>
  </r>
  <r>
    <x v="3"/>
    <s v="FA"/>
    <x v="0"/>
    <s v="510-303-14"/>
    <n v="5168782"/>
    <n v="160028"/>
    <d v="2021-04-19T00:00:00"/>
    <x v="20"/>
  </r>
  <r>
    <x v="3"/>
    <s v="FA"/>
    <x v="0"/>
    <s v="090-223-04"/>
    <n v="5170647"/>
    <n v="301000"/>
    <d v="2021-04-23T00:00:00"/>
    <x v="2"/>
  </r>
  <r>
    <x v="4"/>
    <s v="FC"/>
    <x v="6"/>
    <s v="047-071-04"/>
    <n v="5173356"/>
    <n v="1600000"/>
    <d v="2021-04-29T00:00:00"/>
    <x v="34"/>
  </r>
  <r>
    <x v="4"/>
    <s v="FC"/>
    <x v="0"/>
    <s v="218-240-10"/>
    <n v="5172603"/>
    <n v="511000"/>
    <d v="2021-04-28T00:00:00"/>
    <x v="28"/>
  </r>
  <r>
    <x v="4"/>
    <s v="FC"/>
    <x v="7"/>
    <s v="518-392-18"/>
    <n v="5172575"/>
    <n v="54945"/>
    <d v="2021-04-28T00:00:00"/>
    <x v="63"/>
  </r>
  <r>
    <x v="4"/>
    <s v="FC"/>
    <x v="0"/>
    <s v="085-220-53"/>
    <n v="5170761"/>
    <n v="126000"/>
    <d v="2021-04-23T00:00:00"/>
    <x v="8"/>
  </r>
  <r>
    <x v="4"/>
    <s v="FC"/>
    <x v="0"/>
    <s v="033-071-12"/>
    <n v="5171277"/>
    <n v="236000"/>
    <d v="2021-04-26T00:00:00"/>
    <x v="8"/>
  </r>
  <r>
    <x v="4"/>
    <s v="FC"/>
    <x v="0"/>
    <s v="532-182-07"/>
    <n v="5172847"/>
    <n v="310000"/>
    <d v="2021-04-28T00:00:00"/>
    <x v="46"/>
  </r>
  <r>
    <x v="4"/>
    <s v="FC"/>
    <x v="0"/>
    <s v="020-310-23"/>
    <n v="5172778"/>
    <n v="427500"/>
    <d v="2021-04-28T00:00:00"/>
    <x v="8"/>
  </r>
  <r>
    <x v="4"/>
    <s v="FC"/>
    <x v="0"/>
    <s v="013-384-18"/>
    <n v="5170774"/>
    <n v="144000"/>
    <d v="2021-04-23T00:00:00"/>
    <x v="8"/>
  </r>
  <r>
    <x v="4"/>
    <s v="FC"/>
    <x v="0"/>
    <s v="019-660-25"/>
    <n v="5170302"/>
    <n v="142000"/>
    <d v="2021-04-22T00:00:00"/>
    <x v="64"/>
  </r>
  <r>
    <x v="4"/>
    <s v="FC"/>
    <x v="0"/>
    <s v="126-510-18"/>
    <n v="5171836"/>
    <n v="187000"/>
    <d v="2021-04-27T00:00:00"/>
    <x v="65"/>
  </r>
  <r>
    <x v="4"/>
    <s v="FC"/>
    <x v="0"/>
    <s v="526-181-08"/>
    <n v="5170843"/>
    <n v="195600"/>
    <d v="2021-04-23T00:00:00"/>
    <x v="8"/>
  </r>
  <r>
    <x v="4"/>
    <s v="FC"/>
    <x v="0"/>
    <s v="550-502-21"/>
    <n v="5173948"/>
    <n v="356500"/>
    <d v="2021-04-30T00:00:00"/>
    <x v="66"/>
  </r>
  <r>
    <x v="4"/>
    <s v="FC"/>
    <x v="0"/>
    <s v="141-262-08"/>
    <n v="5173424"/>
    <n v="225000"/>
    <d v="2021-04-29T00:00:00"/>
    <x v="67"/>
  </r>
  <r>
    <x v="4"/>
    <s v="FC"/>
    <x v="0"/>
    <s v="141-132-07"/>
    <n v="5170871"/>
    <n v="224000"/>
    <d v="2021-04-23T00:00:00"/>
    <x v="28"/>
  </r>
  <r>
    <x v="4"/>
    <s v="FC"/>
    <x v="0"/>
    <s v="014-141-01"/>
    <n v="5170991"/>
    <n v="537000"/>
    <d v="2021-04-23T00:00:00"/>
    <x v="32"/>
  </r>
  <r>
    <x v="4"/>
    <s v="FC"/>
    <x v="0"/>
    <s v="036-611-18"/>
    <n v="5174185"/>
    <n v="173000"/>
    <d v="2021-04-30T00:00:00"/>
    <x v="26"/>
  </r>
  <r>
    <x v="4"/>
    <s v="FC"/>
    <x v="0"/>
    <s v="050-060-41"/>
    <n v="5170693"/>
    <n v="200000"/>
    <d v="2021-04-23T00:00:00"/>
    <x v="25"/>
  </r>
  <r>
    <x v="4"/>
    <s v="FC"/>
    <x v="0"/>
    <s v="556-412-28"/>
    <n v="5170801"/>
    <n v="272000"/>
    <d v="2021-04-23T00:00:00"/>
    <x v="2"/>
  </r>
  <r>
    <x v="4"/>
    <s v="FC"/>
    <x v="2"/>
    <s v="530-223-13"/>
    <n v="5165836"/>
    <n v="346905"/>
    <d v="2021-04-14T00:00:00"/>
    <x v="39"/>
  </r>
  <r>
    <x v="4"/>
    <s v="FC"/>
    <x v="7"/>
    <s v="036-512-07"/>
    <n v="5170833"/>
    <n v="200000"/>
    <d v="2021-04-23T00:00:00"/>
    <x v="68"/>
  </r>
  <r>
    <x v="4"/>
    <s v="FC"/>
    <x v="0"/>
    <s v="148-200-23"/>
    <n v="5173933"/>
    <n v="2000000"/>
    <d v="2021-04-30T00:00:00"/>
    <x v="57"/>
  </r>
  <r>
    <x v="4"/>
    <s v="FC"/>
    <x v="0"/>
    <s v="030-491-23"/>
    <n v="5170815"/>
    <n v="126500"/>
    <d v="2021-04-23T00:00:00"/>
    <x v="25"/>
  </r>
  <r>
    <x v="4"/>
    <s v="FC"/>
    <x v="0"/>
    <s v="028-342-32"/>
    <n v="5174182"/>
    <n v="334000"/>
    <d v="2021-04-30T00:00:00"/>
    <x v="69"/>
  </r>
  <r>
    <x v="4"/>
    <s v="FC"/>
    <x v="2"/>
    <s v="140-853-06"/>
    <n v="5173956"/>
    <n v="414540"/>
    <d v="2021-04-30T00:00:00"/>
    <x v="16"/>
  </r>
  <r>
    <x v="4"/>
    <s v="FC"/>
    <x v="0"/>
    <s v="200-242-07"/>
    <n v="5171297"/>
    <n v="350800"/>
    <d v="2021-04-26T00:00:00"/>
    <x v="66"/>
  </r>
  <r>
    <x v="4"/>
    <s v="FC"/>
    <x v="0"/>
    <s v="080-352-04"/>
    <n v="5174205"/>
    <n v="105000"/>
    <d v="2021-04-30T00:00:00"/>
    <x v="2"/>
  </r>
  <r>
    <x v="4"/>
    <s v="FC"/>
    <x v="0"/>
    <s v="010-282-54"/>
    <n v="5170729"/>
    <n v="444000"/>
    <d v="2021-04-23T00:00:00"/>
    <x v="2"/>
  </r>
  <r>
    <x v="4"/>
    <s v="FC"/>
    <x v="0"/>
    <s v="030-512-06"/>
    <n v="5170313"/>
    <n v="180000"/>
    <d v="2021-04-22T00:00:00"/>
    <x v="2"/>
  </r>
  <r>
    <x v="4"/>
    <s v="FC"/>
    <x v="0"/>
    <s v="008-113-01"/>
    <n v="5170646"/>
    <n v="188300"/>
    <d v="2021-04-23T00:00:00"/>
    <x v="8"/>
  </r>
  <r>
    <x v="4"/>
    <s v="FC"/>
    <x v="0"/>
    <s v="504-551-12"/>
    <n v="5170976"/>
    <n v="270000"/>
    <d v="2021-04-23T00:00:00"/>
    <x v="8"/>
  </r>
  <r>
    <x v="4"/>
    <s v="FC"/>
    <x v="0"/>
    <s v="526-362-02"/>
    <n v="5171299"/>
    <n v="252500"/>
    <d v="2021-04-26T00:00:00"/>
    <x v="7"/>
  </r>
  <r>
    <x v="4"/>
    <s v="FC"/>
    <x v="0"/>
    <s v="160-911-25"/>
    <n v="5170495"/>
    <n v="200000"/>
    <d v="2021-04-22T00:00:00"/>
    <x v="70"/>
  </r>
  <r>
    <x v="4"/>
    <s v="FC"/>
    <x v="0"/>
    <s v="003-886-03"/>
    <n v="5161841"/>
    <n v="335000"/>
    <d v="2021-04-05T00:00:00"/>
    <x v="8"/>
  </r>
  <r>
    <x v="4"/>
    <s v="FC"/>
    <x v="0"/>
    <s v="208-531-14"/>
    <n v="5164807"/>
    <n v="445000"/>
    <d v="2021-04-12T00:00:00"/>
    <x v="34"/>
  </r>
  <r>
    <x v="4"/>
    <s v="FC"/>
    <x v="0"/>
    <s v="240-073-03"/>
    <n v="5164782"/>
    <n v="315000"/>
    <d v="2021-04-12T00:00:00"/>
    <x v="2"/>
  </r>
  <r>
    <x v="4"/>
    <s v="FC"/>
    <x v="7"/>
    <s v="148-092-07"/>
    <n v="5164810"/>
    <n v="350000"/>
    <d v="2021-04-12T00:00:00"/>
    <x v="71"/>
  </r>
  <r>
    <x v="4"/>
    <s v="FC"/>
    <x v="0"/>
    <s v="086-924-03"/>
    <n v="5168649"/>
    <n v="282500"/>
    <d v="2021-04-19T00:00:00"/>
    <x v="16"/>
  </r>
  <r>
    <x v="4"/>
    <s v="FC"/>
    <x v="0"/>
    <s v="204-240-09"/>
    <n v="5162261"/>
    <n v="124999"/>
    <d v="2021-04-06T00:00:00"/>
    <x v="16"/>
  </r>
  <r>
    <x v="4"/>
    <s v="FC"/>
    <x v="0"/>
    <s v="504-454-01"/>
    <n v="5164771"/>
    <n v="301000"/>
    <d v="2021-04-12T00:00:00"/>
    <x v="8"/>
  </r>
  <r>
    <x v="4"/>
    <s v="FC"/>
    <x v="0"/>
    <s v="200-421-06"/>
    <n v="5168640"/>
    <n v="292500"/>
    <d v="2021-04-19T00:00:00"/>
    <x v="36"/>
  </r>
  <r>
    <x v="4"/>
    <s v="FC"/>
    <x v="8"/>
    <s v="041-602-04"/>
    <n v="5166598"/>
    <n v="630000"/>
    <d v="2021-04-15T00:00:00"/>
    <x v="72"/>
  </r>
  <r>
    <x v="4"/>
    <s v="FC"/>
    <x v="0"/>
    <s v="023-181-07"/>
    <n v="5168624"/>
    <n v="805000"/>
    <d v="2021-04-19T00:00:00"/>
    <x v="73"/>
  </r>
  <r>
    <x v="4"/>
    <s v="FC"/>
    <x v="0"/>
    <s v="080-332-11"/>
    <n v="5162099"/>
    <n v="216200"/>
    <d v="2021-04-05T00:00:00"/>
    <x v="74"/>
  </r>
  <r>
    <x v="4"/>
    <s v="FC"/>
    <x v="0"/>
    <s v="077-350-01"/>
    <n v="5173706"/>
    <n v="318750"/>
    <d v="2021-04-29T00:00:00"/>
    <x v="50"/>
  </r>
  <r>
    <x v="4"/>
    <s v="FC"/>
    <x v="0"/>
    <s v="036-221-15"/>
    <n v="5169835"/>
    <n v="205000"/>
    <d v="2021-04-21T00:00:00"/>
    <x v="8"/>
  </r>
  <r>
    <x v="4"/>
    <s v="FC"/>
    <x v="3"/>
    <s v="034-010-22"/>
    <n v="5164924"/>
    <n v="414000"/>
    <d v="2021-04-12T00:00:00"/>
    <x v="75"/>
  </r>
  <r>
    <x v="4"/>
    <s v="FC"/>
    <x v="0"/>
    <s v="089-181-48"/>
    <n v="5161857"/>
    <n v="175000"/>
    <d v="2021-04-05T00:00:00"/>
    <x v="76"/>
  </r>
  <r>
    <x v="4"/>
    <s v="FC"/>
    <x v="8"/>
    <s v="027-064-04"/>
    <n v="5164437"/>
    <n v="300000"/>
    <d v="2021-04-09T00:00:00"/>
    <x v="77"/>
  </r>
  <r>
    <x v="4"/>
    <s v="FC"/>
    <x v="0"/>
    <s v="008-061-04"/>
    <n v="5161993"/>
    <n v="165000"/>
    <d v="2021-04-05T00:00:00"/>
    <x v="78"/>
  </r>
  <r>
    <x v="4"/>
    <s v="FC"/>
    <x v="7"/>
    <s v="084-220-48"/>
    <n v="5172859"/>
    <n v="60000"/>
    <d v="2021-04-28T00:00:00"/>
    <x v="79"/>
  </r>
  <r>
    <x v="4"/>
    <s v="FC"/>
    <x v="0"/>
    <s v="140-962-16"/>
    <n v="5166676"/>
    <n v="495000"/>
    <d v="2021-04-15T00:00:00"/>
    <x v="46"/>
  </r>
  <r>
    <x v="4"/>
    <s v="FC"/>
    <x v="0"/>
    <s v="530-444-15"/>
    <n v="5165828"/>
    <n v="187700"/>
    <d v="2021-04-14T00:00:00"/>
    <x v="0"/>
  </r>
  <r>
    <x v="4"/>
    <s v="FC"/>
    <x v="0"/>
    <s v="028-283-16"/>
    <n v="5162979"/>
    <n v="105000"/>
    <d v="2021-04-07T00:00:00"/>
    <x v="67"/>
  </r>
  <r>
    <x v="4"/>
    <s v="FC"/>
    <x v="0"/>
    <s v="013-242-20"/>
    <n v="5167689"/>
    <n v="229000"/>
    <d v="2021-04-16T00:00:00"/>
    <x v="67"/>
  </r>
  <r>
    <x v="4"/>
    <s v="FC"/>
    <x v="0"/>
    <s v="518-643-25"/>
    <n v="5164773"/>
    <n v="189000"/>
    <d v="2021-04-12T00:00:00"/>
    <x v="67"/>
  </r>
  <r>
    <x v="4"/>
    <s v="FC"/>
    <x v="0"/>
    <s v="552-323-06"/>
    <n v="5166880"/>
    <n v="360000"/>
    <d v="2021-04-15T00:00:00"/>
    <x v="2"/>
  </r>
  <r>
    <x v="4"/>
    <s v="FC"/>
    <x v="0"/>
    <s v="160-911-06"/>
    <n v="5170830"/>
    <n v="205000"/>
    <d v="2021-04-23T00:00:00"/>
    <x v="20"/>
  </r>
  <r>
    <x v="4"/>
    <s v="FC"/>
    <x v="0"/>
    <s v="526-406-12"/>
    <n v="5162039"/>
    <n v="217200"/>
    <d v="2021-04-05T00:00:00"/>
    <x v="21"/>
  </r>
  <r>
    <x v="4"/>
    <s v="FC"/>
    <x v="0"/>
    <s v="530-602-06"/>
    <n v="5162925"/>
    <n v="191000"/>
    <d v="2021-04-07T00:00:00"/>
    <x v="76"/>
  </r>
  <r>
    <x v="4"/>
    <s v="FC"/>
    <x v="0"/>
    <s v="530-813-05"/>
    <n v="5164116"/>
    <n v="345000"/>
    <d v="2021-04-09T00:00:00"/>
    <x v="46"/>
  </r>
  <r>
    <x v="4"/>
    <s v="FC"/>
    <x v="2"/>
    <s v="021-413-05"/>
    <n v="5162997"/>
    <n v="129891"/>
    <d v="2021-04-07T00:00:00"/>
    <x v="20"/>
  </r>
  <r>
    <x v="4"/>
    <s v="FC"/>
    <x v="0"/>
    <s v="522-911-23"/>
    <n v="5166718"/>
    <n v="318000"/>
    <d v="2021-04-15T00:00:00"/>
    <x v="28"/>
  </r>
  <r>
    <x v="4"/>
    <s v="FC"/>
    <x v="0"/>
    <s v="039-582-14"/>
    <n v="5163143"/>
    <n v="317000"/>
    <d v="2021-04-07T00:00:00"/>
    <x v="11"/>
  </r>
  <r>
    <x v="4"/>
    <s v="FC"/>
    <x v="0"/>
    <s v="021-186-04"/>
    <n v="5166983"/>
    <n v="185000"/>
    <d v="2021-04-15T00:00:00"/>
    <x v="61"/>
  </r>
  <r>
    <x v="4"/>
    <s v="FC"/>
    <x v="4"/>
    <s v="516-102-15"/>
    <n v="5171367"/>
    <n v="329092"/>
    <d v="2021-04-26T00:00:00"/>
    <x v="2"/>
  </r>
  <r>
    <x v="4"/>
    <s v="FC"/>
    <x v="0"/>
    <s v="530-753-15"/>
    <n v="5172360"/>
    <n v="230100"/>
    <d v="2021-04-28T00:00:00"/>
    <x v="25"/>
  </r>
  <r>
    <x v="4"/>
    <s v="FC"/>
    <x v="0"/>
    <s v="125-491-12"/>
    <n v="5170048"/>
    <n v="1650000"/>
    <d v="2021-04-21T00:00:00"/>
    <x v="80"/>
  </r>
  <r>
    <x v="4"/>
    <s v="FC"/>
    <x v="0"/>
    <s v="145-161-03"/>
    <n v="5171330"/>
    <n v="511000"/>
    <d v="2021-04-26T00:00:00"/>
    <x v="81"/>
  </r>
  <r>
    <x v="4"/>
    <s v="FC"/>
    <x v="0"/>
    <s v="143-133-18"/>
    <n v="5171460"/>
    <n v="438900"/>
    <d v="2021-04-26T00:00:00"/>
    <x v="50"/>
  </r>
  <r>
    <x v="4"/>
    <s v="FC"/>
    <x v="0"/>
    <s v="007-114-16"/>
    <n v="5171414"/>
    <n v="288000"/>
    <d v="2021-04-26T00:00:00"/>
    <x v="67"/>
  </r>
  <r>
    <x v="4"/>
    <s v="FC"/>
    <x v="0"/>
    <s v="528-162-11"/>
    <n v="5169853"/>
    <n v="440000"/>
    <d v="2021-04-21T00:00:00"/>
    <x v="8"/>
  </r>
  <r>
    <x v="4"/>
    <s v="FC"/>
    <x v="0"/>
    <s v="040-183-09"/>
    <n v="5171405"/>
    <n v="356000"/>
    <d v="2021-04-26T00:00:00"/>
    <x v="32"/>
  </r>
  <r>
    <x v="4"/>
    <s v="FC"/>
    <x v="7"/>
    <s v="140-791-75"/>
    <n v="5174397"/>
    <n v="150000"/>
    <d v="2021-04-30T00:00:00"/>
    <x v="68"/>
  </r>
  <r>
    <x v="4"/>
    <s v="FC"/>
    <x v="0"/>
    <s v="086-181-15"/>
    <n v="5172291"/>
    <n v="350000"/>
    <d v="2021-04-28T00:00:00"/>
    <x v="8"/>
  </r>
  <r>
    <x v="4"/>
    <s v="FC"/>
    <x v="0"/>
    <s v="212-076-35"/>
    <n v="5171360"/>
    <n v="133000"/>
    <d v="2021-04-26T00:00:00"/>
    <x v="25"/>
  </r>
  <r>
    <x v="4"/>
    <s v="FC"/>
    <x v="0"/>
    <s v="021-842-12"/>
    <n v="5171354"/>
    <n v="285400"/>
    <d v="2021-04-26T00:00:00"/>
    <x v="13"/>
  </r>
  <r>
    <x v="4"/>
    <s v="FC"/>
    <x v="0"/>
    <s v="150-451-07"/>
    <n v="5172560"/>
    <n v="548250"/>
    <d v="2021-04-28T00:00:00"/>
    <x v="37"/>
  </r>
  <r>
    <x v="4"/>
    <s v="FC"/>
    <x v="0"/>
    <s v="080-781-02"/>
    <n v="5171342"/>
    <n v="255000"/>
    <d v="2021-04-26T00:00:00"/>
    <x v="8"/>
  </r>
  <r>
    <x v="4"/>
    <s v="FC"/>
    <x v="0"/>
    <s v="141-613-13"/>
    <n v="5170043"/>
    <n v="437000"/>
    <d v="2021-04-21T00:00:00"/>
    <x v="82"/>
  </r>
  <r>
    <x v="4"/>
    <s v="FC"/>
    <x v="0"/>
    <s v="208-454-03"/>
    <n v="5172202"/>
    <n v="341600"/>
    <d v="2021-04-28T00:00:00"/>
    <x v="67"/>
  </r>
  <r>
    <x v="4"/>
    <s v="FC"/>
    <x v="0"/>
    <s v="009-120-23"/>
    <n v="5174831"/>
    <n v="965000"/>
    <d v="2021-04-30T00:00:00"/>
    <x v="2"/>
  </r>
  <r>
    <x v="4"/>
    <s v="FC"/>
    <x v="0"/>
    <s v="234-371-02"/>
    <n v="5169380"/>
    <n v="443250"/>
    <d v="2021-04-20T00:00:00"/>
    <x v="50"/>
  </r>
  <r>
    <x v="4"/>
    <s v="FC"/>
    <x v="2"/>
    <s v="556-532-13"/>
    <n v="5168011"/>
    <n v="205000"/>
    <d v="2021-04-16T00:00:00"/>
    <x v="25"/>
  </r>
  <r>
    <x v="4"/>
    <s v="FC"/>
    <x v="0"/>
    <s v="017-540-04"/>
    <n v="5169854"/>
    <n v="225000"/>
    <d v="2021-04-21T00:00:00"/>
    <x v="83"/>
  </r>
  <r>
    <x v="4"/>
    <s v="FC"/>
    <x v="0"/>
    <s v="009-481-06"/>
    <n v="5169968"/>
    <n v="99000"/>
    <d v="2021-04-21T00:00:00"/>
    <x v="84"/>
  </r>
  <r>
    <x v="4"/>
    <s v="FC"/>
    <x v="0"/>
    <s v="090-121-03"/>
    <n v="5169841"/>
    <n v="234000"/>
    <d v="2021-04-21T00:00:00"/>
    <x v="8"/>
  </r>
  <r>
    <x v="4"/>
    <s v="FC"/>
    <x v="0"/>
    <s v="004-242-19"/>
    <n v="5169801"/>
    <n v="238000"/>
    <d v="2021-04-21T00:00:00"/>
    <x v="50"/>
  </r>
  <r>
    <x v="4"/>
    <s v="FC"/>
    <x v="0"/>
    <s v="141-284-10"/>
    <n v="5174536"/>
    <n v="290000"/>
    <d v="2021-04-30T00:00:00"/>
    <x v="8"/>
  </r>
  <r>
    <x v="4"/>
    <s v="FC"/>
    <x v="0"/>
    <s v="144-201-09"/>
    <n v="5172368"/>
    <n v="215000"/>
    <d v="2021-04-28T00:00:00"/>
    <x v="8"/>
  </r>
  <r>
    <x v="4"/>
    <s v="FC"/>
    <x v="0"/>
    <s v="160-470-08"/>
    <n v="5174409"/>
    <n v="382000"/>
    <d v="2021-04-30T00:00:00"/>
    <x v="13"/>
  </r>
  <r>
    <x v="4"/>
    <s v="FC"/>
    <x v="0"/>
    <s v="087-412-07"/>
    <n v="5169929"/>
    <n v="339500"/>
    <d v="2021-04-21T00:00:00"/>
    <x v="6"/>
  </r>
  <r>
    <x v="4"/>
    <s v="FC"/>
    <x v="0"/>
    <s v="527-073-03"/>
    <n v="5169881"/>
    <n v="294615"/>
    <d v="2021-04-21T00:00:00"/>
    <x v="6"/>
  </r>
  <r>
    <x v="4"/>
    <s v="FC"/>
    <x v="0"/>
    <s v="514-561-04"/>
    <n v="5174364"/>
    <n v="457000"/>
    <d v="2021-04-30T00:00:00"/>
    <x v="71"/>
  </r>
  <r>
    <x v="4"/>
    <s v="FC"/>
    <x v="0"/>
    <s v="524-371-09"/>
    <n v="5174640"/>
    <n v="391000"/>
    <d v="2021-04-30T00:00:00"/>
    <x v="85"/>
  </r>
  <r>
    <x v="4"/>
    <s v="FC"/>
    <x v="0"/>
    <s v="001-552-05"/>
    <n v="5174378"/>
    <n v="455500"/>
    <d v="2021-04-30T00:00:00"/>
    <x v="25"/>
  </r>
  <r>
    <x v="4"/>
    <s v="FC"/>
    <x v="0"/>
    <s v="030-651-06"/>
    <n v="5174315"/>
    <n v="285000"/>
    <d v="2021-04-30T00:00:00"/>
    <x v="8"/>
  </r>
  <r>
    <x v="4"/>
    <s v="FC"/>
    <x v="0"/>
    <s v="080-351-12"/>
    <n v="5171540"/>
    <n v="287311"/>
    <d v="2021-04-26T00:00:00"/>
    <x v="2"/>
  </r>
  <r>
    <x v="4"/>
    <s v="FC"/>
    <x v="0"/>
    <s v="132-251-44"/>
    <n v="5171957"/>
    <n v="320216"/>
    <d v="2021-04-27T00:00:00"/>
    <x v="86"/>
  </r>
  <r>
    <x v="4"/>
    <s v="FC"/>
    <x v="0"/>
    <s v="009-054-23"/>
    <n v="5171483"/>
    <n v="296000"/>
    <d v="2021-04-26T00:00:00"/>
    <x v="67"/>
  </r>
  <r>
    <x v="4"/>
    <s v="FC"/>
    <x v="0"/>
    <s v="508-211-27"/>
    <n v="5171942"/>
    <n v="103000"/>
    <d v="2021-04-27T00:00:00"/>
    <x v="34"/>
  </r>
  <r>
    <x v="4"/>
    <s v="FC"/>
    <x v="0"/>
    <s v="208-681-03"/>
    <n v="5171951"/>
    <n v="150000"/>
    <d v="2021-04-27T00:00:00"/>
    <x v="87"/>
  </r>
  <r>
    <x v="4"/>
    <s v="FC"/>
    <x v="0"/>
    <s v="087-512-01"/>
    <n v="5171952"/>
    <n v="173700"/>
    <d v="2021-04-27T00:00:00"/>
    <x v="25"/>
  </r>
  <r>
    <x v="4"/>
    <s v="FC"/>
    <x v="0"/>
    <s v="518-033-04"/>
    <n v="5171466"/>
    <n v="262500"/>
    <d v="2021-04-26T00:00:00"/>
    <x v="8"/>
  </r>
  <r>
    <x v="4"/>
    <s v="FC"/>
    <x v="0"/>
    <s v="023-312-12"/>
    <n v="5171551"/>
    <n v="281000"/>
    <d v="2021-04-26T00:00:00"/>
    <x v="8"/>
  </r>
  <r>
    <x v="4"/>
    <s v="FC"/>
    <x v="0"/>
    <s v="030-524-08"/>
    <n v="5171911"/>
    <n v="240000"/>
    <d v="2021-04-27T00:00:00"/>
    <x v="84"/>
  </r>
  <r>
    <x v="4"/>
    <s v="FC"/>
    <x v="0"/>
    <s v="234-541-05"/>
    <n v="5172570"/>
    <n v="141000"/>
    <d v="2021-04-28T00:00:00"/>
    <x v="8"/>
  </r>
  <r>
    <x v="4"/>
    <s v="FC"/>
    <x v="7"/>
    <s v="522-132-19"/>
    <n v="5171917"/>
    <n v="50000"/>
    <d v="2021-04-27T00:00:00"/>
    <x v="68"/>
  </r>
  <r>
    <x v="4"/>
    <s v="FC"/>
    <x v="0"/>
    <s v="087-651-03"/>
    <n v="5173940"/>
    <n v="272000"/>
    <d v="2021-04-30T00:00:00"/>
    <x v="67"/>
  </r>
  <r>
    <x v="4"/>
    <s v="FC"/>
    <x v="0"/>
    <s v="001-352-01"/>
    <n v="5171303"/>
    <n v="260000"/>
    <d v="2021-04-26T00:00:00"/>
    <x v="67"/>
  </r>
  <r>
    <x v="4"/>
    <s v="FC"/>
    <x v="8"/>
    <s v="085-190-03"/>
    <n v="5173465"/>
    <n v="47000"/>
    <d v="2021-04-29T00:00:00"/>
    <x v="88"/>
  </r>
  <r>
    <x v="4"/>
    <s v="FC"/>
    <x v="0"/>
    <s v="002-292-14"/>
    <n v="5173556"/>
    <n v="246700"/>
    <d v="2021-04-29T00:00:00"/>
    <x v="2"/>
  </r>
  <r>
    <x v="4"/>
    <s v="FC"/>
    <x v="4"/>
    <s v="161-292-22"/>
    <n v="5171953"/>
    <n v="355412"/>
    <d v="2021-04-27T00:00:00"/>
    <x v="39"/>
  </r>
  <r>
    <x v="4"/>
    <s v="FC"/>
    <x v="0"/>
    <s v="014-053-03"/>
    <n v="5171817"/>
    <n v="350000"/>
    <d v="2021-04-27T00:00:00"/>
    <x v="89"/>
  </r>
  <r>
    <x v="4"/>
    <s v="FC"/>
    <x v="0"/>
    <s v="021-753-10"/>
    <n v="5172435"/>
    <n v="234500"/>
    <d v="2021-04-28T00:00:00"/>
    <x v="2"/>
  </r>
  <r>
    <x v="4"/>
    <s v="FC"/>
    <x v="0"/>
    <s v="238-382-21"/>
    <n v="5172449"/>
    <n v="454000"/>
    <d v="2021-04-28T00:00:00"/>
    <x v="8"/>
  </r>
  <r>
    <x v="4"/>
    <s v="FC"/>
    <x v="0"/>
    <s v="030-172-05"/>
    <n v="5171317"/>
    <n v="252000"/>
    <d v="2021-04-26T00:00:00"/>
    <x v="8"/>
  </r>
  <r>
    <x v="4"/>
    <s v="FC"/>
    <x v="0"/>
    <s v="534-242-09"/>
    <n v="5172515"/>
    <n v="254000"/>
    <d v="2021-04-28T00:00:00"/>
    <x v="34"/>
  </r>
  <r>
    <x v="4"/>
    <s v="FC"/>
    <x v="0"/>
    <s v="144-121-03"/>
    <n v="5173458"/>
    <n v="361000"/>
    <d v="2021-04-29T00:00:00"/>
    <x v="28"/>
  </r>
  <r>
    <x v="4"/>
    <s v="FC"/>
    <x v="2"/>
    <s v="518-571-05"/>
    <n v="5171931"/>
    <n v="227406"/>
    <d v="2021-04-27T00:00:00"/>
    <x v="31"/>
  </r>
  <r>
    <x v="4"/>
    <s v="FC"/>
    <x v="0"/>
    <s v="204-161-12"/>
    <n v="5171555"/>
    <n v="287000"/>
    <d v="2021-04-26T00:00:00"/>
    <x v="25"/>
  </r>
  <r>
    <x v="4"/>
    <s v="FC"/>
    <x v="0"/>
    <s v="041-365-06"/>
    <n v="5173622"/>
    <n v="312000"/>
    <d v="2021-04-29T00:00:00"/>
    <x v="21"/>
  </r>
  <r>
    <x v="4"/>
    <s v="FC"/>
    <x v="0"/>
    <s v="036-272-02"/>
    <n v="5171774"/>
    <n v="110000"/>
    <d v="2021-04-27T00:00:00"/>
    <x v="8"/>
  </r>
  <r>
    <x v="4"/>
    <s v="FC"/>
    <x v="0"/>
    <s v="232-133-07"/>
    <n v="5171864"/>
    <n v="263500"/>
    <d v="2021-04-27T00:00:00"/>
    <x v="28"/>
  </r>
  <r>
    <x v="4"/>
    <s v="FC"/>
    <x v="0"/>
    <s v="126-292-16"/>
    <n v="5171867"/>
    <n v="548250"/>
    <d v="2021-04-27T00:00:00"/>
    <x v="90"/>
  </r>
  <r>
    <x v="4"/>
    <s v="FC"/>
    <x v="0"/>
    <s v="218-233-01"/>
    <n v="5171744"/>
    <n v="335000"/>
    <d v="2021-04-27T00:00:00"/>
    <x v="28"/>
  </r>
  <r>
    <x v="4"/>
    <s v="FC"/>
    <x v="7"/>
    <s v="036-494-05"/>
    <n v="5171679"/>
    <n v="41000"/>
    <d v="2021-04-27T00:00:00"/>
    <x v="91"/>
  </r>
  <r>
    <x v="4"/>
    <s v="FC"/>
    <x v="5"/>
    <s v="011-163-08"/>
    <n v="5171628"/>
    <n v="470000"/>
    <d v="2021-04-26T00:00:00"/>
    <x v="92"/>
  </r>
  <r>
    <x v="4"/>
    <s v="FC"/>
    <x v="0"/>
    <s v="045-612-10"/>
    <n v="5171347"/>
    <n v="370000"/>
    <d v="2021-04-26T00:00:00"/>
    <x v="93"/>
  </r>
  <r>
    <x v="4"/>
    <s v="FC"/>
    <x v="4"/>
    <s v="090-361-17"/>
    <n v="5169365"/>
    <n v="324022"/>
    <d v="2021-04-20T00:00:00"/>
    <x v="12"/>
  </r>
  <r>
    <x v="4"/>
    <s v="FC"/>
    <x v="0"/>
    <s v="040-152-24"/>
    <n v="5169519"/>
    <n v="549000"/>
    <d v="2021-04-20T00:00:00"/>
    <x v="28"/>
  </r>
  <r>
    <x v="4"/>
    <s v="FC"/>
    <x v="0"/>
    <s v="041-051-29"/>
    <n v="5169717"/>
    <n v="548250"/>
    <d v="2021-04-21T00:00:00"/>
    <x v="67"/>
  </r>
  <r>
    <x v="4"/>
    <s v="FC"/>
    <x v="0"/>
    <s v="050-401-01"/>
    <n v="5160917"/>
    <n v="328000"/>
    <d v="2021-04-01T00:00:00"/>
    <x v="50"/>
  </r>
  <r>
    <x v="4"/>
    <s v="FC"/>
    <x v="0"/>
    <s v="516-331-09"/>
    <n v="5164119"/>
    <n v="300000"/>
    <d v="2021-04-09T00:00:00"/>
    <x v="46"/>
  </r>
  <r>
    <x v="4"/>
    <s v="FC"/>
    <x v="7"/>
    <s v="036-494-05"/>
    <n v="5169673"/>
    <n v="41000"/>
    <d v="2021-04-21T00:00:00"/>
    <x v="91"/>
  </r>
  <r>
    <x v="4"/>
    <s v="FC"/>
    <x v="0"/>
    <s v="080-497-03"/>
    <n v="5160784"/>
    <n v="263000"/>
    <d v="2021-04-01T00:00:00"/>
    <x v="13"/>
  </r>
  <r>
    <x v="4"/>
    <s v="FC"/>
    <x v="0"/>
    <s v="027-422-21"/>
    <n v="5169502"/>
    <n v="241500"/>
    <d v="2021-04-20T00:00:00"/>
    <x v="84"/>
  </r>
  <r>
    <x v="4"/>
    <s v="FC"/>
    <x v="0"/>
    <s v="050-363-21"/>
    <n v="5164357"/>
    <n v="322900"/>
    <d v="2021-04-09T00:00:00"/>
    <x v="2"/>
  </r>
  <r>
    <x v="4"/>
    <s v="FC"/>
    <x v="0"/>
    <s v="508-271-35"/>
    <n v="5169441"/>
    <n v="254250"/>
    <d v="2021-04-20T00:00:00"/>
    <x v="8"/>
  </r>
  <r>
    <x v="4"/>
    <s v="FC"/>
    <x v="0"/>
    <s v="021-363-14"/>
    <n v="5169433"/>
    <n v="304000"/>
    <d v="2021-04-20T00:00:00"/>
    <x v="64"/>
  </r>
  <r>
    <x v="4"/>
    <s v="FC"/>
    <x v="7"/>
    <s v="021-713-13"/>
    <n v="5169431"/>
    <n v="60000"/>
    <d v="2021-04-20T00:00:00"/>
    <x v="68"/>
  </r>
  <r>
    <x v="4"/>
    <s v="FC"/>
    <x v="0"/>
    <s v="021-531-04"/>
    <n v="5169429"/>
    <n v="183750"/>
    <d v="2021-04-20T00:00:00"/>
    <x v="0"/>
  </r>
  <r>
    <x v="4"/>
    <s v="FC"/>
    <x v="0"/>
    <s v="009-120-69"/>
    <n v="5161068"/>
    <n v="930000"/>
    <d v="2021-04-01T00:00:00"/>
    <x v="94"/>
  </r>
  <r>
    <x v="4"/>
    <s v="FC"/>
    <x v="2"/>
    <s v="076-190-19"/>
    <n v="5161313"/>
    <n v="669330"/>
    <d v="2021-04-02T00:00:00"/>
    <x v="46"/>
  </r>
  <r>
    <x v="4"/>
    <s v="FC"/>
    <x v="0"/>
    <s v="030-260-06"/>
    <n v="5169348"/>
    <n v="300000"/>
    <d v="2021-04-20T00:00:00"/>
    <x v="84"/>
  </r>
  <r>
    <x v="4"/>
    <s v="FC"/>
    <x v="8"/>
    <s v="078-133-08"/>
    <n v="5164154"/>
    <n v="328000"/>
    <d v="2021-04-09T00:00:00"/>
    <x v="95"/>
  </r>
  <r>
    <x v="4"/>
    <s v="FC"/>
    <x v="7"/>
    <s v="038-682-04"/>
    <n v="5169075"/>
    <n v="36250"/>
    <d v="2021-04-19T00:00:00"/>
    <x v="96"/>
  </r>
  <r>
    <x v="4"/>
    <s v="FC"/>
    <x v="0"/>
    <s v="043-133-11"/>
    <n v="5169368"/>
    <n v="445000"/>
    <d v="2021-04-20T00:00:00"/>
    <x v="12"/>
  </r>
  <r>
    <x v="4"/>
    <s v="FC"/>
    <x v="5"/>
    <s v="013-181-15"/>
    <n v="5169026"/>
    <n v="776750"/>
    <d v="2021-04-19T00:00:00"/>
    <x v="91"/>
  </r>
  <r>
    <x v="4"/>
    <s v="FC"/>
    <x v="0"/>
    <s v="132-252-13"/>
    <n v="5169017"/>
    <n v="352721"/>
    <d v="2021-04-19T00:00:00"/>
    <x v="2"/>
  </r>
  <r>
    <x v="4"/>
    <s v="FC"/>
    <x v="2"/>
    <s v="021-510-14"/>
    <n v="5161223"/>
    <n v="130000"/>
    <d v="2021-04-02T00:00:00"/>
    <x v="42"/>
  </r>
  <r>
    <x v="4"/>
    <s v="FC"/>
    <x v="0"/>
    <s v="023-422-06"/>
    <n v="5161043"/>
    <n v="228000"/>
    <d v="2021-04-01T00:00:00"/>
    <x v="28"/>
  </r>
  <r>
    <x v="4"/>
    <s v="FC"/>
    <x v="0"/>
    <s v="528-183-12"/>
    <n v="5168018"/>
    <n v="152500"/>
    <d v="2021-04-16T00:00:00"/>
    <x v="28"/>
  </r>
  <r>
    <x v="4"/>
    <s v="FC"/>
    <x v="0"/>
    <s v="532-111-06"/>
    <n v="5161757"/>
    <n v="300000"/>
    <d v="2021-04-05T00:00:00"/>
    <x v="46"/>
  </r>
  <r>
    <x v="4"/>
    <s v="FC"/>
    <x v="0"/>
    <s v="127-077-31"/>
    <n v="5163375"/>
    <n v="282000"/>
    <d v="2021-04-08T00:00:00"/>
    <x v="45"/>
  </r>
  <r>
    <x v="4"/>
    <s v="FC"/>
    <x v="0"/>
    <s v="025-140-41"/>
    <n v="5169008"/>
    <n v="140000"/>
    <d v="2021-04-19T00:00:00"/>
    <x v="97"/>
  </r>
  <r>
    <x v="4"/>
    <s v="FC"/>
    <x v="0"/>
    <s v="140-771-04"/>
    <n v="5169090"/>
    <n v="278000"/>
    <d v="2021-04-19T00:00:00"/>
    <x v="64"/>
  </r>
  <r>
    <x v="4"/>
    <s v="FC"/>
    <x v="0"/>
    <s v="552-073-01"/>
    <n v="5160941"/>
    <n v="331984"/>
    <d v="2021-04-01T00:00:00"/>
    <x v="6"/>
  </r>
  <r>
    <x v="4"/>
    <s v="FC"/>
    <x v="0"/>
    <s v="032-072-11"/>
    <n v="5169743"/>
    <n v="345000"/>
    <d v="2021-04-21T00:00:00"/>
    <x v="67"/>
  </r>
  <r>
    <x v="4"/>
    <s v="FC"/>
    <x v="8"/>
    <s v="514-222-15"/>
    <n v="5160777"/>
    <n v="400000"/>
    <d v="2021-04-01T00:00:00"/>
    <x v="98"/>
  </r>
  <r>
    <x v="4"/>
    <s v="FC"/>
    <x v="0"/>
    <s v="014-123-03"/>
    <n v="5163656"/>
    <n v="138000"/>
    <d v="2021-04-08T00:00:00"/>
    <x v="28"/>
  </r>
  <r>
    <x v="4"/>
    <s v="FC"/>
    <x v="6"/>
    <s v="402-150-12"/>
    <n v="5168956"/>
    <n v="1000000"/>
    <d v="2021-04-19T00:00:00"/>
    <x v="8"/>
  </r>
  <r>
    <x v="4"/>
    <s v="FC"/>
    <x v="0"/>
    <s v="208-663-11"/>
    <n v="5161300"/>
    <n v="212310"/>
    <d v="2021-04-02T00:00:00"/>
    <x v="28"/>
  </r>
  <r>
    <x v="4"/>
    <s v="FC"/>
    <x v="0"/>
    <s v="524-411-07"/>
    <n v="5168651"/>
    <n v="430000"/>
    <d v="2021-04-19T00:00:00"/>
    <x v="0"/>
  </r>
  <r>
    <x v="4"/>
    <s v="FC"/>
    <x v="0"/>
    <s v="161-341-06"/>
    <n v="5163602"/>
    <n v="433500"/>
    <d v="2021-04-08T00:00:00"/>
    <x v="64"/>
  </r>
  <r>
    <x v="4"/>
    <s v="FC"/>
    <x v="4"/>
    <s v="007-051-18"/>
    <n v="5168991"/>
    <n v="53611"/>
    <d v="2021-04-19T00:00:00"/>
    <x v="26"/>
  </r>
  <r>
    <x v="4"/>
    <s v="FC"/>
    <x v="0"/>
    <s v="036-301-01"/>
    <n v="5168961"/>
    <n v="235000"/>
    <d v="2021-04-19T00:00:00"/>
    <x v="99"/>
  </r>
  <r>
    <x v="4"/>
    <s v="FC"/>
    <x v="2"/>
    <s v="010-231-01"/>
    <n v="5161833"/>
    <n v="351000"/>
    <d v="2021-04-05T00:00:00"/>
    <x v="46"/>
  </r>
  <r>
    <x v="4"/>
    <s v="FC"/>
    <x v="0"/>
    <s v="125-232-20"/>
    <n v="5168689"/>
    <n v="401000"/>
    <d v="2021-04-19T00:00:00"/>
    <x v="45"/>
  </r>
  <r>
    <x v="4"/>
    <s v="FC"/>
    <x v="0"/>
    <s v="161-123-16"/>
    <n v="5161811"/>
    <n v="290000"/>
    <d v="2021-04-05T00:00:00"/>
    <x v="2"/>
  </r>
  <r>
    <x v="4"/>
    <s v="FC"/>
    <x v="0"/>
    <s v="010-262-23"/>
    <n v="5164205"/>
    <n v="165114"/>
    <d v="2021-04-09T00:00:00"/>
    <x v="25"/>
  </r>
  <r>
    <x v="4"/>
    <s v="FC"/>
    <x v="8"/>
    <s v="085-340-24"/>
    <n v="5168900"/>
    <n v="45000"/>
    <d v="2021-04-19T00:00:00"/>
    <x v="100"/>
  </r>
  <r>
    <x v="4"/>
    <s v="FC"/>
    <x v="0"/>
    <s v="033-242-02"/>
    <n v="5168658"/>
    <n v="244000"/>
    <d v="2021-04-19T00:00:00"/>
    <x v="8"/>
  </r>
  <r>
    <x v="4"/>
    <s v="FC"/>
    <x v="0"/>
    <s v="402-083-06"/>
    <n v="5168894"/>
    <n v="145000"/>
    <d v="2021-04-19T00:00:00"/>
    <x v="6"/>
  </r>
  <r>
    <x v="4"/>
    <s v="FC"/>
    <x v="6"/>
    <s v="017-123-19"/>
    <n v="5168873"/>
    <n v="546960"/>
    <d v="2021-04-19T00:00:00"/>
    <x v="8"/>
  </r>
  <r>
    <x v="4"/>
    <s v="FC"/>
    <x v="0"/>
    <s v="127-590-04"/>
    <n v="5163422"/>
    <n v="1400000"/>
    <d v="2021-04-08T00:00:00"/>
    <x v="28"/>
  </r>
  <r>
    <x v="4"/>
    <s v="FC"/>
    <x v="0"/>
    <s v="232-741-06"/>
    <n v="5168652"/>
    <n v="411990"/>
    <d v="2021-04-19T00:00:00"/>
    <x v="101"/>
  </r>
  <r>
    <x v="4"/>
    <s v="FC"/>
    <x v="0"/>
    <s v="524-231-13"/>
    <n v="5169013"/>
    <n v="292500"/>
    <d v="2021-04-19T00:00:00"/>
    <x v="6"/>
  </r>
  <r>
    <x v="4"/>
    <s v="FC"/>
    <x v="0"/>
    <s v="024-191-08"/>
    <n v="5168678"/>
    <n v="225000"/>
    <d v="2021-04-19T00:00:00"/>
    <x v="12"/>
  </r>
  <r>
    <x v="4"/>
    <s v="FC"/>
    <x v="0"/>
    <s v="530-661-07"/>
    <n v="5168840"/>
    <n v="225000"/>
    <d v="2021-04-19T00:00:00"/>
    <x v="8"/>
  </r>
  <r>
    <x v="4"/>
    <s v="FC"/>
    <x v="2"/>
    <s v="140-532-19"/>
    <n v="5161391"/>
    <n v="679098"/>
    <d v="2021-04-02T00:00:00"/>
    <x v="20"/>
  </r>
  <r>
    <x v="4"/>
    <s v="FC"/>
    <x v="0"/>
    <s v="162-141-09"/>
    <n v="5168837"/>
    <n v="1164000"/>
    <d v="2021-04-19T00:00:00"/>
    <x v="45"/>
  </r>
  <r>
    <x v="4"/>
    <s v="FC"/>
    <x v="0"/>
    <s v="076-361-32"/>
    <n v="5168770"/>
    <n v="343150"/>
    <d v="2021-04-19T00:00:00"/>
    <x v="2"/>
  </r>
  <r>
    <x v="4"/>
    <s v="FC"/>
    <x v="4"/>
    <s v="001-200-21"/>
    <n v="5163476"/>
    <n v="342897"/>
    <d v="2021-04-08T00:00:00"/>
    <x v="4"/>
  </r>
  <r>
    <x v="4"/>
    <s v="FC"/>
    <x v="0"/>
    <s v="528-282-10"/>
    <n v="5161535"/>
    <n v="251600"/>
    <d v="2021-04-02T00:00:00"/>
    <x v="102"/>
  </r>
  <r>
    <x v="4"/>
    <s v="FC"/>
    <x v="0"/>
    <s v="160-681-05"/>
    <n v="5169731"/>
    <n v="322600"/>
    <d v="2021-04-21T00:00:00"/>
    <x v="67"/>
  </r>
  <r>
    <x v="4"/>
    <s v="FC"/>
    <x v="0"/>
    <s v="554-232-18"/>
    <n v="5164240"/>
    <n v="96000"/>
    <d v="2021-04-09T00:00:00"/>
    <x v="28"/>
  </r>
  <r>
    <x v="4"/>
    <s v="FC"/>
    <x v="0"/>
    <s v="122-111-02"/>
    <n v="5161769"/>
    <n v="1500000"/>
    <d v="2021-04-05T00:00:00"/>
    <x v="73"/>
  </r>
  <r>
    <x v="4"/>
    <s v="FC"/>
    <x v="0"/>
    <s v="528-163-13"/>
    <n v="5161800"/>
    <n v="270000"/>
    <d v="2021-04-05T00:00:00"/>
    <x v="39"/>
  </r>
  <r>
    <x v="4"/>
    <s v="FC"/>
    <x v="0"/>
    <s v="204-342-19"/>
    <n v="5161830"/>
    <n v="262500"/>
    <d v="2021-04-05T00:00:00"/>
    <x v="46"/>
  </r>
  <r>
    <x v="4"/>
    <s v="FC"/>
    <x v="0"/>
    <s v="152-801-01"/>
    <n v="5161819"/>
    <n v="510000"/>
    <d v="2021-04-05T00:00:00"/>
    <x v="21"/>
  </r>
  <r>
    <x v="4"/>
    <s v="FC"/>
    <x v="0"/>
    <s v="030-143-08"/>
    <n v="5161804"/>
    <n v="179600"/>
    <d v="2021-04-05T00:00:00"/>
    <x v="8"/>
  </r>
  <r>
    <x v="4"/>
    <s v="FC"/>
    <x v="1"/>
    <s v="007-051-18"/>
    <n v="5168992"/>
    <n v="7500"/>
    <d v="2021-04-19T00:00:00"/>
    <x v="1"/>
  </r>
  <r>
    <x v="4"/>
    <s v="FC"/>
    <x v="0"/>
    <s v="010-331-02"/>
    <n v="5162588"/>
    <n v="250000"/>
    <d v="2021-04-06T00:00:00"/>
    <x v="8"/>
  </r>
  <r>
    <x v="4"/>
    <s v="FC"/>
    <x v="7"/>
    <s v="142-342-06"/>
    <n v="5169181"/>
    <n v="250000"/>
    <d v="2021-04-20T00:00:00"/>
    <x v="91"/>
  </r>
  <r>
    <x v="4"/>
    <s v="FC"/>
    <x v="0"/>
    <s v="084-651-04"/>
    <n v="5165359"/>
    <n v="337400"/>
    <d v="2021-04-13T00:00:00"/>
    <x v="84"/>
  </r>
  <r>
    <x v="4"/>
    <s v="FC"/>
    <x v="0"/>
    <s v="028-372-07"/>
    <n v="5165296"/>
    <n v="207000"/>
    <d v="2021-04-13T00:00:00"/>
    <x v="9"/>
  </r>
  <r>
    <x v="4"/>
    <s v="FC"/>
    <x v="0"/>
    <s v="018-133-05"/>
    <n v="5165205"/>
    <n v="353500"/>
    <d v="2021-04-13T00:00:00"/>
    <x v="8"/>
  </r>
  <r>
    <x v="4"/>
    <s v="FC"/>
    <x v="0"/>
    <s v="013-096-06"/>
    <n v="5162919"/>
    <n v="205000"/>
    <d v="2021-04-07T00:00:00"/>
    <x v="16"/>
  </r>
  <r>
    <x v="4"/>
    <s v="FC"/>
    <x v="0"/>
    <s v="122-193-15"/>
    <n v="5164938"/>
    <n v="1575000"/>
    <d v="2021-04-12T00:00:00"/>
    <x v="59"/>
  </r>
  <r>
    <x v="4"/>
    <s v="FC"/>
    <x v="0"/>
    <s v="079-470-95"/>
    <n v="5164856"/>
    <n v="208000"/>
    <d v="2021-04-12T00:00:00"/>
    <x v="34"/>
  </r>
  <r>
    <x v="4"/>
    <s v="FC"/>
    <x v="5"/>
    <s v="014-203-32"/>
    <n v="5165377"/>
    <n v="3250000"/>
    <d v="2021-04-13T00:00:00"/>
    <x v="103"/>
  </r>
  <r>
    <x v="4"/>
    <s v="FC"/>
    <x v="0"/>
    <s v="021-531-30"/>
    <n v="5165163"/>
    <n v="82000"/>
    <d v="2021-04-13T00:00:00"/>
    <x v="16"/>
  </r>
  <r>
    <x v="4"/>
    <s v="FC"/>
    <x v="0"/>
    <s v="028-163-28"/>
    <n v="5165060"/>
    <n v="285000"/>
    <d v="2021-04-12T00:00:00"/>
    <x v="46"/>
  </r>
  <r>
    <x v="4"/>
    <s v="FC"/>
    <x v="0"/>
    <s v="041-081-02"/>
    <n v="5165053"/>
    <n v="153500"/>
    <d v="2021-04-12T00:00:00"/>
    <x v="28"/>
  </r>
  <r>
    <x v="4"/>
    <s v="FC"/>
    <x v="0"/>
    <s v="085-174-06"/>
    <n v="5165040"/>
    <n v="220000"/>
    <d v="2021-04-12T00:00:00"/>
    <x v="2"/>
  </r>
  <r>
    <x v="4"/>
    <s v="FC"/>
    <x v="0"/>
    <s v="017-330-52"/>
    <n v="5164941"/>
    <n v="1676000"/>
    <d v="2021-04-12T00:00:00"/>
    <x v="21"/>
  </r>
  <r>
    <x v="4"/>
    <s v="FC"/>
    <x v="0"/>
    <s v="009-683-16"/>
    <n v="5164940"/>
    <n v="446500"/>
    <d v="2021-04-12T00:00:00"/>
    <x v="0"/>
  </r>
  <r>
    <x v="4"/>
    <s v="FC"/>
    <x v="0"/>
    <s v="512-161-03"/>
    <n v="5165181"/>
    <n v="331000"/>
    <d v="2021-04-13T00:00:00"/>
    <x v="0"/>
  </r>
  <r>
    <x v="4"/>
    <s v="FC"/>
    <x v="0"/>
    <s v="126-292-53"/>
    <n v="5167760"/>
    <n v="1109176.1399999999"/>
    <d v="2021-04-16T00:00:00"/>
    <x v="104"/>
  </r>
  <r>
    <x v="4"/>
    <s v="FC"/>
    <x v="0"/>
    <s v="534-241-04"/>
    <n v="5167695"/>
    <n v="382800"/>
    <d v="2021-04-16T00:00:00"/>
    <x v="73"/>
  </r>
  <r>
    <x v="4"/>
    <s v="FC"/>
    <x v="0"/>
    <s v="530-372-16"/>
    <n v="5167835"/>
    <n v="212200"/>
    <d v="2021-04-16T00:00:00"/>
    <x v="28"/>
  </r>
  <r>
    <x v="4"/>
    <s v="FC"/>
    <x v="0"/>
    <s v="238-052-01"/>
    <n v="5162908"/>
    <n v="325000"/>
    <d v="2021-04-07T00:00:00"/>
    <x v="28"/>
  </r>
  <r>
    <x v="4"/>
    <s v="FC"/>
    <x v="0"/>
    <s v="165-093-08"/>
    <n v="5164463"/>
    <n v="346000"/>
    <d v="2021-04-09T00:00:00"/>
    <x v="12"/>
  </r>
  <r>
    <x v="4"/>
    <s v="FC"/>
    <x v="2"/>
    <s v="538-213-08"/>
    <n v="5161900"/>
    <n v="683760"/>
    <d v="2021-04-05T00:00:00"/>
    <x v="39"/>
  </r>
  <r>
    <x v="4"/>
    <s v="FC"/>
    <x v="8"/>
    <s v="039-472-07"/>
    <n v="5167795"/>
    <n v="100000"/>
    <d v="2021-04-16T00:00:00"/>
    <x v="105"/>
  </r>
  <r>
    <x v="4"/>
    <s v="FC"/>
    <x v="0"/>
    <s v="007-012-08"/>
    <n v="5165363"/>
    <n v="322000"/>
    <d v="2021-04-13T00:00:00"/>
    <x v="67"/>
  </r>
  <r>
    <x v="4"/>
    <s v="FC"/>
    <x v="0"/>
    <s v="014-226-28"/>
    <n v="5161908"/>
    <n v="265000"/>
    <d v="2021-04-05T00:00:00"/>
    <x v="13"/>
  </r>
  <r>
    <x v="4"/>
    <s v="FC"/>
    <x v="0"/>
    <s v="232-641-14"/>
    <n v="5169721"/>
    <n v="327750"/>
    <d v="2021-04-21T00:00:00"/>
    <x v="67"/>
  </r>
  <r>
    <x v="4"/>
    <s v="FC"/>
    <x v="0"/>
    <s v="008-014-04"/>
    <n v="5163168"/>
    <n v="179441"/>
    <d v="2021-04-07T00:00:00"/>
    <x v="6"/>
  </r>
  <r>
    <x v="4"/>
    <s v="FC"/>
    <x v="0"/>
    <s v="049-291-05"/>
    <n v="5167750"/>
    <n v="540000"/>
    <d v="2021-04-16T00:00:00"/>
    <x v="14"/>
  </r>
  <r>
    <x v="4"/>
    <s v="FC"/>
    <x v="0"/>
    <s v="079-481-03"/>
    <n v="5163171"/>
    <n v="105000"/>
    <d v="2021-04-07T00:00:00"/>
    <x v="46"/>
  </r>
  <r>
    <x v="4"/>
    <s v="FC"/>
    <x v="0"/>
    <s v="152-370-19"/>
    <n v="5165177"/>
    <n v="800000"/>
    <d v="2021-04-13T00:00:00"/>
    <x v="67"/>
  </r>
  <r>
    <x v="4"/>
    <s v="FC"/>
    <x v="0"/>
    <s v="200-531-09"/>
    <n v="5162801"/>
    <n v="177000"/>
    <d v="2021-04-07T00:00:00"/>
    <x v="67"/>
  </r>
  <r>
    <x v="4"/>
    <s v="FC"/>
    <x v="0"/>
    <s v="516-154-03"/>
    <n v="5165362"/>
    <n v="123000"/>
    <d v="2021-04-13T00:00:00"/>
    <x v="50"/>
  </r>
  <r>
    <x v="4"/>
    <s v="FC"/>
    <x v="0"/>
    <s v="150-072-03"/>
    <n v="5163170"/>
    <n v="850000"/>
    <d v="2021-04-07T00:00:00"/>
    <x v="54"/>
  </r>
  <r>
    <x v="4"/>
    <s v="FC"/>
    <x v="0"/>
    <s v="032-082-05"/>
    <n v="5169338"/>
    <n v="210000"/>
    <d v="2021-04-20T00:00:00"/>
    <x v="0"/>
  </r>
  <r>
    <x v="4"/>
    <s v="FC"/>
    <x v="0"/>
    <s v="027-074-16"/>
    <n v="5162417"/>
    <n v="134500"/>
    <d v="2021-04-06T00:00:00"/>
    <x v="34"/>
  </r>
  <r>
    <x v="4"/>
    <s v="FC"/>
    <x v="0"/>
    <s v="007-152-10"/>
    <n v="5162427"/>
    <n v="310000"/>
    <d v="2021-04-06T00:00:00"/>
    <x v="2"/>
  </r>
  <r>
    <x v="4"/>
    <s v="FC"/>
    <x v="0"/>
    <s v="502-611-05"/>
    <n v="5165672"/>
    <n v="170000"/>
    <d v="2021-04-14T00:00:00"/>
    <x v="8"/>
  </r>
  <r>
    <x v="4"/>
    <s v="FC"/>
    <x v="0"/>
    <s v="089-290-21"/>
    <n v="5165668"/>
    <n v="274000"/>
    <d v="2021-04-14T00:00:00"/>
    <x v="8"/>
  </r>
  <r>
    <x v="4"/>
    <s v="FC"/>
    <x v="0"/>
    <s v="140-351-21"/>
    <n v="5168024"/>
    <n v="78000"/>
    <d v="2021-04-16T00:00:00"/>
    <x v="28"/>
  </r>
  <r>
    <x v="4"/>
    <s v="FC"/>
    <x v="0"/>
    <s v="030-692-16"/>
    <n v="5164923"/>
    <n v="193500"/>
    <d v="2021-04-12T00:00:00"/>
    <x v="8"/>
  </r>
  <r>
    <x v="4"/>
    <s v="FC"/>
    <x v="0"/>
    <s v="038-682-04"/>
    <n v="5169074"/>
    <n v="543750"/>
    <d v="2021-04-19T00:00:00"/>
    <x v="12"/>
  </r>
  <r>
    <x v="4"/>
    <s v="FC"/>
    <x v="0"/>
    <s v="021-181-05"/>
    <n v="5165718"/>
    <n v="92500"/>
    <d v="2021-04-14T00:00:00"/>
    <x v="8"/>
  </r>
  <r>
    <x v="4"/>
    <s v="FC"/>
    <x v="5"/>
    <s v="034-101-59"/>
    <n v="5169329"/>
    <n v="1567929.71"/>
    <d v="2021-04-20T00:00:00"/>
    <x v="70"/>
  </r>
  <r>
    <x v="4"/>
    <s v="FC"/>
    <x v="0"/>
    <s v="003-813-08"/>
    <n v="5161093"/>
    <n v="234500"/>
    <d v="2021-04-01T00:00:00"/>
    <x v="28"/>
  </r>
  <r>
    <x v="4"/>
    <s v="FC"/>
    <x v="0"/>
    <s v="128-370-01"/>
    <n v="5161123"/>
    <n v="181000"/>
    <d v="2021-04-01T00:00:00"/>
    <x v="61"/>
  </r>
  <r>
    <x v="4"/>
    <s v="FC"/>
    <x v="8"/>
    <s v="140-361-22"/>
    <n v="5169283"/>
    <n v="150000"/>
    <d v="2021-04-20T00:00:00"/>
    <x v="106"/>
  </r>
  <r>
    <x v="4"/>
    <s v="FC"/>
    <x v="0"/>
    <s v="016-581-24"/>
    <n v="5164125"/>
    <n v="300000"/>
    <d v="2021-04-09T00:00:00"/>
    <x v="50"/>
  </r>
  <r>
    <x v="4"/>
    <s v="FC"/>
    <x v="0"/>
    <s v="534-132-11"/>
    <n v="5165369"/>
    <n v="475000"/>
    <d v="2021-04-13T00:00:00"/>
    <x v="107"/>
  </r>
  <r>
    <x v="4"/>
    <s v="FC"/>
    <x v="0"/>
    <s v="232-331-03"/>
    <n v="5169775"/>
    <n v="372000"/>
    <d v="2021-04-21T00:00:00"/>
    <x v="32"/>
  </r>
  <r>
    <x v="4"/>
    <s v="FC"/>
    <x v="5"/>
    <s v="025-521-12"/>
    <n v="5162354"/>
    <n v="300000"/>
    <d v="2021-04-06T00:00:00"/>
    <x v="108"/>
  </r>
  <r>
    <x v="4"/>
    <s v="FC"/>
    <x v="0"/>
    <s v="023-373-14"/>
    <n v="5161219"/>
    <n v="548250"/>
    <d v="2021-04-02T00:00:00"/>
    <x v="101"/>
  </r>
  <r>
    <x v="4"/>
    <s v="FC"/>
    <x v="2"/>
    <s v="009-650-01"/>
    <n v="5165734"/>
    <n v="502460"/>
    <d v="2021-04-14T00:00:00"/>
    <x v="50"/>
  </r>
  <r>
    <x v="4"/>
    <s v="FC"/>
    <x v="0"/>
    <s v="006-271-21"/>
    <n v="5164090"/>
    <n v="208000"/>
    <d v="2021-04-09T00:00:00"/>
    <x v="8"/>
  </r>
  <r>
    <x v="4"/>
    <s v="FC"/>
    <x v="0"/>
    <s v="148-122-07"/>
    <n v="5162306"/>
    <n v="965000"/>
    <d v="2021-04-06T00:00:00"/>
    <x v="21"/>
  </r>
  <r>
    <x v="4"/>
    <s v="FC"/>
    <x v="0"/>
    <s v="018-111-05"/>
    <n v="5165812"/>
    <n v="402800"/>
    <d v="2021-04-14T00:00:00"/>
    <x v="32"/>
  </r>
  <r>
    <x v="4"/>
    <s v="FC"/>
    <x v="0"/>
    <s v="001-314-06"/>
    <n v="5165808"/>
    <n v="260000"/>
    <d v="2021-04-14T00:00:00"/>
    <x v="8"/>
  </r>
  <r>
    <x v="4"/>
    <s v="FC"/>
    <x v="0"/>
    <s v="030-504-28"/>
    <n v="5165701"/>
    <n v="182000"/>
    <d v="2021-04-14T00:00:00"/>
    <x v="39"/>
  </r>
  <r>
    <x v="4"/>
    <s v="FC"/>
    <x v="0"/>
    <s v="042-491-07"/>
    <n v="5162900"/>
    <n v="548250"/>
    <d v="2021-04-07T00:00:00"/>
    <x v="0"/>
  </r>
  <r>
    <x v="4"/>
    <s v="FC"/>
    <x v="4"/>
    <s v="027-441-15"/>
    <n v="5162896"/>
    <n v="273636"/>
    <d v="2021-04-07T00:00:00"/>
    <x v="9"/>
  </r>
  <r>
    <x v="4"/>
    <s v="FC"/>
    <x v="5"/>
    <s v="012-232-14"/>
    <n v="5162369"/>
    <n v="2250000"/>
    <d v="2021-04-06T00:00:00"/>
    <x v="91"/>
  </r>
  <r>
    <x v="4"/>
    <s v="FC"/>
    <x v="0"/>
    <s v="218-161-07"/>
    <n v="5162401"/>
    <n v="500000"/>
    <d v="2021-04-06T00:00:00"/>
    <x v="39"/>
  </r>
  <r>
    <x v="4"/>
    <s v="FC"/>
    <x v="2"/>
    <s v="018-222-03"/>
    <n v="5165470"/>
    <n v="399896"/>
    <d v="2021-04-13T00:00:00"/>
    <x v="50"/>
  </r>
  <r>
    <x v="4"/>
    <s v="FC"/>
    <x v="4"/>
    <s v="030-074-14"/>
    <n v="5162897"/>
    <n v="315018"/>
    <d v="2021-04-07T00:00:00"/>
    <x v="97"/>
  </r>
  <r>
    <x v="4"/>
    <s v="FC"/>
    <x v="0"/>
    <s v="514-532-05"/>
    <n v="5165496"/>
    <n v="387000"/>
    <d v="2021-04-13T00:00:00"/>
    <x v="9"/>
  </r>
  <r>
    <x v="4"/>
    <s v="FC"/>
    <x v="0"/>
    <s v="512-143-10"/>
    <n v="5165764"/>
    <n v="310000"/>
    <d v="2021-04-14T00:00:00"/>
    <x v="54"/>
  </r>
  <r>
    <x v="5"/>
    <s v="SIG"/>
    <x v="0"/>
    <s v="516-531-07"/>
    <n v="5172267"/>
    <n v="233000"/>
    <d v="2021-04-28T00:00:00"/>
    <x v="2"/>
  </r>
  <r>
    <x v="5"/>
    <s v="SIG"/>
    <x v="0"/>
    <s v="002-134-12"/>
    <n v="5161955"/>
    <n v="403750"/>
    <d v="2021-04-05T00:00:00"/>
    <x v="20"/>
  </r>
  <r>
    <x v="5"/>
    <s v="SIG"/>
    <x v="0"/>
    <s v="518-701-14"/>
    <n v="5166740"/>
    <n v="402600"/>
    <d v="2021-04-15T00:00:00"/>
    <x v="2"/>
  </r>
  <r>
    <x v="5"/>
    <s v="SIG"/>
    <x v="0"/>
    <s v="013-182-04"/>
    <n v="5162322"/>
    <n v="199000"/>
    <d v="2021-04-06T00:00:00"/>
    <x v="2"/>
  </r>
  <r>
    <x v="6"/>
    <s v="ST"/>
    <x v="0"/>
    <s v="528-172-16"/>
    <n v="5169409"/>
    <n v="259150"/>
    <d v="2021-04-20T00:00:00"/>
    <x v="2"/>
  </r>
  <r>
    <x v="6"/>
    <s v="ST"/>
    <x v="0"/>
    <s v="039-561-05"/>
    <n v="5164730"/>
    <n v="230000"/>
    <d v="2021-04-12T00:00:00"/>
    <x v="2"/>
  </r>
  <r>
    <x v="6"/>
    <s v="ST"/>
    <x v="2"/>
    <s v="528-206-15"/>
    <n v="5164728"/>
    <n v="195000"/>
    <d v="2021-04-12T00:00:00"/>
    <x v="28"/>
  </r>
  <r>
    <x v="6"/>
    <s v="ST"/>
    <x v="0"/>
    <s v="528-191-04"/>
    <n v="5171243"/>
    <n v="234000"/>
    <d v="2021-04-26T00:00:00"/>
    <x v="50"/>
  </r>
  <r>
    <x v="6"/>
    <s v="ST"/>
    <x v="0"/>
    <s v="208-043-07"/>
    <n v="5162985"/>
    <n v="302030"/>
    <d v="2021-04-07T00:00:00"/>
    <x v="45"/>
  </r>
  <r>
    <x v="6"/>
    <s v="ST"/>
    <x v="0"/>
    <s v="556-511-05"/>
    <n v="5169373"/>
    <n v="260000"/>
    <d v="2021-04-20T00:00:00"/>
    <x v="25"/>
  </r>
  <r>
    <x v="6"/>
    <s v="ST"/>
    <x v="0"/>
    <s v="076-920-06"/>
    <n v="5169443"/>
    <n v="525000"/>
    <d v="2021-04-20T00:00:00"/>
    <x v="109"/>
  </r>
  <r>
    <x v="6"/>
    <s v="ST"/>
    <x v="0"/>
    <s v="077-160-05"/>
    <n v="5165212"/>
    <n v="357000"/>
    <d v="2021-04-13T00:00:00"/>
    <x v="13"/>
  </r>
  <r>
    <x v="6"/>
    <s v="ST"/>
    <x v="0"/>
    <s v="033-121-15"/>
    <n v="5174648"/>
    <n v="238500"/>
    <d v="2021-04-30T00:00:00"/>
    <x v="6"/>
  </r>
  <r>
    <x v="6"/>
    <s v="ST"/>
    <x v="0"/>
    <s v="087-662-04"/>
    <n v="5171252"/>
    <n v="134000"/>
    <d v="2021-04-26T00:00:00"/>
    <x v="0"/>
  </r>
  <r>
    <x v="6"/>
    <s v="ST"/>
    <x v="0"/>
    <s v="017-253-10"/>
    <n v="5165234"/>
    <n v="247500"/>
    <d v="2021-04-13T00:00:00"/>
    <x v="2"/>
  </r>
  <r>
    <x v="6"/>
    <s v="ST"/>
    <x v="0"/>
    <s v="027-423-19"/>
    <n v="5169346"/>
    <n v="188000"/>
    <d v="2021-04-20T00:00:00"/>
    <x v="26"/>
  </r>
  <r>
    <x v="6"/>
    <s v="ST"/>
    <x v="0"/>
    <s v="027-034-54"/>
    <n v="5169939"/>
    <n v="131000"/>
    <d v="2021-04-21T00:00:00"/>
    <x v="41"/>
  </r>
  <r>
    <x v="6"/>
    <s v="ST"/>
    <x v="0"/>
    <s v="528-152-02"/>
    <n v="5161302"/>
    <n v="165300"/>
    <d v="2021-04-02T00:00:00"/>
    <x v="2"/>
  </r>
  <r>
    <x v="6"/>
    <s v="ST"/>
    <x v="0"/>
    <s v="030-361-04"/>
    <n v="5163035"/>
    <n v="130900"/>
    <d v="2021-04-07T00:00:00"/>
    <x v="2"/>
  </r>
  <r>
    <x v="6"/>
    <s v="ST"/>
    <x v="0"/>
    <s v="001-072-09"/>
    <n v="5169960"/>
    <n v="163000"/>
    <d v="2021-04-21T00:00:00"/>
    <x v="2"/>
  </r>
  <r>
    <x v="6"/>
    <s v="ST"/>
    <x v="0"/>
    <s v="087-312-07"/>
    <n v="5169738"/>
    <n v="148450"/>
    <d v="2021-04-21T00:00:00"/>
    <x v="13"/>
  </r>
  <r>
    <x v="6"/>
    <s v="ST"/>
    <x v="0"/>
    <s v="036-372-09"/>
    <n v="5163539"/>
    <n v="168000"/>
    <d v="2021-04-08T00:00:00"/>
    <x v="2"/>
  </r>
  <r>
    <x v="6"/>
    <s v="ST"/>
    <x v="2"/>
    <s v="504-651-04"/>
    <n v="5166110"/>
    <n v="201000"/>
    <d v="2021-04-14T00:00:00"/>
    <x v="20"/>
  </r>
  <r>
    <x v="6"/>
    <s v="ST"/>
    <x v="0"/>
    <s v="550-303-07"/>
    <n v="5169766"/>
    <n v="205000"/>
    <d v="2021-04-21T00:00:00"/>
    <x v="2"/>
  </r>
  <r>
    <x v="6"/>
    <s v="ST"/>
    <x v="0"/>
    <s v="045-534-23"/>
    <n v="5171324"/>
    <n v="307000"/>
    <d v="2021-04-26T00:00:00"/>
    <x v="26"/>
  </r>
  <r>
    <x v="6"/>
    <s v="ST"/>
    <x v="0"/>
    <s v="570-054-01"/>
    <n v="5174620"/>
    <n v="206800"/>
    <d v="2021-04-30T00:00:00"/>
    <x v="2"/>
  </r>
  <r>
    <x v="6"/>
    <s v="ST"/>
    <x v="0"/>
    <s v="204-154-05"/>
    <n v="5161077"/>
    <n v="303990"/>
    <d v="2021-04-01T00:00:00"/>
    <x v="20"/>
  </r>
  <r>
    <x v="6"/>
    <s v="ST"/>
    <x v="0"/>
    <s v="530-782-09"/>
    <n v="5161069"/>
    <n v="284400"/>
    <d v="2021-04-01T00:00:00"/>
    <x v="2"/>
  </r>
  <r>
    <x v="6"/>
    <s v="ST"/>
    <x v="4"/>
    <s v="140-241-04"/>
    <n v="5174228"/>
    <n v="337708"/>
    <d v="2021-04-30T00:00:00"/>
    <x v="13"/>
  </r>
  <r>
    <x v="6"/>
    <s v="ST"/>
    <x v="0"/>
    <s v="145-183-05"/>
    <n v="5172552"/>
    <n v="547500"/>
    <d v="2021-04-28T00:00:00"/>
    <x v="16"/>
  </r>
  <r>
    <x v="6"/>
    <s v="ST"/>
    <x v="0"/>
    <s v="050-371-07"/>
    <n v="5172557"/>
    <n v="226500"/>
    <d v="2021-04-28T00:00:00"/>
    <x v="110"/>
  </r>
  <r>
    <x v="6"/>
    <s v="ST"/>
    <x v="0"/>
    <s v="002-072-10"/>
    <n v="5163654"/>
    <n v="265500"/>
    <d v="2021-04-08T00:00:00"/>
    <x v="6"/>
  </r>
  <r>
    <x v="6"/>
    <s v="ST"/>
    <x v="2"/>
    <s v="550-231-11"/>
    <n v="5163502"/>
    <n v="262300"/>
    <d v="2021-04-08T00:00:00"/>
    <x v="2"/>
  </r>
  <r>
    <x v="6"/>
    <s v="ST"/>
    <x v="0"/>
    <s v="027-282-09"/>
    <n v="5171585"/>
    <n v="245900"/>
    <d v="2021-04-26T00:00:00"/>
    <x v="2"/>
  </r>
  <r>
    <x v="6"/>
    <s v="ST"/>
    <x v="0"/>
    <s v="039-401-01"/>
    <n v="5173922"/>
    <n v="235000"/>
    <d v="2021-04-30T00:00:00"/>
    <x v="28"/>
  </r>
  <r>
    <x v="6"/>
    <s v="ST"/>
    <x v="0"/>
    <s v="161-042-03"/>
    <n v="5170678"/>
    <n v="278000"/>
    <d v="2021-04-23T00:00:00"/>
    <x v="16"/>
  </r>
  <r>
    <x v="6"/>
    <s v="ST"/>
    <x v="2"/>
    <s v="086-232-17"/>
    <n v="5161429"/>
    <n v="217111"/>
    <d v="2021-04-02T00:00:00"/>
    <x v="6"/>
  </r>
  <r>
    <x v="6"/>
    <s v="ST"/>
    <x v="0"/>
    <s v="532-224-01"/>
    <n v="5167864"/>
    <n v="378500"/>
    <d v="2021-04-16T00:00:00"/>
    <x v="84"/>
  </r>
  <r>
    <x v="6"/>
    <s v="ST"/>
    <x v="7"/>
    <s v="014-082-11"/>
    <n v="5174405"/>
    <n v="75000"/>
    <d v="2021-04-30T00:00:00"/>
    <x v="53"/>
  </r>
  <r>
    <x v="6"/>
    <s v="ST"/>
    <x v="0"/>
    <s v="011-235-29"/>
    <n v="5161006"/>
    <n v="202999"/>
    <d v="2021-04-01T00:00:00"/>
    <x v="20"/>
  </r>
  <r>
    <x v="6"/>
    <s v="ST"/>
    <x v="0"/>
    <s v="039-931-10"/>
    <n v="5167907"/>
    <n v="206000"/>
    <d v="2021-04-16T00:00:00"/>
    <x v="13"/>
  </r>
  <r>
    <x v="6"/>
    <s v="ST"/>
    <x v="0"/>
    <s v="087-042-12"/>
    <n v="5167793"/>
    <n v="217700"/>
    <d v="2021-04-16T00:00:00"/>
    <x v="2"/>
  </r>
  <r>
    <x v="6"/>
    <s v="ST"/>
    <x v="0"/>
    <s v="161-342-23"/>
    <n v="5162056"/>
    <n v="205000"/>
    <d v="2021-04-05T00:00:00"/>
    <x v="71"/>
  </r>
  <r>
    <x v="6"/>
    <s v="ST"/>
    <x v="0"/>
    <s v="028-187-02"/>
    <n v="5168642"/>
    <n v="211500"/>
    <d v="2021-04-19T00:00:00"/>
    <x v="16"/>
  </r>
  <r>
    <x v="6"/>
    <s v="ST"/>
    <x v="7"/>
    <s v="024-194-06"/>
    <n v="5160780"/>
    <n v="75000"/>
    <d v="2021-04-01T00:00:00"/>
    <x v="111"/>
  </r>
  <r>
    <x v="6"/>
    <s v="ST"/>
    <x v="0"/>
    <s v="530-192-04"/>
    <n v="5170641"/>
    <n v="345000"/>
    <d v="2021-04-23T00:00:00"/>
    <x v="25"/>
  </r>
  <r>
    <x v="6"/>
    <s v="ST"/>
    <x v="7"/>
    <s v="027-312-15"/>
    <n v="5171818"/>
    <n v="43725.599999999999"/>
    <d v="2021-04-27T00:00:00"/>
    <x v="111"/>
  </r>
  <r>
    <x v="6"/>
    <s v="ST"/>
    <x v="0"/>
    <s v="164-363-52"/>
    <n v="5168801"/>
    <n v="156800"/>
    <d v="2021-04-19T00:00:00"/>
    <x v="28"/>
  </r>
  <r>
    <x v="6"/>
    <s v="ST"/>
    <x v="0"/>
    <s v="047-071-09"/>
    <n v="5170755"/>
    <n v="426990"/>
    <d v="2021-04-23T00:00:00"/>
    <x v="20"/>
  </r>
  <r>
    <x v="6"/>
    <s v="ST"/>
    <x v="0"/>
    <s v="013-392-19"/>
    <n v="5173924"/>
    <n v="88000"/>
    <d v="2021-04-30T00:00:00"/>
    <x v="28"/>
  </r>
  <r>
    <x v="6"/>
    <s v="ST"/>
    <x v="0"/>
    <s v="550-062-06"/>
    <n v="5173887"/>
    <n v="220000"/>
    <d v="2021-04-30T00:00:00"/>
    <x v="41"/>
  </r>
  <r>
    <x v="6"/>
    <s v="ST"/>
    <x v="0"/>
    <s v="502-331-02"/>
    <n v="5162177"/>
    <n v="367200"/>
    <d v="2021-04-06T00:00:00"/>
    <x v="0"/>
  </r>
  <r>
    <x v="6"/>
    <s v="ST"/>
    <x v="0"/>
    <s v="552-232-01"/>
    <n v="5162303"/>
    <n v="78000"/>
    <d v="2021-04-06T00:00:00"/>
    <x v="25"/>
  </r>
  <r>
    <x v="6"/>
    <s v="ST"/>
    <x v="0"/>
    <s v="208-111-05"/>
    <n v="5173938"/>
    <n v="154000"/>
    <d v="2021-04-30T00:00:00"/>
    <x v="28"/>
  </r>
  <r>
    <x v="6"/>
    <s v="ST"/>
    <x v="0"/>
    <s v="050-220-54"/>
    <n v="5164942"/>
    <n v="392000"/>
    <d v="2021-04-12T00:00:00"/>
    <x v="43"/>
  </r>
  <r>
    <x v="6"/>
    <s v="ST"/>
    <x v="0"/>
    <s v="532-081-07"/>
    <n v="5169038"/>
    <n v="206000"/>
    <d v="2021-04-19T00:00:00"/>
    <x v="84"/>
  </r>
  <r>
    <x v="6"/>
    <s v="ST"/>
    <x v="0"/>
    <s v="141-141-05"/>
    <n v="5171849"/>
    <n v="343500"/>
    <d v="2021-04-27T00:00:00"/>
    <x v="2"/>
  </r>
  <r>
    <x v="6"/>
    <s v="ST"/>
    <x v="0"/>
    <s v="082-392-15"/>
    <n v="5164841"/>
    <n v="214801"/>
    <d v="2021-04-12T00:00:00"/>
    <x v="20"/>
  </r>
  <r>
    <x v="6"/>
    <s v="ST"/>
    <x v="0"/>
    <s v="002-193-17"/>
    <n v="5168931"/>
    <n v="294000"/>
    <d v="2021-04-19T00:00:00"/>
    <x v="13"/>
  </r>
  <r>
    <x v="6"/>
    <s v="ST"/>
    <x v="2"/>
    <s v="140-451-10"/>
    <n v="5171769"/>
    <n v="462000"/>
    <d v="2021-04-27T00:00:00"/>
    <x v="112"/>
  </r>
  <r>
    <x v="6"/>
    <s v="ST"/>
    <x v="0"/>
    <s v="234-603-10"/>
    <n v="5162180"/>
    <n v="380000"/>
    <d v="2021-04-06T00:00:00"/>
    <x v="26"/>
  </r>
  <r>
    <x v="6"/>
    <s v="ST"/>
    <x v="0"/>
    <s v="086-250-56"/>
    <n v="5173918"/>
    <n v="363200"/>
    <d v="2021-04-30T00:00:00"/>
    <x v="9"/>
  </r>
  <r>
    <x v="6"/>
    <s v="ST"/>
    <x v="0"/>
    <s v="055-081-68"/>
    <n v="5171904"/>
    <n v="573550"/>
    <d v="2021-04-27T00:00:00"/>
    <x v="20"/>
  </r>
  <r>
    <x v="6"/>
    <s v="ST"/>
    <x v="0"/>
    <s v="550-082-27"/>
    <n v="5161301"/>
    <n v="260500"/>
    <d v="2021-04-02T00:00:00"/>
    <x v="16"/>
  </r>
  <r>
    <x v="6"/>
    <s v="ST"/>
    <x v="0"/>
    <s v="003-893-21"/>
    <n v="5164219"/>
    <n v="279951"/>
    <d v="2021-04-09T00:00:00"/>
    <x v="28"/>
  </r>
  <r>
    <x v="6"/>
    <s v="ST"/>
    <x v="0"/>
    <s v="161-041-05"/>
    <n v="5162399"/>
    <n v="300000"/>
    <d v="2021-04-06T00:00:00"/>
    <x v="0"/>
  </r>
  <r>
    <x v="6"/>
    <s v="ST"/>
    <x v="0"/>
    <s v="036-301-11"/>
    <n v="5170829"/>
    <n v="120000"/>
    <d v="2021-04-23T00:00:00"/>
    <x v="26"/>
  </r>
  <r>
    <x v="6"/>
    <s v="ST"/>
    <x v="0"/>
    <s v="017-410-59"/>
    <n v="5168002"/>
    <n v="334000"/>
    <d v="2021-04-16T00:00:00"/>
    <x v="6"/>
  </r>
  <r>
    <x v="6"/>
    <s v="ST"/>
    <x v="7"/>
    <s v="087-231-05"/>
    <n v="5161442"/>
    <n v="65000"/>
    <d v="2021-04-02T00:00:00"/>
    <x v="53"/>
  </r>
  <r>
    <x v="6"/>
    <s v="ST"/>
    <x v="0"/>
    <s v="202-701-16"/>
    <n v="5165058"/>
    <n v="250000"/>
    <d v="2021-04-12T00:00:00"/>
    <x v="26"/>
  </r>
  <r>
    <x v="6"/>
    <s v="ST"/>
    <x v="0"/>
    <s v="090-394-12"/>
    <n v="5164746"/>
    <n v="146500"/>
    <d v="2021-04-12T00:00:00"/>
    <x v="2"/>
  </r>
  <r>
    <x v="6"/>
    <s v="ST"/>
    <x v="4"/>
    <s v="504-553-05"/>
    <n v="5170251"/>
    <n v="233007"/>
    <d v="2021-04-22T00:00:00"/>
    <x v="113"/>
  </r>
  <r>
    <x v="6"/>
    <s v="ST"/>
    <x v="4"/>
    <s v="530-352-08"/>
    <n v="5170029"/>
    <n v="372913"/>
    <d v="2021-04-21T00:00:00"/>
    <x v="9"/>
  </r>
  <r>
    <x v="6"/>
    <s v="ST"/>
    <x v="0"/>
    <s v="086-733-31"/>
    <n v="5167909"/>
    <n v="183220"/>
    <d v="2021-04-16T00:00:00"/>
    <x v="2"/>
  </r>
  <r>
    <x v="6"/>
    <s v="ST"/>
    <x v="0"/>
    <s v="001-308-20"/>
    <n v="5169982"/>
    <n v="304000"/>
    <d v="2021-04-21T00:00:00"/>
    <x v="20"/>
  </r>
  <r>
    <x v="6"/>
    <s v="ST"/>
    <x v="2"/>
    <s v="140-411-02"/>
    <n v="5162423"/>
    <n v="821043"/>
    <d v="2021-04-06T00:00:00"/>
    <x v="12"/>
  </r>
  <r>
    <x v="6"/>
    <s v="ST"/>
    <x v="0"/>
    <s v="087-363-13"/>
    <n v="5161423"/>
    <n v="510000"/>
    <d v="2021-04-02T00:00:00"/>
    <x v="14"/>
  </r>
  <r>
    <x v="6"/>
    <s v="ST"/>
    <x v="0"/>
    <s v="142-463-03"/>
    <n v="5168978"/>
    <n v="870800"/>
    <d v="2021-04-19T00:00:00"/>
    <x v="70"/>
  </r>
  <r>
    <x v="6"/>
    <s v="ST"/>
    <x v="8"/>
    <s v="518-471-04"/>
    <n v="5173771"/>
    <n v="290000"/>
    <d v="2021-04-29T00:00:00"/>
    <x v="114"/>
  </r>
  <r>
    <x v="6"/>
    <s v="ST"/>
    <x v="7"/>
    <s v="234-281-02"/>
    <n v="5161474"/>
    <n v="50000"/>
    <d v="2021-04-02T00:00:00"/>
    <x v="53"/>
  </r>
  <r>
    <x v="6"/>
    <s v="ST"/>
    <x v="0"/>
    <s v="087-550-07"/>
    <n v="5174509"/>
    <n v="207750"/>
    <d v="2021-04-30T00:00:00"/>
    <x v="110"/>
  </r>
  <r>
    <x v="6"/>
    <s v="ST"/>
    <x v="2"/>
    <s v="234-343-13"/>
    <n v="5169897"/>
    <n v="439587"/>
    <d v="2021-04-21T00:00:00"/>
    <x v="115"/>
  </r>
  <r>
    <x v="6"/>
    <s v="ST"/>
    <x v="0"/>
    <s v="021-303-07"/>
    <n v="5162892"/>
    <n v="101211"/>
    <d v="2021-04-07T00:00:00"/>
    <x v="28"/>
  </r>
  <r>
    <x v="6"/>
    <s v="ST"/>
    <x v="0"/>
    <s v="021-441-06"/>
    <n v="5167757"/>
    <n v="280000"/>
    <d v="2021-04-16T00:00:00"/>
    <x v="16"/>
  </r>
  <r>
    <x v="6"/>
    <s v="ST"/>
    <x v="2"/>
    <s v="028-021-02"/>
    <n v="5174746"/>
    <n v="272675"/>
    <d v="2021-04-30T00:00:00"/>
    <x v="6"/>
  </r>
  <r>
    <x v="6"/>
    <s v="ST"/>
    <x v="0"/>
    <s v="033-022-24"/>
    <n v="5167769"/>
    <n v="126000"/>
    <d v="2021-04-16T00:00:00"/>
    <x v="20"/>
  </r>
  <r>
    <x v="6"/>
    <s v="ST"/>
    <x v="0"/>
    <s v="027-383-18"/>
    <n v="5164733"/>
    <n v="153000"/>
    <d v="2021-04-12T00:00:00"/>
    <x v="46"/>
  </r>
  <r>
    <x v="6"/>
    <s v="ST"/>
    <x v="7"/>
    <s v="087-231-05"/>
    <n v="5174401"/>
    <n v="85000"/>
    <d v="2021-04-30T00:00:00"/>
    <x v="53"/>
  </r>
  <r>
    <x v="6"/>
    <s v="ST"/>
    <x v="0"/>
    <s v="090-385-01"/>
    <n v="5170876"/>
    <n v="174000"/>
    <d v="2021-04-23T00:00:00"/>
    <x v="2"/>
  </r>
  <r>
    <x v="6"/>
    <s v="ST"/>
    <x v="4"/>
    <s v="087-631-03"/>
    <n v="5173682"/>
    <n v="338862"/>
    <d v="2021-04-29T00:00:00"/>
    <x v="20"/>
  </r>
  <r>
    <x v="6"/>
    <s v="ST"/>
    <x v="0"/>
    <s v="036-433-07"/>
    <n v="5164416"/>
    <n v="108000"/>
    <d v="2021-04-09T00:00:00"/>
    <x v="2"/>
  </r>
  <r>
    <x v="6"/>
    <s v="ST"/>
    <x v="0"/>
    <s v="568-075-19"/>
    <n v="5165319"/>
    <n v="230000"/>
    <d v="2021-04-13T00:00:00"/>
    <x v="41"/>
  </r>
  <r>
    <x v="6"/>
    <s v="ST"/>
    <x v="0"/>
    <s v="021-173-30"/>
    <n v="5171613"/>
    <n v="247400"/>
    <d v="2021-04-26T00:00:00"/>
    <x v="6"/>
  </r>
  <r>
    <x v="6"/>
    <s v="ST"/>
    <x v="4"/>
    <s v="085-412-75"/>
    <n v="5169471"/>
    <n v="257521"/>
    <d v="2021-04-20T00:00:00"/>
    <x v="2"/>
  </r>
  <r>
    <x v="6"/>
    <s v="ST"/>
    <x v="0"/>
    <s v="003-692-05"/>
    <n v="5161365"/>
    <n v="390000"/>
    <d v="2021-04-02T00:00:00"/>
    <x v="101"/>
  </r>
  <r>
    <x v="6"/>
    <s v="ST"/>
    <x v="7"/>
    <s v="524-331-08"/>
    <n v="5163730"/>
    <n v="40000"/>
    <d v="2021-04-08T00:00:00"/>
    <x v="111"/>
  </r>
  <r>
    <x v="6"/>
    <s v="ST"/>
    <x v="0"/>
    <s v="080-271-11"/>
    <n v="5171333"/>
    <n v="344000"/>
    <d v="2021-04-26T00:00:00"/>
    <x v="25"/>
  </r>
  <r>
    <x v="6"/>
    <s v="ST"/>
    <x v="0"/>
    <s v="534-681-21"/>
    <n v="5165942"/>
    <n v="609990"/>
    <d v="2021-04-14T00:00:00"/>
    <x v="20"/>
  </r>
  <r>
    <x v="6"/>
    <s v="ST"/>
    <x v="0"/>
    <s v="518-271-07"/>
    <n v="5165807"/>
    <n v="260000"/>
    <d v="2021-04-14T00:00:00"/>
    <x v="20"/>
  </r>
  <r>
    <x v="6"/>
    <s v="ST"/>
    <x v="0"/>
    <s v="142-413-02"/>
    <n v="5164233"/>
    <n v="175000"/>
    <d v="2021-04-09T00:00:00"/>
    <x v="28"/>
  </r>
  <r>
    <x v="6"/>
    <s v="ST"/>
    <x v="0"/>
    <s v="150-250-53"/>
    <n v="5172038"/>
    <n v="656000"/>
    <d v="2021-04-27T00:00:00"/>
    <x v="20"/>
  </r>
  <r>
    <x v="6"/>
    <s v="ST"/>
    <x v="4"/>
    <s v="085-600-53"/>
    <n v="5165425"/>
    <n v="217093"/>
    <d v="2021-04-13T00:00:00"/>
    <x v="2"/>
  </r>
  <r>
    <x v="6"/>
    <s v="ST"/>
    <x v="8"/>
    <s v="051-073-01"/>
    <n v="5169579"/>
    <n v="330000"/>
    <d v="2021-04-20T00:00:00"/>
    <x v="116"/>
  </r>
  <r>
    <x v="6"/>
    <s v="ST"/>
    <x v="2"/>
    <s v="081-204-05"/>
    <n v="5171958"/>
    <n v="195000"/>
    <d v="2021-04-27T00:00:00"/>
    <x v="2"/>
  </r>
  <r>
    <x v="6"/>
    <s v="ST"/>
    <x v="0"/>
    <s v="027-211-16"/>
    <n v="5164420"/>
    <n v="229500"/>
    <d v="2021-04-09T00:00:00"/>
    <x v="2"/>
  </r>
  <r>
    <x v="6"/>
    <s v="ST"/>
    <x v="0"/>
    <s v="510-273-07"/>
    <n v="5171530"/>
    <n v="334050"/>
    <d v="2021-04-26T00:00:00"/>
    <x v="110"/>
  </r>
  <r>
    <x v="6"/>
    <s v="ST"/>
    <x v="0"/>
    <s v="055-172-04"/>
    <n v="5172214"/>
    <n v="141000"/>
    <d v="2021-04-28T00:00:00"/>
    <x v="117"/>
  </r>
  <r>
    <x v="6"/>
    <s v="ST"/>
    <x v="7"/>
    <s v="236-132-13"/>
    <n v="5163785"/>
    <n v="65000"/>
    <d v="2021-04-08T00:00:00"/>
    <x v="111"/>
  </r>
  <r>
    <x v="6"/>
    <s v="ST"/>
    <x v="0"/>
    <s v="530-301-03"/>
    <n v="5165663"/>
    <n v="270800"/>
    <d v="2021-04-14T00:00:00"/>
    <x v="101"/>
  </r>
  <r>
    <x v="6"/>
    <s v="ST"/>
    <x v="0"/>
    <s v="003-803-40"/>
    <n v="5171418"/>
    <n v="294539"/>
    <d v="2021-04-26T00:00:00"/>
    <x v="2"/>
  </r>
  <r>
    <x v="6"/>
    <s v="ST"/>
    <x v="0"/>
    <s v="003-891-14"/>
    <n v="5165698"/>
    <n v="316000"/>
    <d v="2021-04-14T00:00:00"/>
    <x v="16"/>
  </r>
  <r>
    <x v="6"/>
    <s v="ST"/>
    <x v="0"/>
    <s v="554-131-01"/>
    <n v="5164215"/>
    <n v="244400"/>
    <d v="2021-04-09T00:00:00"/>
    <x v="16"/>
  </r>
  <r>
    <x v="6"/>
    <s v="ST"/>
    <x v="0"/>
    <s v="049-791-14"/>
    <n v="5169719"/>
    <n v="366500"/>
    <d v="2021-04-21T00:00:00"/>
    <x v="14"/>
  </r>
  <r>
    <x v="6"/>
    <s v="ST"/>
    <x v="7"/>
    <s v="030-271-19"/>
    <n v="5168646"/>
    <n v="20000"/>
    <d v="2021-04-19T00:00:00"/>
    <x v="53"/>
  </r>
  <r>
    <x v="6"/>
    <s v="ST"/>
    <x v="7"/>
    <s v="018-017-18"/>
    <n v="5170756"/>
    <n v="50000"/>
    <d v="2021-04-23T00:00:00"/>
    <x v="53"/>
  </r>
  <r>
    <x v="6"/>
    <s v="ST"/>
    <x v="2"/>
    <s v="051-423-01"/>
    <n v="5164251"/>
    <n v="268000"/>
    <d v="2021-04-09T00:00:00"/>
    <x v="97"/>
  </r>
  <r>
    <x v="6"/>
    <s v="ST"/>
    <x v="0"/>
    <s v="510-465-13"/>
    <n v="5163007"/>
    <n v="338200"/>
    <d v="2021-04-07T00:00:00"/>
    <x v="20"/>
  </r>
  <r>
    <x v="6"/>
    <s v="ST"/>
    <x v="0"/>
    <s v="526-601-22"/>
    <n v="5164412"/>
    <n v="372500"/>
    <d v="2021-04-09T00:00:00"/>
    <x v="13"/>
  </r>
  <r>
    <x v="6"/>
    <s v="ST"/>
    <x v="0"/>
    <s v="143-263-11"/>
    <n v="5171892"/>
    <n v="548250"/>
    <d v="2021-04-27T00:00:00"/>
    <x v="112"/>
  </r>
  <r>
    <x v="6"/>
    <s v="ST"/>
    <x v="0"/>
    <s v="202-104-02"/>
    <n v="5162386"/>
    <n v="236000"/>
    <d v="2021-04-06T00:00:00"/>
    <x v="9"/>
  </r>
  <r>
    <x v="6"/>
    <s v="ST"/>
    <x v="0"/>
    <s v="524-293-13"/>
    <n v="5171903"/>
    <n v="343920"/>
    <d v="2021-04-27T00:00:00"/>
    <x v="20"/>
  </r>
  <r>
    <x v="6"/>
    <s v="ST"/>
    <x v="0"/>
    <s v="550-373-28"/>
    <n v="5174239"/>
    <n v="260000"/>
    <d v="2021-04-30T00:00:00"/>
    <x v="2"/>
  </r>
  <r>
    <x v="6"/>
    <s v="ST"/>
    <x v="0"/>
    <s v="550-362-06"/>
    <n v="5172144"/>
    <n v="336006"/>
    <d v="2021-04-28T00:00:00"/>
    <x v="41"/>
  </r>
  <r>
    <x v="6"/>
    <s v="ST"/>
    <x v="0"/>
    <s v="164-272-12"/>
    <n v="5161243"/>
    <n v="300000"/>
    <d v="2021-04-02T00:00:00"/>
    <x v="9"/>
  </r>
  <r>
    <x v="6"/>
    <s v="ST"/>
    <x v="0"/>
    <s v="027-371-16"/>
    <n v="5171847"/>
    <n v="267000"/>
    <d v="2021-04-27T00:00:00"/>
    <x v="53"/>
  </r>
  <r>
    <x v="6"/>
    <s v="ST"/>
    <x v="0"/>
    <s v="140-242-18"/>
    <n v="5172977"/>
    <n v="416000"/>
    <d v="2021-04-28T00:00:00"/>
    <x v="6"/>
  </r>
  <r>
    <x v="6"/>
    <s v="ST"/>
    <x v="4"/>
    <s v="027-271-01"/>
    <n v="5161805"/>
    <n v="259971"/>
    <d v="2021-04-05T00:00:00"/>
    <x v="2"/>
  </r>
  <r>
    <x v="6"/>
    <s v="ST"/>
    <x v="0"/>
    <s v="214-220-16"/>
    <n v="5161915"/>
    <n v="460000"/>
    <d v="2021-04-05T00:00:00"/>
    <x v="2"/>
  </r>
  <r>
    <x v="6"/>
    <s v="ST"/>
    <x v="7"/>
    <s v="522-932-05"/>
    <n v="5162344"/>
    <n v="40000"/>
    <d v="2021-04-06T00:00:00"/>
    <x v="53"/>
  </r>
  <r>
    <x v="6"/>
    <s v="ST"/>
    <x v="0"/>
    <s v="518-342-05"/>
    <n v="5168680"/>
    <n v="329500"/>
    <d v="2021-04-19T00:00:00"/>
    <x v="46"/>
  </r>
  <r>
    <x v="6"/>
    <s v="ST"/>
    <x v="0"/>
    <s v="021-782-01"/>
    <n v="5168708"/>
    <n v="284000"/>
    <d v="2021-04-19T00:00:00"/>
    <x v="2"/>
  </r>
  <r>
    <x v="6"/>
    <s v="ST"/>
    <x v="0"/>
    <s v="025-160-44"/>
    <n v="5168731"/>
    <n v="161250"/>
    <d v="2021-04-19T00:00:00"/>
    <x v="2"/>
  </r>
  <r>
    <x v="6"/>
    <s v="ST"/>
    <x v="8"/>
    <s v="148-061-14"/>
    <n v="5168746"/>
    <n v="1250000"/>
    <d v="2021-04-19T00:00:00"/>
    <x v="118"/>
  </r>
  <r>
    <x v="6"/>
    <s v="ST"/>
    <x v="4"/>
    <s v="202-101-02"/>
    <n v="5172262"/>
    <n v="787500"/>
    <d v="2021-04-28T00:00:00"/>
    <x v="119"/>
  </r>
  <r>
    <x v="6"/>
    <s v="ST"/>
    <x v="0"/>
    <s v="165-283-02"/>
    <n v="5173913"/>
    <n v="682500"/>
    <d v="2021-04-30T00:00:00"/>
    <x v="16"/>
  </r>
  <r>
    <x v="6"/>
    <s v="ST"/>
    <x v="0"/>
    <s v="080-783-02"/>
    <n v="5161937"/>
    <n v="157750"/>
    <d v="2021-04-05T00:00:00"/>
    <x v="6"/>
  </r>
  <r>
    <x v="6"/>
    <s v="ST"/>
    <x v="0"/>
    <s v="030-502-04"/>
    <n v="5164077"/>
    <n v="266500"/>
    <d v="2021-04-09T00:00:00"/>
    <x v="26"/>
  </r>
  <r>
    <x v="6"/>
    <s v="ST"/>
    <x v="0"/>
    <s v="044-104-05"/>
    <n v="5164070"/>
    <n v="430800"/>
    <d v="2021-04-09T00:00:00"/>
    <x v="26"/>
  </r>
  <r>
    <x v="6"/>
    <s v="ST"/>
    <x v="4"/>
    <s v="090-233-02"/>
    <n v="5165765"/>
    <n v="256416"/>
    <d v="2021-04-14T00:00:00"/>
    <x v="25"/>
  </r>
  <r>
    <x v="6"/>
    <s v="ST"/>
    <x v="0"/>
    <s v="051-082-08"/>
    <n v="5172287"/>
    <n v="421000"/>
    <d v="2021-04-28T00:00:00"/>
    <x v="9"/>
  </r>
  <r>
    <x v="6"/>
    <s v="ST"/>
    <x v="0"/>
    <s v="140-302-16"/>
    <n v="5174633"/>
    <n v="489528"/>
    <d v="2021-04-30T00:00:00"/>
    <x v="6"/>
  </r>
  <r>
    <x v="6"/>
    <s v="ST"/>
    <x v="0"/>
    <s v="087-103-01"/>
    <n v="5165957"/>
    <n v="159500"/>
    <d v="2021-04-14T00:00:00"/>
    <x v="2"/>
  </r>
  <r>
    <x v="6"/>
    <s v="ST"/>
    <x v="0"/>
    <s v="556-471-04"/>
    <n v="5161258"/>
    <n v="242000"/>
    <d v="2021-04-02T00:00:00"/>
    <x v="25"/>
  </r>
  <r>
    <x v="6"/>
    <s v="ST"/>
    <x v="0"/>
    <s v="552-182-05"/>
    <n v="5169561"/>
    <n v="286000"/>
    <d v="2021-04-20T00:00:00"/>
    <x v="2"/>
  </r>
  <r>
    <x v="6"/>
    <s v="ST"/>
    <x v="0"/>
    <s v="200-042-06"/>
    <n v="5160761"/>
    <n v="235000"/>
    <d v="2021-04-01T00:00:00"/>
    <x v="0"/>
  </r>
  <r>
    <x v="6"/>
    <s v="ST"/>
    <x v="0"/>
    <s v="532-212-03"/>
    <n v="5164106"/>
    <n v="289000"/>
    <d v="2021-04-09T00:00:00"/>
    <x v="46"/>
  </r>
  <r>
    <x v="7"/>
    <s v="TI"/>
    <x v="0"/>
    <s v="035-142-12"/>
    <n v="5170661"/>
    <n v="71500"/>
    <d v="2021-04-23T00:00:00"/>
    <x v="2"/>
  </r>
  <r>
    <x v="7"/>
    <s v="TI"/>
    <x v="4"/>
    <s v="086-223-05"/>
    <n v="5166666"/>
    <n v="387199"/>
    <d v="2021-04-15T00:00:00"/>
    <x v="2"/>
  </r>
  <r>
    <x v="7"/>
    <s v="TI"/>
    <x v="0"/>
    <s v="508-473-01"/>
    <n v="5166653"/>
    <n v="200000"/>
    <d v="2021-04-15T00:00:00"/>
    <x v="120"/>
  </r>
  <r>
    <x v="7"/>
    <s v="TI"/>
    <x v="0"/>
    <s v="165-093-03"/>
    <n v="5165870"/>
    <n v="376500"/>
    <d v="2021-04-14T00:00:00"/>
    <x v="2"/>
  </r>
  <r>
    <x v="7"/>
    <s v="TI"/>
    <x v="0"/>
    <s v="154-040-06"/>
    <n v="5166620"/>
    <n v="312500"/>
    <d v="2021-04-15T00:00:00"/>
    <x v="57"/>
  </r>
  <r>
    <x v="7"/>
    <s v="TI"/>
    <x v="0"/>
    <s v="534-681-16"/>
    <n v="5169878"/>
    <n v="539533"/>
    <d v="2021-04-21T00:00:00"/>
    <x v="2"/>
  </r>
  <r>
    <x v="7"/>
    <s v="TI"/>
    <x v="0"/>
    <s v="086-784-01"/>
    <n v="5168625"/>
    <n v="205000"/>
    <d v="2021-04-19T00:00:00"/>
    <x v="45"/>
  </r>
  <r>
    <x v="7"/>
    <s v="TI"/>
    <x v="0"/>
    <s v="026-063-25"/>
    <n v="5169276"/>
    <n v="88000"/>
    <d v="2021-04-20T00:00:00"/>
    <x v="28"/>
  </r>
  <r>
    <x v="7"/>
    <s v="TI"/>
    <x v="0"/>
    <s v="530-763-04"/>
    <n v="5169295"/>
    <n v="302000"/>
    <d v="2021-04-20T00:00:00"/>
    <x v="25"/>
  </r>
  <r>
    <x v="7"/>
    <s v="TI"/>
    <x v="0"/>
    <s v="526-271-10"/>
    <n v="5169951"/>
    <n v="280000"/>
    <d v="2021-04-21T00:00:00"/>
    <x v="52"/>
  </r>
  <r>
    <x v="7"/>
    <s v="TI"/>
    <x v="0"/>
    <s v="238-344-28"/>
    <n v="5169909"/>
    <n v="401000"/>
    <d v="2021-04-21T00:00:00"/>
    <x v="9"/>
  </r>
  <r>
    <x v="7"/>
    <s v="TI"/>
    <x v="0"/>
    <s v="089-541-01"/>
    <n v="5170033"/>
    <n v="276750"/>
    <d v="2021-04-21T00:00:00"/>
    <x v="121"/>
  </r>
  <r>
    <x v="7"/>
    <s v="TI"/>
    <x v="0"/>
    <s v="518-054-10"/>
    <n v="5169438"/>
    <n v="356000"/>
    <d v="2021-04-20T00:00:00"/>
    <x v="25"/>
  </r>
  <r>
    <x v="7"/>
    <s v="TI"/>
    <x v="0"/>
    <s v="234-514-02"/>
    <n v="5165730"/>
    <n v="371000"/>
    <d v="2021-04-14T00:00:00"/>
    <x v="41"/>
  </r>
  <r>
    <x v="7"/>
    <s v="TI"/>
    <x v="0"/>
    <s v="142-513-03"/>
    <n v="5169808"/>
    <n v="480000"/>
    <d v="2021-04-21T00:00:00"/>
    <x v="22"/>
  </r>
  <r>
    <x v="7"/>
    <s v="TI"/>
    <x v="0"/>
    <s v="530-353-01"/>
    <n v="5169079"/>
    <n v="260000"/>
    <d v="2021-04-19T00:00:00"/>
    <x v="16"/>
  </r>
  <r>
    <x v="7"/>
    <s v="TI"/>
    <x v="0"/>
    <s v="550-214-10"/>
    <n v="5169640"/>
    <n v="272000"/>
    <d v="2021-04-21T00:00:00"/>
    <x v="4"/>
  </r>
  <r>
    <x v="7"/>
    <s v="TI"/>
    <x v="0"/>
    <s v="078-261-01"/>
    <n v="5169817"/>
    <n v="200000"/>
    <d v="2021-04-21T00:00:00"/>
    <x v="122"/>
  </r>
  <r>
    <x v="7"/>
    <s v="TI"/>
    <x v="0"/>
    <s v="079-481-42"/>
    <n v="5169961"/>
    <n v="318000"/>
    <d v="2021-04-21T00:00:00"/>
    <x v="64"/>
  </r>
  <r>
    <x v="7"/>
    <s v="TI"/>
    <x v="0"/>
    <s v="140-562-23"/>
    <n v="5165731"/>
    <n v="446400"/>
    <d v="2021-04-14T00:00:00"/>
    <x v="41"/>
  </r>
  <r>
    <x v="7"/>
    <s v="TI"/>
    <x v="0"/>
    <s v="140-491-07"/>
    <n v="5170841"/>
    <n v="500000"/>
    <d v="2021-04-23T00:00:00"/>
    <x v="123"/>
  </r>
  <r>
    <x v="7"/>
    <s v="TI"/>
    <x v="0"/>
    <s v="043-190-48"/>
    <n v="5167906"/>
    <n v="200000"/>
    <d v="2021-04-16T00:00:00"/>
    <x v="69"/>
  </r>
  <r>
    <x v="7"/>
    <s v="TI"/>
    <x v="0"/>
    <s v="127-060-06"/>
    <n v="5165502"/>
    <n v="727500"/>
    <d v="2021-04-13T00:00:00"/>
    <x v="5"/>
  </r>
  <r>
    <x v="7"/>
    <s v="TI"/>
    <x v="0"/>
    <s v="007-161-12"/>
    <n v="5169805"/>
    <n v="196900"/>
    <d v="2021-04-21T00:00:00"/>
    <x v="66"/>
  </r>
  <r>
    <x v="7"/>
    <s v="TI"/>
    <x v="0"/>
    <s v="522-942-05"/>
    <n v="5168049"/>
    <n v="300000"/>
    <d v="2021-04-16T00:00:00"/>
    <x v="2"/>
  </r>
  <r>
    <x v="7"/>
    <s v="TI"/>
    <x v="0"/>
    <s v="570-102-22"/>
    <n v="5168189"/>
    <n v="145000"/>
    <d v="2021-04-16T00:00:00"/>
    <x v="50"/>
  </r>
  <r>
    <x v="7"/>
    <s v="TI"/>
    <x v="0"/>
    <s v="550-552-04"/>
    <n v="5170763"/>
    <n v="242250"/>
    <d v="2021-04-23T00:00:00"/>
    <x v="2"/>
  </r>
  <r>
    <x v="7"/>
    <s v="TI"/>
    <x v="4"/>
    <s v="036-301-21"/>
    <n v="5165798"/>
    <n v="302197"/>
    <d v="2021-04-14T00:00:00"/>
    <x v="2"/>
  </r>
  <r>
    <x v="7"/>
    <s v="TI"/>
    <x v="0"/>
    <s v="030-562-14"/>
    <n v="5165979"/>
    <n v="235000"/>
    <d v="2021-04-14T00:00:00"/>
    <x v="26"/>
  </r>
  <r>
    <x v="7"/>
    <s v="TI"/>
    <x v="2"/>
    <s v="402-281-24"/>
    <n v="5166063"/>
    <n v="200335"/>
    <d v="2021-04-14T00:00:00"/>
    <x v="42"/>
  </r>
  <r>
    <x v="7"/>
    <s v="TI"/>
    <x v="0"/>
    <s v="526-040-16"/>
    <n v="5165801"/>
    <n v="276000"/>
    <d v="2021-04-14T00:00:00"/>
    <x v="26"/>
  </r>
  <r>
    <x v="7"/>
    <s v="TI"/>
    <x v="0"/>
    <s v="164-171-13"/>
    <n v="5165802"/>
    <n v="208600"/>
    <d v="2021-04-14T00:00:00"/>
    <x v="2"/>
  </r>
  <r>
    <x v="7"/>
    <s v="TI"/>
    <x v="0"/>
    <s v="232-152-02"/>
    <n v="5171350"/>
    <n v="393000"/>
    <d v="2021-04-26T00:00:00"/>
    <x v="70"/>
  </r>
  <r>
    <x v="7"/>
    <s v="TI"/>
    <x v="0"/>
    <s v="042-323-64"/>
    <n v="5171307"/>
    <n v="213000"/>
    <d v="2021-04-26T00:00:00"/>
    <x v="37"/>
  </r>
  <r>
    <x v="7"/>
    <s v="TI"/>
    <x v="0"/>
    <s v="526-351-02"/>
    <n v="5165889"/>
    <n v="358950"/>
    <d v="2021-04-14T00:00:00"/>
    <x v="124"/>
  </r>
  <r>
    <x v="7"/>
    <s v="TI"/>
    <x v="5"/>
    <s v="023-131-41"/>
    <n v="5166696"/>
    <n v="525000"/>
    <d v="2021-04-15T00:00:00"/>
    <x v="108"/>
  </r>
  <r>
    <x v="7"/>
    <s v="TI"/>
    <x v="0"/>
    <s v="200-202-01"/>
    <n v="5171325"/>
    <n v="458648"/>
    <d v="2021-04-26T00:00:00"/>
    <x v="26"/>
  </r>
  <r>
    <x v="7"/>
    <s v="TI"/>
    <x v="0"/>
    <s v="140-302-07"/>
    <n v="5166019"/>
    <n v="418000"/>
    <d v="2021-04-14T00:00:00"/>
    <x v="66"/>
  </r>
  <r>
    <x v="7"/>
    <s v="TI"/>
    <x v="0"/>
    <s v="232-362-35"/>
    <n v="5167743"/>
    <n v="419000"/>
    <d v="2021-04-16T00:00:00"/>
    <x v="41"/>
  </r>
  <r>
    <x v="7"/>
    <s v="TI"/>
    <x v="5"/>
    <s v="019-321-22"/>
    <n v="5165312"/>
    <n v="271000"/>
    <d v="2021-04-13T00:00:00"/>
    <x v="125"/>
  </r>
  <r>
    <x v="7"/>
    <s v="TI"/>
    <x v="0"/>
    <s v="104-181-03"/>
    <n v="5165344"/>
    <n v="181000"/>
    <d v="2021-04-13T00:00:00"/>
    <x v="69"/>
  </r>
  <r>
    <x v="7"/>
    <s v="TI"/>
    <x v="2"/>
    <s v="165-034-10"/>
    <n v="5171795"/>
    <n v="478424"/>
    <d v="2021-04-27T00:00:00"/>
    <x v="2"/>
  </r>
  <r>
    <x v="7"/>
    <s v="TI"/>
    <x v="4"/>
    <s v="080-882-13"/>
    <n v="5171536"/>
    <n v="385198"/>
    <d v="2021-04-26T00:00:00"/>
    <x v="126"/>
  </r>
  <r>
    <x v="7"/>
    <s v="TI"/>
    <x v="0"/>
    <s v="036-301-23"/>
    <n v="5171798"/>
    <n v="257000"/>
    <d v="2021-04-27T00:00:00"/>
    <x v="66"/>
  </r>
  <r>
    <x v="7"/>
    <s v="TI"/>
    <x v="0"/>
    <s v="080-573-18"/>
    <n v="5164984"/>
    <n v="121000"/>
    <d v="2021-04-12T00:00:00"/>
    <x v="5"/>
  </r>
  <r>
    <x v="7"/>
    <s v="TI"/>
    <x v="0"/>
    <s v="214-132-05"/>
    <n v="5165301"/>
    <n v="92500"/>
    <d v="2021-04-13T00:00:00"/>
    <x v="2"/>
  </r>
  <r>
    <x v="7"/>
    <s v="TI"/>
    <x v="2"/>
    <s v="055-081-84"/>
    <n v="5165029"/>
    <n v="457500"/>
    <d v="2021-04-12T00:00:00"/>
    <x v="14"/>
  </r>
  <r>
    <x v="7"/>
    <s v="TI"/>
    <x v="0"/>
    <s v="125-245-02"/>
    <n v="5171516"/>
    <n v="614000"/>
    <d v="2021-04-26T00:00:00"/>
    <x v="61"/>
  </r>
  <r>
    <x v="7"/>
    <s v="TI"/>
    <x v="0"/>
    <s v="049-351-12"/>
    <n v="5165660"/>
    <n v="361000"/>
    <d v="2021-04-14T00:00:00"/>
    <x v="46"/>
  </r>
  <r>
    <x v="7"/>
    <s v="TI"/>
    <x v="3"/>
    <s v="025-202-09"/>
    <n v="5170122"/>
    <n v="1545200"/>
    <d v="2021-04-22T00:00:00"/>
    <x v="120"/>
  </r>
  <r>
    <x v="7"/>
    <s v="TI"/>
    <x v="0"/>
    <s v="037-053-10"/>
    <n v="5164948"/>
    <n v="248000"/>
    <d v="2021-04-12T00:00:00"/>
    <x v="66"/>
  </r>
  <r>
    <x v="7"/>
    <s v="TI"/>
    <x v="4"/>
    <s v="086-303-01"/>
    <n v="5165537"/>
    <n v="345466"/>
    <d v="2021-04-13T00:00:00"/>
    <x v="2"/>
  </r>
  <r>
    <x v="7"/>
    <s v="TI"/>
    <x v="0"/>
    <s v="165-041-02"/>
    <n v="5171518"/>
    <n v="444187"/>
    <d v="2021-04-26T00:00:00"/>
    <x v="2"/>
  </r>
  <r>
    <x v="7"/>
    <s v="TI"/>
    <x v="0"/>
    <s v="148-222-30"/>
    <n v="5164953"/>
    <n v="851000"/>
    <d v="2021-04-12T00:00:00"/>
    <x v="120"/>
  </r>
  <r>
    <x v="7"/>
    <s v="TI"/>
    <x v="0"/>
    <s v="522-633-06"/>
    <n v="5164956"/>
    <n v="390000"/>
    <d v="2021-04-12T00:00:00"/>
    <x v="5"/>
  </r>
  <r>
    <x v="7"/>
    <s v="TI"/>
    <x v="0"/>
    <s v="570-102-16"/>
    <n v="5164903"/>
    <n v="121000"/>
    <d v="2021-04-12T00:00:00"/>
    <x v="21"/>
  </r>
  <r>
    <x v="7"/>
    <s v="TI"/>
    <x v="0"/>
    <s v="002-353-06"/>
    <n v="5169073"/>
    <n v="236000"/>
    <d v="2021-04-19T00:00:00"/>
    <x v="69"/>
  </r>
  <r>
    <x v="7"/>
    <s v="TI"/>
    <x v="0"/>
    <s v="008-011-13"/>
    <n v="5171747"/>
    <n v="170000"/>
    <d v="2021-04-27T00:00:00"/>
    <x v="46"/>
  </r>
  <r>
    <x v="7"/>
    <s v="TI"/>
    <x v="0"/>
    <s v="085-760-62"/>
    <n v="5168826"/>
    <n v="200000"/>
    <d v="2021-04-19T00:00:00"/>
    <x v="2"/>
  </r>
  <r>
    <x v="7"/>
    <s v="TI"/>
    <x v="0"/>
    <s v="129-370-04"/>
    <n v="5169768"/>
    <n v="480000"/>
    <d v="2021-04-21T00:00:00"/>
    <x v="61"/>
  </r>
  <r>
    <x v="7"/>
    <s v="TI"/>
    <x v="0"/>
    <s v="528-152-06"/>
    <n v="5169770"/>
    <n v="210000"/>
    <d v="2021-04-21T00:00:00"/>
    <x v="25"/>
  </r>
  <r>
    <x v="7"/>
    <s v="TI"/>
    <x v="0"/>
    <s v="003-492-11"/>
    <n v="5169904"/>
    <n v="187380"/>
    <d v="2021-04-21T00:00:00"/>
    <x v="120"/>
  </r>
  <r>
    <x v="7"/>
    <s v="TI"/>
    <x v="0"/>
    <s v="145-042-03"/>
    <n v="5168964"/>
    <n v="405150"/>
    <d v="2021-04-19T00:00:00"/>
    <x v="20"/>
  </r>
  <r>
    <x v="7"/>
    <s v="TI"/>
    <x v="0"/>
    <s v="502-722-05"/>
    <n v="5167798"/>
    <n v="328371"/>
    <d v="2021-04-16T00:00:00"/>
    <x v="2"/>
  </r>
  <r>
    <x v="7"/>
    <s v="TI"/>
    <x v="0"/>
    <s v="030-104-01"/>
    <n v="5170652"/>
    <n v="274000"/>
    <d v="2021-04-23T00:00:00"/>
    <x v="2"/>
  </r>
  <r>
    <x v="7"/>
    <s v="TI"/>
    <x v="0"/>
    <s v="131-262-06"/>
    <n v="5170620"/>
    <n v="1490000"/>
    <d v="2021-04-23T00:00:00"/>
    <x v="46"/>
  </r>
  <r>
    <x v="7"/>
    <s v="TI"/>
    <x v="0"/>
    <s v="520-101-01"/>
    <n v="5171735"/>
    <n v="297468"/>
    <d v="2021-04-27T00:00:00"/>
    <x v="26"/>
  </r>
  <r>
    <x v="7"/>
    <s v="TI"/>
    <x v="0"/>
    <s v="071-272-19"/>
    <n v="5168810"/>
    <n v="120000"/>
    <d v="2021-04-19T00:00:00"/>
    <x v="65"/>
  </r>
  <r>
    <x v="7"/>
    <s v="TI"/>
    <x v="0"/>
    <s v="126-263-02"/>
    <n v="5169078"/>
    <n v="4189000"/>
    <d v="2021-04-19T00:00:00"/>
    <x v="60"/>
  </r>
  <r>
    <x v="7"/>
    <s v="TI"/>
    <x v="0"/>
    <s v="013-165-17"/>
    <n v="5169261"/>
    <n v="155000"/>
    <d v="2021-04-20T00:00:00"/>
    <x v="31"/>
  </r>
  <r>
    <x v="7"/>
    <s v="TI"/>
    <x v="0"/>
    <s v="051-084-05"/>
    <n v="5170360"/>
    <n v="200000"/>
    <d v="2021-04-22T00:00:00"/>
    <x v="91"/>
  </r>
  <r>
    <x v="7"/>
    <s v="TI"/>
    <x v="0"/>
    <s v="204-221-19"/>
    <n v="5170737"/>
    <n v="288500"/>
    <d v="2021-04-23T00:00:00"/>
    <x v="69"/>
  </r>
  <r>
    <x v="7"/>
    <s v="TI"/>
    <x v="0"/>
    <s v="518-232-15"/>
    <n v="5168972"/>
    <n v="133800"/>
    <d v="2021-04-19T00:00:00"/>
    <x v="64"/>
  </r>
  <r>
    <x v="7"/>
    <s v="TI"/>
    <x v="0"/>
    <s v="036-111-15"/>
    <n v="5170350"/>
    <n v="220000"/>
    <d v="2021-04-22T00:00:00"/>
    <x v="16"/>
  </r>
  <r>
    <x v="7"/>
    <s v="TI"/>
    <x v="3"/>
    <s v="143-102-19"/>
    <n v="5170127"/>
    <n v="1545200"/>
    <d v="2021-04-22T00:00:00"/>
    <x v="120"/>
  </r>
  <r>
    <x v="7"/>
    <s v="TI"/>
    <x v="0"/>
    <s v="141-182-02"/>
    <n v="5169024"/>
    <n v="260000"/>
    <d v="2021-04-19T00:00:00"/>
    <x v="5"/>
  </r>
  <r>
    <x v="7"/>
    <s v="TI"/>
    <x v="0"/>
    <s v="010-374-11"/>
    <n v="5169749"/>
    <n v="325000"/>
    <d v="2021-04-21T00:00:00"/>
    <x v="36"/>
  </r>
  <r>
    <x v="7"/>
    <s v="TI"/>
    <x v="0"/>
    <s v="003-462-30"/>
    <n v="5170607"/>
    <n v="315000"/>
    <d v="2021-04-23T00:00:00"/>
    <x v="52"/>
  </r>
  <r>
    <x v="7"/>
    <s v="TI"/>
    <x v="7"/>
    <s v="208-440-09"/>
    <n v="5161516"/>
    <n v="150000"/>
    <d v="2021-04-02T00:00:00"/>
    <x v="108"/>
  </r>
  <r>
    <x v="7"/>
    <s v="TI"/>
    <x v="0"/>
    <s v="160-122-01"/>
    <n v="5174310"/>
    <n v="360000"/>
    <d v="2021-04-30T00:00:00"/>
    <x v="5"/>
  </r>
  <r>
    <x v="7"/>
    <s v="TI"/>
    <x v="0"/>
    <s v="131-022-19"/>
    <n v="5173198"/>
    <n v="232000"/>
    <d v="2021-04-29T00:00:00"/>
    <x v="46"/>
  </r>
  <r>
    <x v="7"/>
    <s v="TI"/>
    <x v="0"/>
    <s v="570-101-09"/>
    <n v="5162616"/>
    <n v="340500"/>
    <d v="2021-04-06T00:00:00"/>
    <x v="5"/>
  </r>
  <r>
    <x v="7"/>
    <s v="TI"/>
    <x v="0"/>
    <s v="131-121-35"/>
    <n v="5161472"/>
    <n v="325000"/>
    <d v="2021-04-02T00:00:00"/>
    <x v="59"/>
  </r>
  <r>
    <x v="7"/>
    <s v="TI"/>
    <x v="2"/>
    <s v="556-622-07"/>
    <n v="5173501"/>
    <n v="310611"/>
    <d v="2021-04-29T00:00:00"/>
    <x v="2"/>
  </r>
  <r>
    <x v="7"/>
    <s v="TI"/>
    <x v="0"/>
    <s v="140-622-03"/>
    <n v="5162481"/>
    <n v="329000"/>
    <d v="2021-04-06T00:00:00"/>
    <x v="37"/>
  </r>
  <r>
    <x v="7"/>
    <s v="TI"/>
    <x v="0"/>
    <s v="204-112-40"/>
    <n v="5161500"/>
    <n v="298000"/>
    <d v="2021-04-02T00:00:00"/>
    <x v="66"/>
  </r>
  <r>
    <x v="7"/>
    <s v="TI"/>
    <x v="0"/>
    <s v="122-112-04"/>
    <n v="5173790"/>
    <n v="1000000"/>
    <d v="2021-04-29T00:00:00"/>
    <x v="23"/>
  </r>
  <r>
    <x v="7"/>
    <s v="TI"/>
    <x v="0"/>
    <s v="554-184-01"/>
    <n v="5172451"/>
    <n v="239500"/>
    <d v="2021-04-28T00:00:00"/>
    <x v="16"/>
  </r>
  <r>
    <x v="7"/>
    <s v="TI"/>
    <x v="0"/>
    <s v="131-212-12"/>
    <n v="5171869"/>
    <n v="1000000"/>
    <d v="2021-04-27T00:00:00"/>
    <x v="33"/>
  </r>
  <r>
    <x v="7"/>
    <s v="TI"/>
    <x v="0"/>
    <s v="140-274-17"/>
    <n v="5172828"/>
    <n v="326000"/>
    <d v="2021-04-28T00:00:00"/>
    <x v="42"/>
  </r>
  <r>
    <x v="7"/>
    <s v="TI"/>
    <x v="4"/>
    <s v="001-175-05"/>
    <n v="5162300"/>
    <n v="597000"/>
    <d v="2021-04-06T00:00:00"/>
    <x v="4"/>
  </r>
  <r>
    <x v="7"/>
    <s v="TI"/>
    <x v="0"/>
    <s v="038-045-40"/>
    <n v="5173920"/>
    <n v="395000"/>
    <d v="2021-04-30T00:00:00"/>
    <x v="37"/>
  </r>
  <r>
    <x v="7"/>
    <s v="TI"/>
    <x v="0"/>
    <s v="017-172-16"/>
    <n v="5162025"/>
    <n v="127800"/>
    <d v="2021-04-05T00:00:00"/>
    <x v="2"/>
  </r>
  <r>
    <x v="7"/>
    <s v="TI"/>
    <x v="0"/>
    <s v="041-511-12"/>
    <n v="5173954"/>
    <n v="177300"/>
    <d v="2021-04-30T00:00:00"/>
    <x v="8"/>
  </r>
  <r>
    <x v="7"/>
    <s v="TI"/>
    <x v="0"/>
    <s v="226-051-06"/>
    <n v="5161986"/>
    <n v="508480"/>
    <d v="2021-04-05T00:00:00"/>
    <x v="28"/>
  </r>
  <r>
    <x v="7"/>
    <s v="TI"/>
    <x v="0"/>
    <s v="051-562-05"/>
    <n v="5161946"/>
    <n v="223000"/>
    <d v="2021-04-05T00:00:00"/>
    <x v="28"/>
  </r>
  <r>
    <x v="7"/>
    <s v="TI"/>
    <x v="0"/>
    <s v="514-332-01"/>
    <n v="5161942"/>
    <n v="228500"/>
    <d v="2021-04-05T00:00:00"/>
    <x v="2"/>
  </r>
  <r>
    <x v="7"/>
    <s v="TI"/>
    <x v="0"/>
    <s v="204-111-01"/>
    <n v="5161503"/>
    <n v="250000"/>
    <d v="2021-04-02T00:00:00"/>
    <x v="66"/>
  </r>
  <r>
    <x v="7"/>
    <s v="TI"/>
    <x v="0"/>
    <s v="514-332-04"/>
    <n v="5161121"/>
    <n v="225000"/>
    <d v="2021-04-01T00:00:00"/>
    <x v="66"/>
  </r>
  <r>
    <x v="7"/>
    <s v="TI"/>
    <x v="0"/>
    <s v="518-052-02"/>
    <n v="5171308"/>
    <n v="167000"/>
    <d v="2021-04-26T00:00:00"/>
    <x v="25"/>
  </r>
  <r>
    <x v="7"/>
    <s v="TI"/>
    <x v="0"/>
    <s v="140-893-25"/>
    <n v="5170557"/>
    <n v="192500"/>
    <d v="2021-04-22T00:00:00"/>
    <x v="59"/>
  </r>
  <r>
    <x v="7"/>
    <s v="TI"/>
    <x v="0"/>
    <s v="036-111-18"/>
    <n v="5164432"/>
    <n v="241000"/>
    <d v="2021-04-09T00:00:00"/>
    <x v="4"/>
  </r>
  <r>
    <x v="7"/>
    <s v="TI"/>
    <x v="4"/>
    <s v="530-853-11"/>
    <n v="5171827"/>
    <n v="369556"/>
    <d v="2021-04-27T00:00:00"/>
    <x v="127"/>
  </r>
  <r>
    <x v="7"/>
    <s v="TI"/>
    <x v="0"/>
    <s v="086-301-08"/>
    <n v="5164851"/>
    <n v="264694"/>
    <d v="2021-04-12T00:00:00"/>
    <x v="2"/>
  </r>
  <r>
    <x v="7"/>
    <s v="TI"/>
    <x v="0"/>
    <s v="082-224-19"/>
    <n v="5164391"/>
    <n v="186400"/>
    <d v="2021-04-09T00:00:00"/>
    <x v="2"/>
  </r>
  <r>
    <x v="7"/>
    <s v="TI"/>
    <x v="0"/>
    <s v="045-542-25"/>
    <n v="5174716"/>
    <n v="269750"/>
    <d v="2021-04-30T00:00:00"/>
    <x v="66"/>
  </r>
  <r>
    <x v="7"/>
    <s v="TI"/>
    <x v="0"/>
    <s v="512-131-14"/>
    <n v="5173140"/>
    <n v="420600"/>
    <d v="2021-04-28T00:00:00"/>
    <x v="2"/>
  </r>
  <r>
    <x v="7"/>
    <s v="TI"/>
    <x v="0"/>
    <s v="010-262-17"/>
    <n v="5174808"/>
    <n v="257000"/>
    <d v="2021-04-30T00:00:00"/>
    <x v="42"/>
  </r>
  <r>
    <x v="7"/>
    <s v="TI"/>
    <x v="0"/>
    <s v="554-056-22"/>
    <n v="5161455"/>
    <n v="59500"/>
    <d v="2021-04-02T00:00:00"/>
    <x v="2"/>
  </r>
  <r>
    <x v="7"/>
    <s v="TI"/>
    <x v="5"/>
    <s v="163-140-04"/>
    <n v="5161102"/>
    <n v="1089084.8999999999"/>
    <d v="2021-04-01T00:00:00"/>
    <x v="8"/>
  </r>
  <r>
    <x v="7"/>
    <s v="TI"/>
    <x v="5"/>
    <s v="014-280-03"/>
    <n v="5164528"/>
    <n v="318697"/>
    <d v="2021-04-09T00:00:00"/>
    <x v="128"/>
  </r>
  <r>
    <x v="7"/>
    <s v="TI"/>
    <x v="0"/>
    <s v="504-542-06"/>
    <n v="5171981"/>
    <n v="270000"/>
    <d v="2021-04-27T00:00:00"/>
    <x v="46"/>
  </r>
  <r>
    <x v="7"/>
    <s v="TI"/>
    <x v="0"/>
    <s v="204-221-10"/>
    <n v="5174735"/>
    <n v="189000"/>
    <d v="2021-04-30T00:00:00"/>
    <x v="66"/>
  </r>
  <r>
    <x v="7"/>
    <s v="TI"/>
    <x v="0"/>
    <s v="164-362-34"/>
    <n v="5164780"/>
    <n v="300000"/>
    <d v="2021-04-12T00:00:00"/>
    <x v="2"/>
  </r>
  <r>
    <x v="7"/>
    <s v="TI"/>
    <x v="5"/>
    <s v="532-131-06"/>
    <n v="5160936"/>
    <n v="3600000"/>
    <d v="2021-04-01T00:00:00"/>
    <x v="129"/>
  </r>
  <r>
    <x v="7"/>
    <s v="TI"/>
    <x v="0"/>
    <s v="204-372-05"/>
    <n v="5164750"/>
    <n v="290946"/>
    <d v="2021-04-12T00:00:00"/>
    <x v="52"/>
  </r>
  <r>
    <x v="7"/>
    <s v="TI"/>
    <x v="4"/>
    <s v="524-431-07"/>
    <n v="5174738"/>
    <n v="468050"/>
    <d v="2021-04-30T00:00:00"/>
    <x v="2"/>
  </r>
  <r>
    <x v="7"/>
    <s v="TI"/>
    <x v="4"/>
    <s v="087-134-02"/>
    <n v="5164459"/>
    <n v="186624"/>
    <d v="2021-04-09T00:00:00"/>
    <x v="2"/>
  </r>
  <r>
    <x v="7"/>
    <s v="TI"/>
    <x v="4"/>
    <s v="021-294-19"/>
    <n v="5170935"/>
    <n v="313846"/>
    <d v="2021-04-23T00:00:00"/>
    <x v="2"/>
  </r>
  <r>
    <x v="7"/>
    <s v="TI"/>
    <x v="0"/>
    <s v="009-311-18"/>
    <n v="5163690"/>
    <n v="488000"/>
    <d v="2021-04-08T00:00:00"/>
    <x v="61"/>
  </r>
  <r>
    <x v="7"/>
    <s v="TI"/>
    <x v="0"/>
    <s v="208-252-03"/>
    <n v="5161261"/>
    <n v="239000"/>
    <d v="2021-04-02T00:00:00"/>
    <x v="25"/>
  </r>
  <r>
    <x v="7"/>
    <s v="TI"/>
    <x v="0"/>
    <s v="035-571-22"/>
    <n v="5161273"/>
    <n v="204000"/>
    <d v="2021-04-02T00:00:00"/>
    <x v="73"/>
  </r>
  <r>
    <x v="7"/>
    <s v="TI"/>
    <x v="0"/>
    <s v="127-075-19"/>
    <n v="5162647"/>
    <n v="327169"/>
    <d v="2021-04-06T00:00:00"/>
    <x v="61"/>
  </r>
  <r>
    <x v="7"/>
    <s v="TI"/>
    <x v="0"/>
    <s v="234-121-40"/>
    <n v="5172452"/>
    <n v="299000"/>
    <d v="2021-04-28T00:00:00"/>
    <x v="69"/>
  </r>
  <r>
    <x v="7"/>
    <s v="TI"/>
    <x v="0"/>
    <s v="556-101-10"/>
    <n v="5174607"/>
    <n v="343750"/>
    <d v="2021-04-30T00:00:00"/>
    <x v="42"/>
  </r>
  <r>
    <x v="7"/>
    <s v="TI"/>
    <x v="0"/>
    <s v="026-182-14"/>
    <n v="5163042"/>
    <n v="264000"/>
    <d v="2021-04-07T00:00:00"/>
    <x v="21"/>
  </r>
  <r>
    <x v="7"/>
    <s v="TI"/>
    <x v="0"/>
    <s v="132-252-28"/>
    <n v="5163039"/>
    <n v="522000"/>
    <d v="2021-04-07T00:00:00"/>
    <x v="61"/>
  </r>
  <r>
    <x v="7"/>
    <s v="TI"/>
    <x v="0"/>
    <s v="165-161-08"/>
    <n v="5163856"/>
    <n v="325800"/>
    <d v="2021-04-08T00:00:00"/>
    <x v="2"/>
  </r>
  <r>
    <x v="7"/>
    <s v="TI"/>
    <x v="0"/>
    <s v="502-552-04"/>
    <n v="5172281"/>
    <n v="205300"/>
    <d v="2021-04-28T00:00:00"/>
    <x v="21"/>
  </r>
  <r>
    <x v="7"/>
    <s v="TI"/>
    <x v="0"/>
    <s v="030-691-19"/>
    <n v="5166997"/>
    <n v="296250"/>
    <d v="2021-04-15T00:00:00"/>
    <x v="2"/>
  </r>
  <r>
    <x v="7"/>
    <s v="TI"/>
    <x v="8"/>
    <s v="148-381-24"/>
    <n v="5166741"/>
    <n v="315000"/>
    <d v="2021-04-15T00:00:00"/>
    <x v="130"/>
  </r>
  <r>
    <x v="7"/>
    <s v="TI"/>
    <x v="0"/>
    <s v="128-140-02"/>
    <n v="5171257"/>
    <n v="516944"/>
    <d v="2021-04-26T00:00:00"/>
    <x v="2"/>
  </r>
  <r>
    <x v="7"/>
    <s v="TI"/>
    <x v="8"/>
    <s v="013-103-05"/>
    <n v="5171245"/>
    <n v="500000"/>
    <d v="2021-04-26T00:00:00"/>
    <x v="131"/>
  </r>
  <r>
    <x v="7"/>
    <s v="TI"/>
    <x v="0"/>
    <s v="050-278-06"/>
    <n v="5174216"/>
    <n v="315000"/>
    <d v="2021-04-30T00:00:00"/>
    <x v="25"/>
  </r>
  <r>
    <x v="7"/>
    <s v="TI"/>
    <x v="0"/>
    <s v="014-153-12"/>
    <n v="5167674"/>
    <n v="900000"/>
    <d v="2021-04-16T00:00:00"/>
    <x v="5"/>
  </r>
  <r>
    <x v="7"/>
    <s v="TI"/>
    <x v="0"/>
    <s v="084-674-04"/>
    <n v="5174434"/>
    <n v="160000"/>
    <d v="2021-04-30T00:00:00"/>
    <x v="25"/>
  </r>
  <r>
    <x v="7"/>
    <s v="TI"/>
    <x v="0"/>
    <s v="514-482-08"/>
    <n v="5165722"/>
    <n v="398000"/>
    <d v="2021-04-14T00:00:00"/>
    <x v="42"/>
  </r>
  <r>
    <x v="7"/>
    <s v="TI"/>
    <x v="5"/>
    <s v="003-103-11 &amp; 12"/>
    <n v="5170978"/>
    <n v="3000000"/>
    <d v="2021-04-23T00:00:00"/>
    <x v="45"/>
  </r>
  <r>
    <x v="7"/>
    <s v="TI"/>
    <x v="5"/>
    <s v="163-261-23"/>
    <n v="5172020"/>
    <n v="782000"/>
    <d v="2021-04-27T00:00:00"/>
    <x v="57"/>
  </r>
  <r>
    <x v="7"/>
    <s v="TI"/>
    <x v="4"/>
    <s v="001-307-09"/>
    <n v="5174653"/>
    <n v="312733"/>
    <d v="2021-04-30T00:00:00"/>
    <x v="2"/>
  </r>
  <r>
    <x v="7"/>
    <s v="TI"/>
    <x v="0"/>
    <s v="077-340-09"/>
    <n v="5171234"/>
    <n v="379000"/>
    <d v="2021-04-26T00:00:00"/>
    <x v="16"/>
  </r>
  <r>
    <x v="7"/>
    <s v="TI"/>
    <x v="0"/>
    <s v="502-641-28"/>
    <n v="5172357"/>
    <n v="301500"/>
    <d v="2021-04-28T00:00:00"/>
    <x v="11"/>
  </r>
  <r>
    <x v="7"/>
    <s v="TI"/>
    <x v="0"/>
    <s v="552-241-03"/>
    <n v="5161515"/>
    <n v="272000"/>
    <d v="2021-04-02T00:00:00"/>
    <x v="66"/>
  </r>
  <r>
    <x v="7"/>
    <s v="TI"/>
    <x v="2"/>
    <s v="051-113-03"/>
    <n v="5164067"/>
    <n v="566964"/>
    <d v="2021-04-09T00:00:00"/>
    <x v="16"/>
  </r>
  <r>
    <x v="7"/>
    <s v="TI"/>
    <x v="0"/>
    <s v="508-301-24"/>
    <n v="5164307"/>
    <n v="253995"/>
    <d v="2021-04-09T00:00:00"/>
    <x v="124"/>
  </r>
  <r>
    <x v="7"/>
    <s v="TI"/>
    <x v="0"/>
    <s v="524-401-12"/>
    <n v="5164305"/>
    <n v="230000"/>
    <d v="2021-04-09T00:00:00"/>
    <x v="39"/>
  </r>
  <r>
    <x v="7"/>
    <s v="TI"/>
    <x v="0"/>
    <s v="132-020-03"/>
    <n v="5164301"/>
    <n v="625000"/>
    <d v="2021-04-09T00:00:00"/>
    <x v="61"/>
  </r>
  <r>
    <x v="7"/>
    <s v="TI"/>
    <x v="7"/>
    <s v="032-031-15"/>
    <n v="5172058"/>
    <n v="7216103"/>
    <d v="2021-04-27T00:00:00"/>
    <x v="132"/>
  </r>
  <r>
    <x v="7"/>
    <s v="TI"/>
    <x v="0"/>
    <s v="140-654-04"/>
    <n v="5164269"/>
    <n v="200000"/>
    <d v="2021-04-09T00:00:00"/>
    <x v="2"/>
  </r>
  <r>
    <x v="7"/>
    <s v="TI"/>
    <x v="0"/>
    <s v="570-102-25"/>
    <n v="5172175"/>
    <n v="260000"/>
    <d v="2021-04-28T00:00:00"/>
    <x v="52"/>
  </r>
  <r>
    <x v="7"/>
    <s v="TI"/>
    <x v="0"/>
    <s v="051-192-06"/>
    <n v="5172179"/>
    <n v="355000"/>
    <d v="2021-04-28T00:00:00"/>
    <x v="16"/>
  </r>
  <r>
    <x v="7"/>
    <s v="TI"/>
    <x v="0"/>
    <s v="152-813-04"/>
    <n v="5172277"/>
    <n v="548250"/>
    <d v="2021-04-28T00:00:00"/>
    <x v="133"/>
  </r>
  <r>
    <x v="7"/>
    <s v="TI"/>
    <x v="4"/>
    <s v="019-213-11"/>
    <n v="5172839"/>
    <n v="356125"/>
    <d v="2021-04-28T00:00:00"/>
    <x v="42"/>
  </r>
  <r>
    <x v="7"/>
    <s v="TI"/>
    <x v="0"/>
    <s v="017-073-26"/>
    <n v="5162916"/>
    <n v="189000"/>
    <d v="2021-04-07T00:00:00"/>
    <x v="134"/>
  </r>
  <r>
    <x v="7"/>
    <s v="TI"/>
    <x v="0"/>
    <s v="087-275-03"/>
    <n v="5161860"/>
    <n v="104500"/>
    <d v="2021-04-05T00:00:00"/>
    <x v="2"/>
  </r>
  <r>
    <x v="7"/>
    <s v="TI"/>
    <x v="0"/>
    <s v="082-352-11"/>
    <n v="5161227"/>
    <n v="280250"/>
    <d v="2021-04-02T00:00:00"/>
    <x v="85"/>
  </r>
  <r>
    <x v="7"/>
    <s v="TI"/>
    <x v="7"/>
    <s v="032-031-15"/>
    <n v="5172059"/>
    <n v="7216103"/>
    <d v="2021-04-27T00:00:00"/>
    <x v="73"/>
  </r>
  <r>
    <x v="7"/>
    <s v="TI"/>
    <x v="4"/>
    <s v="011-322-06"/>
    <n v="5174220"/>
    <n v="712500"/>
    <d v="2021-04-30T00:00:00"/>
    <x v="11"/>
  </r>
  <r>
    <x v="7"/>
    <s v="TI"/>
    <x v="5"/>
    <s v="003-091-01"/>
    <n v="5164312"/>
    <n v="830000"/>
    <d v="2021-04-09T00:00:00"/>
    <x v="91"/>
  </r>
  <r>
    <x v="8"/>
    <s v="TT"/>
    <x v="0"/>
    <s v="030-112-01"/>
    <n v="5165277"/>
    <n v="160000"/>
    <d v="2021-04-13T00:00:00"/>
    <x v="14"/>
  </r>
  <r>
    <x v="8"/>
    <s v="TT"/>
    <x v="0"/>
    <s v="027-172-18"/>
    <n v="5170691"/>
    <n v="130000"/>
    <d v="2021-04-23T00:00:00"/>
    <x v="2"/>
  </r>
  <r>
    <x v="8"/>
    <s v="TT"/>
    <x v="0"/>
    <s v="050-397-06"/>
    <n v="5164235"/>
    <n v="711500"/>
    <d v="2021-04-09T00:00:00"/>
    <x v="135"/>
  </r>
  <r>
    <x v="8"/>
    <s v="TT"/>
    <x v="0"/>
    <s v="160-543-13"/>
    <n v="5160861"/>
    <n v="272000"/>
    <d v="2021-04-01T00:00:00"/>
    <x v="14"/>
  </r>
  <r>
    <x v="8"/>
    <s v="TT"/>
    <x v="0"/>
    <s v="502-391-02"/>
    <n v="5165272"/>
    <n v="235000"/>
    <d v="2021-04-13T00:00:00"/>
    <x v="14"/>
  </r>
  <r>
    <x v="8"/>
    <s v="TT"/>
    <x v="0"/>
    <s v="140-562-36"/>
    <n v="5169847"/>
    <n v="396200"/>
    <d v="2021-04-21T00:00:00"/>
    <x v="2"/>
  </r>
  <r>
    <x v="8"/>
    <s v="TT"/>
    <x v="2"/>
    <s v="514-532-11"/>
    <n v="5171415"/>
    <n v="580500"/>
    <d v="2021-04-26T00:00:00"/>
    <x v="13"/>
  </r>
  <r>
    <x v="8"/>
    <s v="TT"/>
    <x v="0"/>
    <s v="080-531-28"/>
    <n v="5168947"/>
    <n v="150000"/>
    <d v="2021-04-19T00:00:00"/>
    <x v="89"/>
  </r>
  <r>
    <x v="8"/>
    <s v="TT"/>
    <x v="0"/>
    <s v="514-323-13"/>
    <n v="5174518"/>
    <n v="325240"/>
    <d v="2021-04-30T00:00:00"/>
    <x v="13"/>
  </r>
  <r>
    <x v="8"/>
    <s v="TT"/>
    <x v="0"/>
    <s v="516-481-12"/>
    <n v="5164212"/>
    <n v="392000"/>
    <d v="2021-04-09T00:00:00"/>
    <x v="50"/>
  </r>
  <r>
    <x v="8"/>
    <s v="TT"/>
    <x v="0"/>
    <s v="552-202-12"/>
    <n v="5168044"/>
    <n v="309800"/>
    <d v="2021-04-16T00:00:00"/>
    <x v="7"/>
  </r>
  <r>
    <x v="8"/>
    <s v="TT"/>
    <x v="8"/>
    <s v="528-101-44"/>
    <n v="5168971"/>
    <n v="260000"/>
    <d v="2021-04-19T00:00:00"/>
    <x v="136"/>
  </r>
  <r>
    <x v="8"/>
    <s v="TT"/>
    <x v="0"/>
    <s v="556-203-02"/>
    <n v="5165271"/>
    <n v="80000"/>
    <d v="2021-04-13T00:00:00"/>
    <x v="13"/>
  </r>
  <r>
    <x v="8"/>
    <s v="TT"/>
    <x v="4"/>
    <s v="526-221-08"/>
    <n v="5165885"/>
    <n v="411070"/>
    <d v="2021-04-14T00:00:00"/>
    <x v="14"/>
  </r>
  <r>
    <x v="8"/>
    <s v="TT"/>
    <x v="0"/>
    <s v="024-112-04"/>
    <n v="5162296"/>
    <n v="322000"/>
    <d v="2021-04-06T00:00:00"/>
    <x v="14"/>
  </r>
  <r>
    <x v="8"/>
    <s v="TT"/>
    <x v="0"/>
    <s v="030-641-13"/>
    <n v="5166942"/>
    <n v="336000"/>
    <d v="2021-04-15T00:00:00"/>
    <x v="13"/>
  </r>
  <r>
    <x v="8"/>
    <s v="TT"/>
    <x v="0"/>
    <s v="013-475-12"/>
    <n v="5161314"/>
    <n v="205000"/>
    <d v="2021-04-02T00:00:00"/>
    <x v="14"/>
  </r>
  <r>
    <x v="8"/>
    <s v="TT"/>
    <x v="0"/>
    <s v="006-271-08"/>
    <n v="5164833"/>
    <n v="291000"/>
    <d v="2021-04-12T00:00:00"/>
    <x v="46"/>
  </r>
  <r>
    <x v="8"/>
    <s v="TT"/>
    <x v="7"/>
    <s v="035-310-41"/>
    <n v="5166729"/>
    <n v="150000"/>
    <d v="2021-04-15T00:00:00"/>
    <x v="137"/>
  </r>
  <r>
    <x v="8"/>
    <s v="TT"/>
    <x v="0"/>
    <s v="023-174-01"/>
    <n v="5174608"/>
    <n v="336000"/>
    <d v="2021-04-30T00:00:00"/>
    <x v="50"/>
  </r>
  <r>
    <x v="9"/>
    <s v="TTE"/>
    <x v="0"/>
    <s v="514-444-02"/>
    <n v="5171573"/>
    <n v="299960"/>
    <d v="2021-04-26T00:00:00"/>
    <x v="89"/>
  </r>
  <r>
    <x v="9"/>
    <s v="TTE"/>
    <x v="0"/>
    <s v="002-102-05"/>
    <n v="5174290"/>
    <n v="120000"/>
    <d v="2021-04-30T00:00:00"/>
    <x v="89"/>
  </r>
  <r>
    <x v="9"/>
    <s v="TTE"/>
    <x v="0"/>
    <s v="090-222-17"/>
    <n v="5170372"/>
    <n v="275808"/>
    <d v="2021-04-22T00:00:00"/>
    <x v="2"/>
  </r>
  <r>
    <x v="9"/>
    <s v="TTE"/>
    <x v="4"/>
    <s v="003-651-02"/>
    <n v="5169084"/>
    <n v="215710"/>
    <d v="2021-04-19T00:00:00"/>
    <x v="138"/>
  </r>
  <r>
    <x v="9"/>
    <s v="TTE"/>
    <x v="0"/>
    <s v="030-073-03"/>
    <n v="5164822"/>
    <n v="150000"/>
    <d v="2021-04-12T00:00:00"/>
    <x v="25"/>
  </r>
  <r>
    <x v="9"/>
    <s v="TTE"/>
    <x v="0"/>
    <s v="021-172-13"/>
    <n v="5169219"/>
    <n v="206100"/>
    <d v="2021-04-20T00:00:00"/>
    <x v="2"/>
  </r>
  <r>
    <x v="9"/>
    <s v="TTE"/>
    <x v="0"/>
    <s v="204-451-01"/>
    <n v="5169003"/>
    <n v="382000"/>
    <d v="2021-04-19T00:00:00"/>
    <x v="89"/>
  </r>
  <r>
    <x v="9"/>
    <s v="TTE"/>
    <x v="0"/>
    <s v="556-162-23"/>
    <n v="5170501"/>
    <n v="128000"/>
    <d v="2021-04-22T00:00:00"/>
    <x v="89"/>
  </r>
  <r>
    <x v="9"/>
    <s v="TTE"/>
    <x v="0"/>
    <s v="036-273-16"/>
    <n v="5169282"/>
    <n v="297600"/>
    <d v="2021-04-20T00:00:00"/>
    <x v="61"/>
  </r>
  <r>
    <x v="9"/>
    <s v="TTE"/>
    <x v="0"/>
    <s v="083-506-15"/>
    <n v="5170593"/>
    <n v="123421"/>
    <d v="2021-04-23T00:00:00"/>
    <x v="28"/>
  </r>
  <r>
    <x v="9"/>
    <s v="TTE"/>
    <x v="0"/>
    <s v="009-261-08"/>
    <n v="5168802"/>
    <n v="178000"/>
    <d v="2021-04-19T00:00:00"/>
    <x v="89"/>
  </r>
  <r>
    <x v="9"/>
    <s v="TTE"/>
    <x v="0"/>
    <s v="080-585-04"/>
    <n v="5171534"/>
    <n v="197000"/>
    <d v="2021-04-26T00:00:00"/>
    <x v="89"/>
  </r>
  <r>
    <x v="9"/>
    <s v="TTE"/>
    <x v="0"/>
    <s v="028-282-10"/>
    <n v="5161814"/>
    <n v="195000"/>
    <d v="2021-04-05T00:00:00"/>
    <x v="61"/>
  </r>
  <r>
    <x v="9"/>
    <s v="TTE"/>
    <x v="0"/>
    <s v="036-342-21"/>
    <n v="5163971"/>
    <n v="327500"/>
    <d v="2021-04-08T00:00:00"/>
    <x v="61"/>
  </r>
  <r>
    <x v="9"/>
    <s v="TTE"/>
    <x v="0"/>
    <s v="080-572-17"/>
    <n v="5171661"/>
    <n v="199000"/>
    <d v="2021-04-26T00:00:00"/>
    <x v="89"/>
  </r>
  <r>
    <x v="9"/>
    <s v="TTE"/>
    <x v="0"/>
    <s v="160-671-02"/>
    <n v="5169773"/>
    <n v="487600"/>
    <d v="2021-04-21T00:00:00"/>
    <x v="2"/>
  </r>
  <r>
    <x v="9"/>
    <s v="TTE"/>
    <x v="0"/>
    <s v="001-373-02"/>
    <n v="5168029"/>
    <n v="300000"/>
    <d v="2021-04-16T00:00:00"/>
    <x v="9"/>
  </r>
  <r>
    <x v="9"/>
    <s v="TTE"/>
    <x v="0"/>
    <s v="020-313-36"/>
    <n v="5171826"/>
    <n v="305000"/>
    <d v="2021-04-27T00:00:00"/>
    <x v="9"/>
  </r>
  <r>
    <x v="9"/>
    <s v="TTE"/>
    <x v="0"/>
    <s v="044-143-02"/>
    <n v="5169305"/>
    <n v="362000"/>
    <d v="2021-04-20T00:00:00"/>
    <x v="89"/>
  </r>
  <r>
    <x v="9"/>
    <s v="TTE"/>
    <x v="2"/>
    <s v="021-372-13"/>
    <n v="5165567"/>
    <n v="295850"/>
    <d v="2021-04-13T00:00:00"/>
    <x v="138"/>
  </r>
  <r>
    <x v="9"/>
    <s v="TTE"/>
    <x v="0"/>
    <s v="534-691-03"/>
    <n v="5169558"/>
    <n v="376500"/>
    <d v="2021-04-20T00:00:00"/>
    <x v="127"/>
  </r>
  <r>
    <x v="9"/>
    <s v="TTE"/>
    <x v="0"/>
    <s v="033-042-24"/>
    <n v="5174521"/>
    <n v="120500"/>
    <d v="2021-04-30T00:00:00"/>
    <x v="2"/>
  </r>
  <r>
    <x v="9"/>
    <s v="TTE"/>
    <x v="0"/>
    <s v="528-072-02"/>
    <n v="5169771"/>
    <n v="384000"/>
    <d v="2021-04-21T00:00:00"/>
    <x v="89"/>
  </r>
  <r>
    <x v="9"/>
    <s v="TTE"/>
    <x v="0"/>
    <s v="021-423-10"/>
    <n v="5165839"/>
    <n v="218000"/>
    <d v="2021-04-14T00:00:00"/>
    <x v="2"/>
  </r>
  <r>
    <x v="9"/>
    <s v="TTE"/>
    <x v="0"/>
    <s v="550-294-17"/>
    <n v="5168674"/>
    <n v="292500"/>
    <d v="2021-04-19T00:00:00"/>
    <x v="2"/>
  </r>
  <r>
    <x v="9"/>
    <s v="TTE"/>
    <x v="0"/>
    <s v="002-483-03"/>
    <n v="5163388"/>
    <n v="175000"/>
    <d v="2021-04-08T00:00:00"/>
    <x v="25"/>
  </r>
  <r>
    <x v="9"/>
    <s v="TTE"/>
    <x v="0"/>
    <s v="131-132-12"/>
    <n v="5168941"/>
    <n v="345000"/>
    <d v="2021-04-19T00:00:00"/>
    <x v="11"/>
  </r>
  <r>
    <x v="9"/>
    <s v="TTE"/>
    <x v="0"/>
    <s v="160-460-21"/>
    <n v="5165302"/>
    <n v="448500"/>
    <d v="2021-04-13T00:00:00"/>
    <x v="13"/>
  </r>
  <r>
    <x v="9"/>
    <s v="TTE"/>
    <x v="0"/>
    <s v="089-424-01"/>
    <n v="5163111"/>
    <n v="328100"/>
    <d v="2021-04-07T00:00:00"/>
    <x v="138"/>
  </r>
  <r>
    <x v="9"/>
    <s v="TTE"/>
    <x v="0"/>
    <s v="080-321-07"/>
    <n v="5173500"/>
    <n v="312000"/>
    <d v="2021-04-29T00:00:00"/>
    <x v="9"/>
  </r>
  <r>
    <x v="10"/>
    <s v="WE"/>
    <x v="0"/>
    <s v="049-431-02"/>
    <n v="5168192"/>
    <n v="395000"/>
    <d v="2021-04-16T00:00:00"/>
    <x v="28"/>
  </r>
  <r>
    <x v="10"/>
    <s v="WE"/>
    <x v="0"/>
    <s v="007-117-01"/>
    <n v="5162473"/>
    <n v="262633"/>
    <d v="2021-04-06T00:00:00"/>
    <x v="14"/>
  </r>
  <r>
    <x v="10"/>
    <s v="WE"/>
    <x v="0"/>
    <s v="232-493-10"/>
    <n v="5173689"/>
    <n v="316500"/>
    <d v="2021-04-29T00:00:00"/>
    <x v="39"/>
  </r>
  <r>
    <x v="10"/>
    <s v="WE"/>
    <x v="0"/>
    <s v="021-391-01"/>
    <n v="5164689"/>
    <n v="307750"/>
    <d v="2021-04-12T00:00:00"/>
    <x v="46"/>
  </r>
  <r>
    <x v="10"/>
    <s v="WE"/>
    <x v="0"/>
    <s v="087-651-20"/>
    <n v="5168638"/>
    <n v="241000"/>
    <d v="2021-04-19T00:00:00"/>
    <x v="21"/>
  </r>
  <r>
    <x v="10"/>
    <s v="WE"/>
    <x v="0"/>
    <s v="024-192-09"/>
    <n v="5162492"/>
    <n v="377000"/>
    <d v="2021-04-06T00:00:00"/>
    <x v="39"/>
  </r>
  <r>
    <x v="10"/>
    <s v="WE"/>
    <x v="0"/>
    <s v="232-333-02"/>
    <n v="5168641"/>
    <n v="548250"/>
    <d v="2021-04-19T00:00:00"/>
    <x v="21"/>
  </r>
  <r>
    <x v="10"/>
    <s v="WE"/>
    <x v="0"/>
    <s v="014-062-06"/>
    <n v="5173783"/>
    <n v="250000"/>
    <d v="2021-04-29T00:00:00"/>
    <x v="76"/>
  </r>
  <r>
    <x v="10"/>
    <s v="WE"/>
    <x v="0"/>
    <s v="516-242-14"/>
    <n v="5162346"/>
    <n v="241000"/>
    <d v="2021-04-06T00:00:00"/>
    <x v="43"/>
  </r>
  <r>
    <x v="10"/>
    <s v="WE"/>
    <x v="0"/>
    <s v="032-152-01"/>
    <n v="5174836"/>
    <n v="222400"/>
    <d v="2021-04-30T00:00:00"/>
    <x v="2"/>
  </r>
  <r>
    <x v="10"/>
    <s v="WE"/>
    <x v="2"/>
    <s v="039-411-03"/>
    <n v="5163006"/>
    <n v="145500"/>
    <d v="2021-04-07T00:00:00"/>
    <x v="46"/>
  </r>
  <r>
    <x v="10"/>
    <s v="WE"/>
    <x v="4"/>
    <s v="089-181-64"/>
    <n v="5173803"/>
    <n v="320512"/>
    <d v="2021-04-29T00:00:00"/>
    <x v="52"/>
  </r>
  <r>
    <x v="10"/>
    <s v="WE"/>
    <x v="0"/>
    <s v="049-432-01"/>
    <n v="5171349"/>
    <n v="209000"/>
    <d v="2021-04-26T00:00:00"/>
    <x v="21"/>
  </r>
  <r>
    <x v="10"/>
    <s v="WE"/>
    <x v="0"/>
    <s v="526-372-07"/>
    <n v="5165303"/>
    <n v="325000"/>
    <d v="2021-04-13T00:00:00"/>
    <x v="2"/>
  </r>
  <r>
    <x v="10"/>
    <s v="WE"/>
    <x v="0"/>
    <s v="016-472-18"/>
    <n v="5170657"/>
    <n v="422000"/>
    <d v="2021-04-23T00:00:00"/>
    <x v="69"/>
  </r>
  <r>
    <x v="10"/>
    <s v="WE"/>
    <x v="6"/>
    <s v="080-421-07"/>
    <n v="5162499"/>
    <n v="150617"/>
    <d v="2021-04-06T00:00:00"/>
    <x v="32"/>
  </r>
  <r>
    <x v="10"/>
    <s v="WE"/>
    <x v="2"/>
    <s v="027-371-18"/>
    <n v="5165548"/>
    <n v="296917"/>
    <d v="2021-04-13T00:00:00"/>
    <x v="39"/>
  </r>
  <r>
    <x v="10"/>
    <s v="WE"/>
    <x v="2"/>
    <s v="087-234-05"/>
    <n v="5172258"/>
    <n v="238602"/>
    <d v="2021-04-28T00:00:00"/>
    <x v="21"/>
  </r>
  <r>
    <x v="10"/>
    <s v="WE"/>
    <x v="0"/>
    <s v="522-932-18"/>
    <n v="5164144"/>
    <n v="457000"/>
    <d v="2021-04-09T00:00:00"/>
    <x v="69"/>
  </r>
  <r>
    <x v="10"/>
    <s v="WE"/>
    <x v="0"/>
    <s v="123-295-01"/>
    <n v="5165588"/>
    <n v="1320000"/>
    <d v="2021-04-13T00:00:00"/>
    <x v="80"/>
  </r>
  <r>
    <x v="10"/>
    <s v="WE"/>
    <x v="0"/>
    <s v="212-084-24"/>
    <n v="5165571"/>
    <n v="208000"/>
    <d v="2021-04-13T00:00:00"/>
    <x v="26"/>
  </r>
  <r>
    <x v="10"/>
    <s v="WE"/>
    <x v="8"/>
    <s v="011-322-04 AND MORE"/>
    <n v="5171512"/>
    <n v="2475000"/>
    <d v="2021-04-26T00:00:00"/>
    <x v="139"/>
  </r>
  <r>
    <x v="10"/>
    <s v="WE"/>
    <x v="7"/>
    <s v="130-221-11"/>
    <n v="5172278"/>
    <n v="350000"/>
    <d v="2021-04-28T00:00:00"/>
    <x v="119"/>
  </r>
  <r>
    <x v="10"/>
    <s v="WE"/>
    <x v="0"/>
    <s v="026-471-13"/>
    <n v="5172727"/>
    <n v="256000"/>
    <d v="2021-04-28T00:00:00"/>
    <x v="25"/>
  </r>
  <r>
    <x v="10"/>
    <s v="WE"/>
    <x v="0"/>
    <s v="002-361-07"/>
    <n v="5171398"/>
    <n v="284800"/>
    <d v="2021-04-26T00:00:00"/>
    <x v="140"/>
  </r>
  <r>
    <x v="10"/>
    <s v="WE"/>
    <x v="0"/>
    <s v="026-702-14"/>
    <n v="5163816"/>
    <n v="65000"/>
    <d v="2021-04-08T00:00:00"/>
    <x v="97"/>
  </r>
  <r>
    <x v="10"/>
    <s v="WE"/>
    <x v="0"/>
    <s v="009-151-31"/>
    <n v="5171377"/>
    <n v="309500"/>
    <d v="2021-04-26T00:00:00"/>
    <x v="2"/>
  </r>
  <r>
    <x v="10"/>
    <s v="WE"/>
    <x v="0"/>
    <s v="516-042-01"/>
    <n v="5168760"/>
    <n v="138000"/>
    <d v="2021-04-19T00:00:00"/>
    <x v="141"/>
  </r>
  <r>
    <x v="10"/>
    <s v="WE"/>
    <x v="0"/>
    <s v="232-702-26"/>
    <n v="5172041"/>
    <n v="422000"/>
    <d v="2021-04-27T00:00:00"/>
    <x v="28"/>
  </r>
  <r>
    <x v="10"/>
    <s v="WE"/>
    <x v="0"/>
    <s v="142-126-08"/>
    <n v="5163895"/>
    <n v="751200"/>
    <d v="2021-04-08T00:00:00"/>
    <x v="2"/>
  </r>
  <r>
    <x v="10"/>
    <s v="WE"/>
    <x v="0"/>
    <s v="005-153-05"/>
    <n v="5162103"/>
    <n v="275000"/>
    <d v="2021-04-05T00:00:00"/>
    <x v="2"/>
  </r>
  <r>
    <x v="10"/>
    <s v="WE"/>
    <x v="0"/>
    <s v="021-752-02"/>
    <n v="5163855"/>
    <n v="269200"/>
    <d v="2021-04-08T00:00:00"/>
    <x v="97"/>
  </r>
  <r>
    <x v="10"/>
    <s v="WE"/>
    <x v="0"/>
    <s v="043-221-08"/>
    <n v="5162666"/>
    <n v="200000"/>
    <d v="2021-04-06T00:00:00"/>
    <x v="21"/>
  </r>
  <r>
    <x v="10"/>
    <s v="WE"/>
    <x v="0"/>
    <s v="021-741-19"/>
    <n v="5163815"/>
    <n v="279000"/>
    <d v="2021-04-08T00:00:00"/>
    <x v="97"/>
  </r>
  <r>
    <x v="10"/>
    <s v="WE"/>
    <x v="2"/>
    <s v="021-321-03"/>
    <n v="5165536"/>
    <n v="237000"/>
    <d v="2021-04-13T00:00:00"/>
    <x v="54"/>
  </r>
  <r>
    <x v="10"/>
    <s v="WE"/>
    <x v="4"/>
    <s v="008-063-04"/>
    <n v="5171404"/>
    <n v="228937"/>
    <d v="2021-04-26T00:00:00"/>
    <x v="26"/>
  </r>
  <r>
    <x v="10"/>
    <s v="WE"/>
    <x v="0"/>
    <s v="508-452-34"/>
    <n v="5164108"/>
    <n v="90000"/>
    <d v="2021-04-09T00:00:00"/>
    <x v="142"/>
  </r>
  <r>
    <x v="10"/>
    <s v="WE"/>
    <x v="0"/>
    <s v="085-670-67"/>
    <n v="5168034"/>
    <n v="261250"/>
    <d v="2021-04-16T00:00:00"/>
    <x v="25"/>
  </r>
  <r>
    <x v="10"/>
    <s v="WE"/>
    <x v="0"/>
    <s v="080-362-11"/>
    <n v="5162233"/>
    <n v="175000"/>
    <d v="2021-04-06T00:00:00"/>
    <x v="91"/>
  </r>
  <r>
    <x v="10"/>
    <s v="WE"/>
    <x v="0"/>
    <s v="011-474-32"/>
    <n v="5164474"/>
    <n v="124500"/>
    <d v="2021-04-09T00:00:00"/>
    <x v="26"/>
  </r>
  <r>
    <x v="10"/>
    <s v="WE"/>
    <x v="0"/>
    <s v="160-593-01"/>
    <n v="5170606"/>
    <n v="273000"/>
    <d v="2021-04-23T00:00:00"/>
    <x v="21"/>
  </r>
  <r>
    <x v="10"/>
    <s v="WE"/>
    <x v="0"/>
    <s v="087-102-09"/>
    <n v="5164487"/>
    <n v="242424"/>
    <d v="2021-04-09T00:00:00"/>
    <x v="2"/>
  </r>
  <r>
    <x v="10"/>
    <s v="WE"/>
    <x v="0"/>
    <s v="078-101-19"/>
    <n v="5164860"/>
    <n v="255000"/>
    <d v="2021-04-12T00:00:00"/>
    <x v="85"/>
  </r>
  <r>
    <x v="10"/>
    <s v="WE"/>
    <x v="0"/>
    <s v="150-403-03"/>
    <n v="5170840"/>
    <n v="662500"/>
    <d v="2021-04-23T00:00:00"/>
    <x v="64"/>
  </r>
  <r>
    <x v="10"/>
    <s v="WE"/>
    <x v="0"/>
    <s v="232-160-21"/>
    <n v="5164501"/>
    <n v="172852"/>
    <d v="2021-04-09T00:00:00"/>
    <x v="32"/>
  </r>
  <r>
    <x v="10"/>
    <s v="WE"/>
    <x v="5"/>
    <s v="232-751-04"/>
    <n v="5171553"/>
    <n v="225000"/>
    <d v="2021-04-26T00:00:00"/>
    <x v="91"/>
  </r>
  <r>
    <x v="10"/>
    <s v="WE"/>
    <x v="0"/>
    <s v="017-073-10"/>
    <n v="5162590"/>
    <n v="131000"/>
    <d v="2021-04-06T00:00:00"/>
    <x v="11"/>
  </r>
  <r>
    <x v="10"/>
    <s v="WE"/>
    <x v="0"/>
    <s v="163-042-01"/>
    <n v="5167728"/>
    <n v="203000"/>
    <d v="2021-04-16T00:00:00"/>
    <x v="69"/>
  </r>
  <r>
    <x v="10"/>
    <s v="WE"/>
    <x v="2"/>
    <s v="086-231-08"/>
    <n v="5162563"/>
    <n v="318000"/>
    <d v="2021-04-06T00:00:00"/>
    <x v="143"/>
  </r>
  <r>
    <x v="10"/>
    <s v="WE"/>
    <x v="0"/>
    <s v="145-292-12"/>
    <n v="5173609"/>
    <n v="472000"/>
    <d v="2021-04-29T00:00:00"/>
    <x v="11"/>
  </r>
  <r>
    <x v="10"/>
    <s v="WE"/>
    <x v="0"/>
    <s v="018-093-36"/>
    <n v="5162544"/>
    <n v="548250"/>
    <d v="2021-04-06T00:00:00"/>
    <x v="144"/>
  </r>
  <r>
    <x v="10"/>
    <s v="WE"/>
    <x v="0"/>
    <s v="204-542-11"/>
    <n v="5162523"/>
    <n v="399547"/>
    <d v="2021-04-06T00:00:00"/>
    <x v="91"/>
  </r>
  <r>
    <x v="10"/>
    <s v="WE"/>
    <x v="0"/>
    <s v="018-441-03"/>
    <n v="5162844"/>
    <n v="419300"/>
    <d v="2021-04-07T00:00:00"/>
    <x v="13"/>
  </r>
  <r>
    <x v="10"/>
    <s v="WE"/>
    <x v="0"/>
    <s v="001-161-28"/>
    <n v="5165020"/>
    <n v="209000"/>
    <d v="2021-04-12T00:00:00"/>
    <x v="28"/>
  </r>
  <r>
    <x v="10"/>
    <s v="WE"/>
    <x v="0"/>
    <s v="030-442-17"/>
    <n v="5172248"/>
    <n v="204500"/>
    <d v="2021-04-28T00:00:00"/>
    <x v="9"/>
  </r>
  <r>
    <x v="10"/>
    <s v="WE"/>
    <x v="0"/>
    <s v="025-190-24"/>
    <n v="5162609"/>
    <n v="189600"/>
    <d v="2021-04-06T00:00:00"/>
    <x v="91"/>
  </r>
  <r>
    <x v="10"/>
    <s v="WE"/>
    <x v="0"/>
    <s v="036-602-01"/>
    <n v="5172728"/>
    <n v="175000"/>
    <d v="2021-04-28T00:00:00"/>
    <x v="64"/>
  </r>
  <r>
    <x v="10"/>
    <s v="WE"/>
    <x v="0"/>
    <s v="005-153-04"/>
    <n v="5173906"/>
    <n v="317000"/>
    <d v="2021-04-30T00:00:00"/>
    <x v="145"/>
  </r>
  <r>
    <x v="10"/>
    <s v="WE"/>
    <x v="0"/>
    <s v="040-181-01"/>
    <n v="5173909"/>
    <n v="360000"/>
    <d v="2021-04-30T00:00:00"/>
    <x v="5"/>
  </r>
  <r>
    <x v="10"/>
    <s v="WE"/>
    <x v="0"/>
    <s v="550-304-07"/>
    <n v="5170650"/>
    <n v="257500"/>
    <d v="2021-04-23T00:00:00"/>
    <x v="43"/>
  </r>
  <r>
    <x v="10"/>
    <s v="WE"/>
    <x v="0"/>
    <s v="033-321-91"/>
    <n v="5171568"/>
    <n v="148700"/>
    <d v="2021-04-26T00:00:00"/>
    <x v="11"/>
  </r>
  <r>
    <x v="10"/>
    <s v="WE"/>
    <x v="0"/>
    <s v="050-441-01"/>
    <n v="5162262"/>
    <n v="70000"/>
    <d v="2021-04-06T00:00:00"/>
    <x v="146"/>
  </r>
  <r>
    <x v="10"/>
    <s v="WE"/>
    <x v="2"/>
    <s v="077-520-40"/>
    <n v="5168825"/>
    <n v="402070"/>
    <d v="2021-04-19T00:00:00"/>
    <x v="2"/>
  </r>
  <r>
    <x v="10"/>
    <s v="WE"/>
    <x v="0"/>
    <s v="143-252-12"/>
    <n v="5173794"/>
    <n v="375000"/>
    <d v="2021-04-29T00:00:00"/>
    <x v="12"/>
  </r>
  <r>
    <x v="10"/>
    <s v="WE"/>
    <x v="0"/>
    <s v="005-116-05"/>
    <n v="5162495"/>
    <n v="198000"/>
    <d v="2021-04-06T00:00:00"/>
    <x v="39"/>
  </r>
  <r>
    <x v="10"/>
    <s v="WE"/>
    <x v="0"/>
    <s v="550-311-13"/>
    <n v="5164435"/>
    <n v="234400"/>
    <d v="2021-04-09T00:00:00"/>
    <x v="2"/>
  </r>
  <r>
    <x v="10"/>
    <s v="WE"/>
    <x v="0"/>
    <s v="556-041-07"/>
    <n v="5171913"/>
    <n v="246000"/>
    <d v="2021-04-27T00:00:00"/>
    <x v="2"/>
  </r>
  <r>
    <x v="10"/>
    <s v="WE"/>
    <x v="0"/>
    <s v="007-144-24"/>
    <n v="5162965"/>
    <n v="192306"/>
    <d v="2021-04-07T00:00:00"/>
    <x v="14"/>
  </r>
  <r>
    <x v="10"/>
    <s v="WE"/>
    <x v="0"/>
    <s v="042-314-26"/>
    <n v="5167008"/>
    <n v="356000"/>
    <d v="2021-04-15T00:00:00"/>
    <x v="5"/>
  </r>
  <r>
    <x v="10"/>
    <s v="WE"/>
    <x v="0"/>
    <s v="534-134-01"/>
    <n v="5162940"/>
    <n v="200000"/>
    <d v="2021-04-07T00:00:00"/>
    <x v="147"/>
  </r>
  <r>
    <x v="10"/>
    <s v="WE"/>
    <x v="0"/>
    <s v="530-332-06"/>
    <n v="5167671"/>
    <n v="280000"/>
    <d v="2021-04-16T00:00:00"/>
    <x v="20"/>
  </r>
  <r>
    <x v="10"/>
    <s v="WE"/>
    <x v="8"/>
    <s v="003-083-11"/>
    <n v="5164436"/>
    <n v="160000"/>
    <d v="2021-04-09T00:00:00"/>
    <x v="148"/>
  </r>
  <r>
    <x v="10"/>
    <s v="WE"/>
    <x v="0"/>
    <s v="526-372-20"/>
    <n v="5171052"/>
    <n v="428926"/>
    <d v="2021-04-23T00:00:00"/>
    <x v="85"/>
  </r>
  <r>
    <x v="10"/>
    <s v="WE"/>
    <x v="8"/>
    <s v="014-194-08"/>
    <n v="5171022"/>
    <n v="400000"/>
    <d v="2021-04-23T00:00:00"/>
    <x v="149"/>
  </r>
  <r>
    <x v="10"/>
    <s v="WE"/>
    <x v="0"/>
    <s v="021-521-22"/>
    <n v="5170908"/>
    <n v="150000"/>
    <d v="2021-04-23T00:00:00"/>
    <x v="29"/>
  </r>
  <r>
    <x v="10"/>
    <s v="WE"/>
    <x v="0"/>
    <s v="087-682-05"/>
    <n v="5161270"/>
    <n v="175000"/>
    <d v="2021-04-02T00:00:00"/>
    <x v="66"/>
  </r>
  <r>
    <x v="10"/>
    <s v="WE"/>
    <x v="0"/>
    <s v="530-911-11"/>
    <n v="5169583"/>
    <n v="147000"/>
    <d v="2021-04-21T00:00:00"/>
    <x v="2"/>
  </r>
  <r>
    <x v="10"/>
    <s v="WE"/>
    <x v="7"/>
    <s v="200-501-09"/>
    <n v="5161985"/>
    <n v="35000"/>
    <d v="2021-04-05T00:00:00"/>
    <x v="68"/>
  </r>
  <r>
    <x v="10"/>
    <s v="WE"/>
    <x v="0"/>
    <s v="402-282-05"/>
    <n v="5160993"/>
    <n v="346600"/>
    <d v="2021-04-01T00:00:00"/>
    <x v="21"/>
  </r>
  <r>
    <x v="10"/>
    <s v="WE"/>
    <x v="0"/>
    <s v="011-014-07"/>
    <n v="5168927"/>
    <n v="300000"/>
    <d v="2021-04-19T00:00:00"/>
    <x v="69"/>
  </r>
  <r>
    <x v="10"/>
    <s v="WE"/>
    <x v="0"/>
    <s v="528-282-06"/>
    <n v="5164779"/>
    <n v="268000"/>
    <d v="2021-04-12T00:00:00"/>
    <x v="20"/>
  </r>
  <r>
    <x v="10"/>
    <s v="WE"/>
    <x v="0"/>
    <s v="552-226-18"/>
    <n v="5174781"/>
    <n v="99500"/>
    <d v="2021-04-30T00:00:00"/>
    <x v="28"/>
  </r>
  <r>
    <x v="10"/>
    <s v="WE"/>
    <x v="0"/>
    <s v="030-583-05"/>
    <n v="5171753"/>
    <n v="399000"/>
    <d v="2021-04-27T00:00:00"/>
    <x v="2"/>
  </r>
  <r>
    <x v="10"/>
    <s v="WE"/>
    <x v="8"/>
    <s v="008-193-01"/>
    <n v="5161129"/>
    <n v="550000"/>
    <d v="2021-04-01T00:00:00"/>
    <x v="150"/>
  </r>
  <r>
    <x v="10"/>
    <s v="WE"/>
    <x v="0"/>
    <s v="152-340-08"/>
    <n v="5161526"/>
    <n v="548250"/>
    <d v="2021-04-02T00:00:00"/>
    <x v="151"/>
  </r>
  <r>
    <x v="10"/>
    <s v="WE"/>
    <x v="0"/>
    <s v="145-042-07"/>
    <n v="5170047"/>
    <n v="225000"/>
    <d v="2021-04-21T00:00:00"/>
    <x v="7"/>
  </r>
  <r>
    <x v="10"/>
    <s v="WE"/>
    <x v="0"/>
    <s v="039-352-08"/>
    <n v="5168917"/>
    <n v="220000"/>
    <d v="2021-04-19T00:00:00"/>
    <x v="152"/>
  </r>
  <r>
    <x v="10"/>
    <s v="WE"/>
    <x v="0"/>
    <s v="528-391-28"/>
    <n v="5164967"/>
    <n v="396800"/>
    <d v="2021-04-12T00:00:00"/>
    <x v="25"/>
  </r>
  <r>
    <x v="10"/>
    <s v="WE"/>
    <x v="0"/>
    <s v="033-246-07"/>
    <n v="5168912"/>
    <n v="265000"/>
    <d v="2021-04-19T00:00:00"/>
    <x v="69"/>
  </r>
  <r>
    <x v="10"/>
    <s v="WE"/>
    <x v="0"/>
    <s v="402-231-06"/>
    <n v="5171877"/>
    <n v="174000"/>
    <d v="2021-04-27T00:00:00"/>
    <x v="151"/>
  </r>
  <r>
    <x v="10"/>
    <s v="WE"/>
    <x v="0"/>
    <s v="013-475-21"/>
    <n v="5174399"/>
    <n v="222900"/>
    <d v="2021-04-30T00:00:00"/>
    <x v="21"/>
  </r>
  <r>
    <x v="10"/>
    <s v="WE"/>
    <x v="0"/>
    <s v="021-216-10"/>
    <n v="5169879"/>
    <n v="324300"/>
    <d v="2021-04-21T00:00:00"/>
    <x v="26"/>
  </r>
  <r>
    <x v="10"/>
    <s v="WE"/>
    <x v="0"/>
    <s v="079-470-65"/>
    <n v="5161536"/>
    <n v="176000"/>
    <d v="2021-04-02T00:00:00"/>
    <x v="13"/>
  </r>
  <r>
    <x v="10"/>
    <s v="WE"/>
    <x v="0"/>
    <s v="162-172-02"/>
    <n v="5169995"/>
    <n v="547800"/>
    <d v="2021-04-21T00:00:00"/>
    <x v="69"/>
  </r>
  <r>
    <x v="10"/>
    <s v="WE"/>
    <x v="0"/>
    <s v="055-169-01"/>
    <n v="5169918"/>
    <n v="400000"/>
    <d v="2021-04-21T00:00:00"/>
    <x v="64"/>
  </r>
  <r>
    <x v="10"/>
    <s v="WE"/>
    <x v="0"/>
    <s v="530-763-08"/>
    <n v="5174554"/>
    <n v="402500"/>
    <d v="2021-04-30T00:00:00"/>
    <x v="69"/>
  </r>
  <r>
    <x v="10"/>
    <s v="WE"/>
    <x v="0"/>
    <s v="004-300-14"/>
    <n v="5169292"/>
    <n v="0"/>
    <d v="2021-04-20T00:00:00"/>
    <x v="43"/>
  </r>
  <r>
    <x v="10"/>
    <s v="WE"/>
    <x v="0"/>
    <s v="204-122-18"/>
    <n v="5161411"/>
    <n v="430200"/>
    <d v="2021-04-02T00:00:00"/>
    <x v="153"/>
  </r>
  <r>
    <x v="10"/>
    <s v="WE"/>
    <x v="0"/>
    <s v="538-032-07"/>
    <n v="5169297"/>
    <n v="800000"/>
    <d v="2021-04-20T00:00:00"/>
    <x v="43"/>
  </r>
  <r>
    <x v="10"/>
    <s v="WE"/>
    <x v="0"/>
    <s v="087-082-17"/>
    <n v="5174435"/>
    <n v="276500"/>
    <d v="2021-04-30T00:00:00"/>
    <x v="151"/>
  </r>
  <r>
    <x v="10"/>
    <s v="WE"/>
    <x v="0"/>
    <s v="050-340-01"/>
    <n v="5164794"/>
    <n v="548250"/>
    <d v="2021-04-12T00:00:00"/>
    <x v="97"/>
  </r>
  <r>
    <x v="10"/>
    <s v="WE"/>
    <x v="0"/>
    <s v="018-253-21"/>
    <n v="5170268"/>
    <n v="473000"/>
    <d v="2021-04-22T00:00:00"/>
    <x v="46"/>
  </r>
  <r>
    <x v="10"/>
    <s v="WE"/>
    <x v="0"/>
    <s v="017-074-01"/>
    <n v="5171909"/>
    <n v="482365"/>
    <d v="2021-04-27T00:00:00"/>
    <x v="2"/>
  </r>
  <r>
    <x v="10"/>
    <s v="WE"/>
    <x v="0"/>
    <s v="039-504-05"/>
    <n v="5164749"/>
    <n v="194250"/>
    <d v="2021-04-12T00:00:00"/>
    <x v="46"/>
  </r>
  <r>
    <x v="10"/>
    <s v="WE"/>
    <x v="0"/>
    <s v="041-471-21"/>
    <n v="5164911"/>
    <n v="308000"/>
    <d v="2021-04-12T00:00:00"/>
    <x v="69"/>
  </r>
  <r>
    <x v="10"/>
    <s v="WE"/>
    <x v="0"/>
    <s v="532-062-03"/>
    <n v="5170490"/>
    <n v="270000"/>
    <d v="2021-04-22T00:00:00"/>
    <x v="39"/>
  </r>
  <r>
    <x v="10"/>
    <s v="WE"/>
    <x v="0"/>
    <s v="051-721-12"/>
    <n v="5169736"/>
    <n v="541500"/>
    <d v="2021-04-21T00:00:00"/>
    <x v="46"/>
  </r>
  <r>
    <x v="10"/>
    <s v="WE"/>
    <x v="0"/>
    <s v="502-652-11"/>
    <n v="5164855"/>
    <n v="304500"/>
    <d v="2021-04-12T00:00:00"/>
    <x v="2"/>
  </r>
  <r>
    <x v="10"/>
    <s v="WE"/>
    <x v="0"/>
    <s v="021-116-17"/>
    <n v="5165043"/>
    <n v="176800"/>
    <d v="2021-04-12T00:00:00"/>
    <x v="20"/>
  </r>
  <r>
    <x v="10"/>
    <s v="WE"/>
    <x v="0"/>
    <s v="556-531-18"/>
    <n v="5174192"/>
    <n v="220000"/>
    <d v="2021-04-30T00:00:00"/>
    <x v="2"/>
  </r>
  <r>
    <x v="10"/>
    <s v="WE"/>
    <x v="0"/>
    <s v="036-390-46"/>
    <n v="5169760"/>
    <n v="108000"/>
    <d v="2021-04-21T00:00:00"/>
    <x v="151"/>
  </r>
  <r>
    <x v="10"/>
    <s v="WE"/>
    <x v="0"/>
    <s v="036-182-11"/>
    <n v="5164853"/>
    <n v="134000"/>
    <d v="2021-04-12T00:00:00"/>
    <x v="69"/>
  </r>
  <r>
    <x v="10"/>
    <s v="WE"/>
    <x v="0"/>
    <s v="009-232-13"/>
    <n v="5168925"/>
    <n v="230000"/>
    <d v="2021-04-19T00:00:00"/>
    <x v="69"/>
  </r>
  <r>
    <x v="10"/>
    <s v="WE"/>
    <x v="0"/>
    <s v="550-071-01"/>
    <n v="5169836"/>
    <n v="219000"/>
    <d v="2021-04-21T00:00:00"/>
    <x v="85"/>
  </r>
  <r>
    <x v="10"/>
    <s v="WE"/>
    <x v="0"/>
    <s v="047-100-10"/>
    <n v="5169045"/>
    <n v="500000"/>
    <d v="2021-04-19T00:00:00"/>
    <x v="52"/>
  </r>
  <r>
    <x v="10"/>
    <s v="WE"/>
    <x v="0"/>
    <s v="556-633-02"/>
    <n v="5174195"/>
    <n v="95000"/>
    <d v="2021-04-30T00:00:00"/>
    <x v="28"/>
  </r>
  <r>
    <x v="10"/>
    <s v="WE"/>
    <x v="0"/>
    <s v="007-117-02"/>
    <n v="5162022"/>
    <n v="211138"/>
    <d v="2021-04-05T00:00:00"/>
    <x v="14"/>
  </r>
  <r>
    <x v="10"/>
    <s v="WE"/>
    <x v="0"/>
    <s v="001-041-12"/>
    <n v="5169786"/>
    <n v="193000"/>
    <d v="2021-04-21T00:00:00"/>
    <x v="2"/>
  </r>
  <r>
    <x v="10"/>
    <s v="WE"/>
    <x v="0"/>
    <s v="036-494-07"/>
    <n v="5169779"/>
    <n v="240000"/>
    <d v="2021-04-21T00:00:00"/>
    <x v="69"/>
  </r>
  <r>
    <x v="10"/>
    <s v="WE"/>
    <x v="0"/>
    <s v="208-122-03"/>
    <n v="5162047"/>
    <n v="142300"/>
    <d v="2021-04-05T00:00:00"/>
    <x v="28"/>
  </r>
  <r>
    <x v="10"/>
    <s v="WE"/>
    <x v="0"/>
    <s v="010-194-12"/>
    <n v="5162042"/>
    <n v="285000"/>
    <d v="2021-04-05T00:00:00"/>
    <x v="4"/>
  </r>
  <r>
    <x v="10"/>
    <s v="WE"/>
    <x v="0"/>
    <s v="001-144-06"/>
    <n v="5174805"/>
    <n v="273500"/>
    <d v="2021-04-30T00:00:00"/>
    <x v="28"/>
  </r>
  <r>
    <x v="10"/>
    <s v="WE"/>
    <x v="0"/>
    <s v="018-280-41"/>
    <n v="5170504"/>
    <n v="452000"/>
    <d v="2021-04-22T00:00:00"/>
    <x v="11"/>
  </r>
  <r>
    <x v="10"/>
    <s v="WE"/>
    <x v="0"/>
    <s v="161-312-21"/>
    <n v="5168934"/>
    <n v="435000"/>
    <d v="2021-04-19T00:00:00"/>
    <x v="151"/>
  </r>
  <r>
    <x v="10"/>
    <s v="WE"/>
    <x v="0"/>
    <s v="005-131-03"/>
    <n v="5160948"/>
    <n v="353625"/>
    <d v="2021-04-01T00:00:00"/>
    <x v="12"/>
  </r>
  <r>
    <x v="10"/>
    <s v="WE"/>
    <x v="0"/>
    <s v="049-161-04"/>
    <n v="5169796"/>
    <n v="414000"/>
    <d v="2021-04-21T00:00:00"/>
    <x v="34"/>
  </r>
  <r>
    <x v="10"/>
    <s v="WE"/>
    <x v="0"/>
    <s v="518-121-07"/>
    <n v="5161974"/>
    <n v="212500"/>
    <d v="2021-04-05T00:00:00"/>
    <x v="39"/>
  </r>
  <r>
    <x v="10"/>
    <s v="WE"/>
    <x v="0"/>
    <s v="004-194-16"/>
    <n v="5163040"/>
    <n v="110500"/>
    <d v="2021-04-07T00:00:00"/>
    <x v="2"/>
  </r>
  <r>
    <x v="10"/>
    <s v="WE"/>
    <x v="5"/>
    <s v="014-062-21"/>
    <n v="5164399"/>
    <n v="725000"/>
    <d v="2021-04-09T00:00:00"/>
    <x v="154"/>
  </r>
  <r>
    <x v="10"/>
    <s v="WE"/>
    <x v="4"/>
    <s v="080-287-14"/>
    <n v="5172550"/>
    <n v="243485"/>
    <d v="2021-04-28T00:00:00"/>
    <x v="85"/>
  </r>
  <r>
    <x v="10"/>
    <s v="WE"/>
    <x v="0"/>
    <s v="086-250-05"/>
    <n v="5163222"/>
    <n v="260000"/>
    <d v="2021-04-07T00:00:00"/>
    <x v="2"/>
  </r>
  <r>
    <x v="10"/>
    <s v="WE"/>
    <x v="0"/>
    <s v="026-791-10"/>
    <n v="5165474"/>
    <n v="370000"/>
    <d v="2021-04-13T00:00:00"/>
    <x v="76"/>
  </r>
  <r>
    <x v="10"/>
    <s v="WE"/>
    <x v="0"/>
    <s v="232-074-05"/>
    <n v="5165402"/>
    <n v="370000"/>
    <d v="2021-04-13T00:00:00"/>
    <x v="155"/>
  </r>
  <r>
    <x v="10"/>
    <s v="WE"/>
    <x v="0"/>
    <s v="508-410-42"/>
    <n v="5163692"/>
    <n v="310000"/>
    <d v="2021-04-08T00:00:00"/>
    <x v="28"/>
  </r>
  <r>
    <x v="10"/>
    <s v="WE"/>
    <x v="5"/>
    <s v="025-470-70"/>
    <n v="5166850"/>
    <n v="600000"/>
    <d v="2021-04-15T00:00:00"/>
    <x v="91"/>
  </r>
  <r>
    <x v="10"/>
    <s v="WE"/>
    <x v="0"/>
    <s v="165-083-21"/>
    <n v="5171272"/>
    <n v="118000"/>
    <d v="2021-04-26T00:00:00"/>
    <x v="28"/>
  </r>
  <r>
    <x v="10"/>
    <s v="WE"/>
    <x v="0"/>
    <s v="232-351-09"/>
    <n v="5172674"/>
    <n v="537600"/>
    <d v="2021-04-28T00:00:00"/>
    <x v="64"/>
  </r>
  <r>
    <x v="10"/>
    <s v="WE"/>
    <x v="0"/>
    <s v="049-871-07"/>
    <n v="5163062"/>
    <n v="515000"/>
    <d v="2021-04-07T00:00:00"/>
    <x v="26"/>
  </r>
  <r>
    <x v="10"/>
    <s v="WE"/>
    <x v="0"/>
    <s v="162-271-07"/>
    <n v="5161373"/>
    <n v="548250"/>
    <d v="2021-04-02T00:00:00"/>
    <x v="50"/>
  </r>
  <r>
    <x v="10"/>
    <s v="WE"/>
    <x v="4"/>
    <s v="031-123-25"/>
    <n v="5163054"/>
    <n v="264550"/>
    <d v="2021-04-07T00:00:00"/>
    <x v="2"/>
  </r>
  <r>
    <x v="10"/>
    <s v="WE"/>
    <x v="0"/>
    <s v="030-541-53"/>
    <n v="5172005"/>
    <n v="236000"/>
    <d v="2021-04-27T00:00:00"/>
    <x v="52"/>
  </r>
  <r>
    <x v="10"/>
    <s v="WE"/>
    <x v="0"/>
    <s v="030-082-16"/>
    <n v="5166968"/>
    <n v="238000"/>
    <d v="2021-04-15T00:00:00"/>
    <x v="52"/>
  </r>
  <r>
    <x v="10"/>
    <s v="WE"/>
    <x v="0"/>
    <s v="141-495-01"/>
    <n v="5172683"/>
    <n v="266700"/>
    <d v="2021-04-28T00:00:00"/>
    <x v="28"/>
  </r>
  <r>
    <x v="10"/>
    <s v="WE"/>
    <x v="0"/>
    <s v="526-162-06"/>
    <n v="5165364"/>
    <n v="221000"/>
    <d v="2021-04-13T00:00:00"/>
    <x v="69"/>
  </r>
  <r>
    <x v="10"/>
    <s v="WE"/>
    <x v="0"/>
    <s v="556-581-09"/>
    <n v="5173810"/>
    <n v="280000"/>
    <d v="2021-04-29T00:00:00"/>
    <x v="52"/>
  </r>
  <r>
    <x v="10"/>
    <s v="WE"/>
    <x v="0"/>
    <s v="232-362-12"/>
    <n v="5163192"/>
    <n v="126243"/>
    <d v="2021-04-07T00:00:00"/>
    <x v="28"/>
  </r>
  <r>
    <x v="10"/>
    <s v="WE"/>
    <x v="0"/>
    <s v="164-074-14"/>
    <n v="5165738"/>
    <n v="129000"/>
    <d v="2021-04-14T00:00:00"/>
    <x v="156"/>
  </r>
  <r>
    <x v="10"/>
    <s v="WE"/>
    <x v="0"/>
    <s v="402-572-03"/>
    <n v="5171464"/>
    <n v="313500"/>
    <d v="2021-04-26T00:00:00"/>
    <x v="2"/>
  </r>
  <r>
    <x v="10"/>
    <s v="WE"/>
    <x v="0"/>
    <s v="005-121-02"/>
    <n v="5171409"/>
    <n v="315000"/>
    <d v="2021-04-26T00:00:00"/>
    <x v="46"/>
  </r>
  <r>
    <x v="10"/>
    <s v="WE"/>
    <x v="0"/>
    <s v="031-273-07"/>
    <n v="5171407"/>
    <n v="310000"/>
    <d v="2021-04-26T00:00:00"/>
    <x v="11"/>
  </r>
  <r>
    <x v="10"/>
    <s v="WE"/>
    <x v="0"/>
    <s v="001-305-04"/>
    <n v="5164168"/>
    <n v="255000"/>
    <d v="2021-04-09T00:00:00"/>
    <x v="46"/>
  </r>
  <r>
    <x v="10"/>
    <s v="WE"/>
    <x v="0"/>
    <s v="013-194-27"/>
    <n v="5165715"/>
    <n v="185000"/>
    <d v="2021-04-14T00:00:00"/>
    <x v="46"/>
  </r>
  <r>
    <x v="10"/>
    <s v="WE"/>
    <x v="2"/>
    <s v="502-612-03"/>
    <n v="5163059"/>
    <n v="340547"/>
    <d v="2021-04-07T00:00:00"/>
    <x v="39"/>
  </r>
  <r>
    <x v="10"/>
    <s v="WE"/>
    <x v="0"/>
    <s v="516-361-05"/>
    <n v="5161756"/>
    <n v="287500"/>
    <d v="2021-04-05T00:00:00"/>
    <x v="46"/>
  </r>
  <r>
    <x v="10"/>
    <s v="WE"/>
    <x v="0"/>
    <s v="402-361-06"/>
    <n v="5164155"/>
    <n v="197000"/>
    <d v="2021-04-09T00:00:00"/>
    <x v="73"/>
  </r>
  <r>
    <x v="10"/>
    <s v="WE"/>
    <x v="7"/>
    <s v="162-172-02"/>
    <n v="5169996"/>
    <n v="182000"/>
    <d v="2021-04-21T00:00:00"/>
    <x v="96"/>
  </r>
  <r>
    <x v="10"/>
    <s v="WE"/>
    <x v="0"/>
    <s v="083-505-05"/>
    <n v="5174486"/>
    <n v="233500"/>
    <d v="2021-04-30T00:00:00"/>
    <x v="11"/>
  </r>
  <r>
    <x v="10"/>
    <s v="WE"/>
    <x v="0"/>
    <s v="036-432-02"/>
    <n v="5174340"/>
    <n v="195500"/>
    <d v="2021-04-30T00:00:00"/>
    <x v="21"/>
  </r>
  <r>
    <x v="10"/>
    <s v="WE"/>
    <x v="0"/>
    <s v="204-702-01"/>
    <n v="5174627"/>
    <n v="500000"/>
    <d v="2021-04-30T00:00:00"/>
    <x v="64"/>
  </r>
  <r>
    <x v="10"/>
    <s v="WE"/>
    <x v="4"/>
    <s v="036-047-09"/>
    <n v="5169851"/>
    <n v="315425"/>
    <d v="2021-04-21T00:00:00"/>
    <x v="85"/>
  </r>
  <r>
    <x v="10"/>
    <s v="WE"/>
    <x v="0"/>
    <s v="514-062-16"/>
    <n v="5164845"/>
    <n v="135000"/>
    <d v="2021-04-12T00:00:00"/>
    <x v="43"/>
  </r>
  <r>
    <x v="10"/>
    <s v="WE"/>
    <x v="0"/>
    <s v="005-076-02"/>
    <n v="5169032"/>
    <n v="151000"/>
    <d v="2021-04-19T00:00:00"/>
    <x v="28"/>
  </r>
  <r>
    <x v="10"/>
    <s v="WE"/>
    <x v="0"/>
    <s v="526-071-30"/>
    <n v="5174245"/>
    <n v="330000"/>
    <d v="2021-04-30T00:00:00"/>
    <x v="2"/>
  </r>
  <r>
    <x v="10"/>
    <s v="WE"/>
    <x v="0"/>
    <s v="019-491-01"/>
    <n v="5169510"/>
    <n v="153700"/>
    <d v="2021-04-20T00:00:00"/>
    <x v="32"/>
  </r>
  <r>
    <x v="10"/>
    <s v="WE"/>
    <x v="0"/>
    <s v="502-051-15"/>
    <n v="5174375"/>
    <n v="100000"/>
    <d v="2021-04-30T00:00:00"/>
    <x v="25"/>
  </r>
  <r>
    <x v="10"/>
    <s v="WE"/>
    <x v="0"/>
    <s v="050-530-22"/>
    <n v="5165429"/>
    <n v="548250"/>
    <d v="2021-04-13T00:00:00"/>
    <x v="151"/>
  </r>
  <r>
    <x v="10"/>
    <s v="WE"/>
    <x v="0"/>
    <s v="566-133-01"/>
    <n v="5164784"/>
    <n v="270000"/>
    <d v="2021-04-12T00:00:00"/>
    <x v="69"/>
  </r>
  <r>
    <x v="10"/>
    <s v="WE"/>
    <x v="4"/>
    <s v="516-202-09"/>
    <n v="5165438"/>
    <n v="364018"/>
    <d v="2021-04-13T00:00:00"/>
    <x v="2"/>
  </r>
  <r>
    <x v="10"/>
    <s v="WE"/>
    <x v="0"/>
    <s v="001-340-01"/>
    <n v="5169506"/>
    <n v="145500"/>
    <d v="2021-04-20T00:00:00"/>
    <x v="2"/>
  </r>
  <r>
    <x v="10"/>
    <s v="WE"/>
    <x v="2"/>
    <s v="526-572-29"/>
    <n v="5161538"/>
    <n v="264030"/>
    <d v="2021-04-02T00:00:00"/>
    <x v="2"/>
  </r>
  <r>
    <x v="10"/>
    <s v="WE"/>
    <x v="0"/>
    <s v="141-194-13"/>
    <n v="5161537"/>
    <n v="67000"/>
    <d v="2021-04-02T00:00:00"/>
    <x v="28"/>
  </r>
  <r>
    <x v="10"/>
    <s v="WE"/>
    <x v="0"/>
    <s v="144-131-05"/>
    <n v="5174342"/>
    <n v="415000"/>
    <d v="2021-04-30T00:00:00"/>
    <x v="91"/>
  </r>
  <r>
    <x v="10"/>
    <s v="WE"/>
    <x v="0"/>
    <s v="144-033-02"/>
    <n v="5165371"/>
    <n v="413000"/>
    <d v="2021-04-13T00:00:00"/>
    <x v="21"/>
  </r>
  <r>
    <x v="10"/>
    <s v="WE"/>
    <x v="0"/>
    <s v="526-381-03"/>
    <n v="5172717"/>
    <n v="465000"/>
    <d v="2021-04-28T00:00:00"/>
    <x v="151"/>
  </r>
  <r>
    <x v="10"/>
    <s v="WE"/>
    <x v="0"/>
    <s v="030-272-13"/>
    <n v="5165441"/>
    <n v="175000"/>
    <d v="2021-04-13T00:00:00"/>
    <x v="64"/>
  </r>
  <r>
    <x v="10"/>
    <s v="WE"/>
    <x v="0"/>
    <s v="510-614-06"/>
    <n v="5163628"/>
    <n v="392000"/>
    <d v="2021-04-08T00:00:00"/>
    <x v="151"/>
  </r>
  <r>
    <x v="10"/>
    <s v="WE"/>
    <x v="0"/>
    <s v="025-203-19"/>
    <n v="5166126"/>
    <n v="67000"/>
    <d v="2021-04-14T00:00:00"/>
    <x v="52"/>
  </r>
  <r>
    <x v="10"/>
    <s v="WE"/>
    <x v="0"/>
    <s v="028-213-10"/>
    <n v="5166151"/>
    <n v="54000"/>
    <d v="2021-04-14T00:00:00"/>
    <x v="25"/>
  </r>
  <r>
    <x v="10"/>
    <s v="WE"/>
    <x v="0"/>
    <s v="047-086-19"/>
    <n v="5162069"/>
    <n v="535000"/>
    <d v="2021-04-05T00:00:00"/>
    <x v="2"/>
  </r>
  <r>
    <x v="10"/>
    <s v="WE"/>
    <x v="0"/>
    <s v="504-542-09"/>
    <n v="5169047"/>
    <n v="263500"/>
    <d v="2021-04-19T00:00:00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174" firstHeaderRow="1" firstDataRow="2" firstDataCol="3" rowPageCount="2" colPageCount="1"/>
  <pivotFields count="10">
    <pivotField name="TITLE COMPANY" axis="axisRow" compact="0" showAll="0" insertBlankRow="1">
      <items count="20">
        <item x="0"/>
        <item m="1" x="15"/>
        <item x="3"/>
        <item m="1" x="14"/>
        <item x="4"/>
        <item x="5"/>
        <item m="1" x="18"/>
        <item m="1" x="17"/>
        <item x="8"/>
        <item x="9"/>
        <item x="11"/>
        <item x="12"/>
        <item m="1" x="13"/>
        <item x="7"/>
        <item m="1" x="16"/>
        <item x="1"/>
        <item x="2"/>
        <item x="6"/>
        <item x="10"/>
        <item t="default"/>
      </items>
    </pivotField>
    <pivotField compact="0" showAll="0" insertBlankRow="1"/>
    <pivotField axis="axisRow" compact="0" showAll="0" insertBlankRow="1">
      <items count="32">
        <item n="Lyon" x="13"/>
        <item x="10"/>
        <item x="21"/>
        <item x="20"/>
        <item m="1" x="28"/>
        <item x="5"/>
        <item x="4"/>
        <item x="12"/>
        <item m="1" x="30"/>
        <item x="11"/>
        <item x="0"/>
        <item x="6"/>
        <item x="1"/>
        <item m="1" x="23"/>
        <item m="1" x="26"/>
        <item m="1" x="24"/>
        <item x="17"/>
        <item x="18"/>
        <item x="9"/>
        <item m="1" x="27"/>
        <item m="1" x="29"/>
        <item x="22"/>
        <item x="3"/>
        <item m="1" x="25"/>
        <item x="7"/>
        <item x="16"/>
        <item x="2"/>
        <item x="8"/>
        <item x="14"/>
        <item x="15"/>
        <item x="19"/>
        <item t="default"/>
      </items>
    </pivotField>
    <pivotField axis="axisRow" compact="0" showAll="0" insertBlankRow="1">
      <items count="86">
        <item m="1" x="81"/>
        <item x="23"/>
        <item x="25"/>
        <item x="22"/>
        <item m="1" x="82"/>
        <item x="27"/>
        <item m="1" x="84"/>
        <item m="1" x="73"/>
        <item x="26"/>
        <item x="21"/>
        <item x="28"/>
        <item x="20"/>
        <item x="24"/>
        <item x="19"/>
        <item x="32"/>
        <item x="57"/>
        <item m="1" x="77"/>
        <item m="1" x="72"/>
        <item m="1" x="80"/>
        <item x="39"/>
        <item x="58"/>
        <item x="51"/>
        <item x="6"/>
        <item m="1" x="83"/>
        <item x="59"/>
        <item x="34"/>
        <item x="46"/>
        <item m="1" x="68"/>
        <item m="1" x="76"/>
        <item x="49"/>
        <item x="48"/>
        <item x="50"/>
        <item m="1" x="74"/>
        <item x="5"/>
        <item m="1" x="67"/>
        <item x="40"/>
        <item m="1" x="75"/>
        <item x="11"/>
        <item m="1" x="79"/>
        <item x="3"/>
        <item x="0"/>
        <item x="44"/>
        <item x="52"/>
        <item x="53"/>
        <item x="56"/>
        <item x="7"/>
        <item x="4"/>
        <item x="14"/>
        <item x="61"/>
        <item x="2"/>
        <item m="1" x="65"/>
        <item x="37"/>
        <item x="54"/>
        <item x="33"/>
        <item x="64"/>
        <item x="42"/>
        <item x="16"/>
        <item x="8"/>
        <item m="1" x="69"/>
        <item x="1"/>
        <item m="1" x="70"/>
        <item m="1" x="78"/>
        <item x="36"/>
        <item m="1" x="71"/>
        <item x="17"/>
        <item m="1" x="66"/>
        <item x="30"/>
        <item x="38"/>
        <item x="63"/>
        <item x="60"/>
        <item x="9"/>
        <item x="10"/>
        <item x="12"/>
        <item x="13"/>
        <item x="15"/>
        <item x="18"/>
        <item x="29"/>
        <item x="31"/>
        <item x="35"/>
        <item x="41"/>
        <item x="43"/>
        <item x="45"/>
        <item x="47"/>
        <item x="55"/>
        <item x="62"/>
        <item t="default"/>
      </items>
    </pivotField>
    <pivotField axis="axisPage" compact="0" showAll="0" insertBlankRow="1">
      <items count="10">
        <item x="4"/>
        <item m="1" x="8"/>
        <item x="5"/>
        <item x="0"/>
        <item x="2"/>
        <item x="1"/>
        <item x="3"/>
        <item m="1" x="7"/>
        <item x="6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0"/>
        <item x="1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169">
    <i>
      <x/>
    </i>
    <i r="1">
      <x v="10"/>
    </i>
    <i r="2">
      <x v="40"/>
    </i>
    <i r="2">
      <x v="59"/>
    </i>
    <i t="blank" r="1">
      <x v="10"/>
    </i>
    <i>
      <x v="2"/>
    </i>
    <i r="1">
      <x v="26"/>
    </i>
    <i r="2">
      <x v="46"/>
    </i>
    <i t="blank" r="1">
      <x v="26"/>
    </i>
    <i>
      <x v="4"/>
    </i>
    <i r="1">
      <x v="5"/>
    </i>
    <i r="2">
      <x v="57"/>
    </i>
    <i t="blank" r="1">
      <x v="5"/>
    </i>
    <i r="1">
      <x v="6"/>
    </i>
    <i r="2">
      <x v="37"/>
    </i>
    <i r="2">
      <x v="45"/>
    </i>
    <i r="2">
      <x v="71"/>
    </i>
    <i r="2">
      <x v="72"/>
    </i>
    <i r="2">
      <x v="73"/>
    </i>
    <i t="blank" r="1">
      <x v="6"/>
    </i>
    <i r="1">
      <x v="11"/>
    </i>
    <i r="2">
      <x v="47"/>
    </i>
    <i r="2">
      <x v="56"/>
    </i>
    <i r="2">
      <x v="70"/>
    </i>
    <i r="2">
      <x v="74"/>
    </i>
    <i t="blank" r="1">
      <x v="11"/>
    </i>
    <i r="1">
      <x v="12"/>
    </i>
    <i r="2">
      <x v="64"/>
    </i>
    <i t="blank" r="1">
      <x v="12"/>
    </i>
    <i r="1">
      <x v="22"/>
    </i>
    <i r="2">
      <x v="22"/>
    </i>
    <i r="2">
      <x v="33"/>
    </i>
    <i t="blank" r="1">
      <x v="22"/>
    </i>
    <i r="1">
      <x v="24"/>
    </i>
    <i r="2">
      <x v="64"/>
    </i>
    <i t="blank" r="1">
      <x v="24"/>
    </i>
    <i r="1">
      <x v="27"/>
    </i>
    <i r="2">
      <x v="47"/>
    </i>
    <i t="blank" r="1">
      <x v="27"/>
    </i>
    <i>
      <x v="5"/>
    </i>
    <i r="1">
      <x/>
    </i>
    <i r="2">
      <x v="10"/>
    </i>
    <i t="blank" r="1">
      <x/>
    </i>
    <i r="1">
      <x v="1"/>
    </i>
    <i r="2">
      <x v="11"/>
    </i>
    <i t="blank" r="1">
      <x v="1"/>
    </i>
    <i r="1">
      <x v="5"/>
    </i>
    <i r="2">
      <x v="75"/>
    </i>
    <i t="blank" r="1">
      <x v="5"/>
    </i>
    <i r="1">
      <x v="7"/>
    </i>
    <i r="2">
      <x v="12"/>
    </i>
    <i t="blank" r="1">
      <x v="7"/>
    </i>
    <i r="1">
      <x v="9"/>
    </i>
    <i r="2">
      <x v="3"/>
    </i>
    <i t="blank" r="1">
      <x v="9"/>
    </i>
    <i r="1">
      <x v="18"/>
    </i>
    <i r="2">
      <x v="1"/>
    </i>
    <i r="2">
      <x v="2"/>
    </i>
    <i r="2">
      <x v="5"/>
    </i>
    <i r="2">
      <x v="8"/>
    </i>
    <i r="2">
      <x v="13"/>
    </i>
    <i t="blank" r="1">
      <x v="18"/>
    </i>
    <i r="1">
      <x v="22"/>
    </i>
    <i r="2">
      <x v="9"/>
    </i>
    <i t="blank" r="1">
      <x v="22"/>
    </i>
    <i r="1">
      <x v="28"/>
    </i>
    <i r="2">
      <x v="8"/>
    </i>
    <i t="blank" r="1">
      <x v="28"/>
    </i>
    <i>
      <x v="8"/>
    </i>
    <i r="1">
      <x/>
    </i>
    <i r="2">
      <x v="25"/>
    </i>
    <i r="2">
      <x v="67"/>
    </i>
    <i t="blank" r="1">
      <x/>
    </i>
    <i r="1">
      <x v="2"/>
    </i>
    <i r="2">
      <x v="26"/>
    </i>
    <i t="blank" r="1">
      <x v="2"/>
    </i>
    <i r="1">
      <x v="3"/>
    </i>
    <i r="2">
      <x v="81"/>
    </i>
    <i t="blank" r="1">
      <x v="3"/>
    </i>
    <i r="1">
      <x v="5"/>
    </i>
    <i r="2">
      <x v="62"/>
    </i>
    <i t="blank" r="1">
      <x v="5"/>
    </i>
    <i r="1">
      <x v="6"/>
    </i>
    <i r="2">
      <x v="14"/>
    </i>
    <i r="2">
      <x v="19"/>
    </i>
    <i r="2">
      <x v="35"/>
    </i>
    <i r="2">
      <x v="41"/>
    </i>
    <i r="2">
      <x v="51"/>
    </i>
    <i r="2">
      <x v="55"/>
    </i>
    <i r="2">
      <x v="79"/>
    </i>
    <i r="2">
      <x v="80"/>
    </i>
    <i r="2">
      <x v="82"/>
    </i>
    <i t="blank" r="1">
      <x v="6"/>
    </i>
    <i r="1">
      <x v="7"/>
    </i>
    <i r="2">
      <x v="12"/>
    </i>
    <i r="2">
      <x v="53"/>
    </i>
    <i t="blank" r="1">
      <x v="7"/>
    </i>
    <i r="1">
      <x v="16"/>
    </i>
    <i r="2">
      <x v="78"/>
    </i>
    <i t="blank" r="1">
      <x v="16"/>
    </i>
    <i r="1">
      <x v="30"/>
    </i>
    <i r="2">
      <x v="53"/>
    </i>
    <i t="blank" r="1">
      <x v="30"/>
    </i>
    <i>
      <x v="9"/>
    </i>
    <i r="1">
      <x v="12"/>
    </i>
    <i r="2">
      <x v="30"/>
    </i>
    <i t="blank" r="1">
      <x v="12"/>
    </i>
    <i r="1">
      <x v="24"/>
    </i>
    <i r="2">
      <x v="78"/>
    </i>
    <i t="blank" r="1">
      <x v="24"/>
    </i>
    <i>
      <x v="10"/>
    </i>
    <i r="1">
      <x/>
    </i>
    <i r="2">
      <x v="15"/>
    </i>
    <i r="2">
      <x v="56"/>
    </i>
    <i r="2">
      <x v="68"/>
    </i>
    <i t="blank" r="1">
      <x/>
    </i>
    <i r="1">
      <x v="3"/>
    </i>
    <i r="2">
      <x v="84"/>
    </i>
    <i t="blank" r="1">
      <x v="3"/>
    </i>
    <i r="1">
      <x v="6"/>
    </i>
    <i r="2">
      <x v="21"/>
    </i>
    <i r="2">
      <x v="24"/>
    </i>
    <i r="2">
      <x v="31"/>
    </i>
    <i r="2">
      <x v="42"/>
    </i>
    <i r="2">
      <x v="44"/>
    </i>
    <i r="2">
      <x v="48"/>
    </i>
    <i r="2">
      <x v="52"/>
    </i>
    <i r="2">
      <x v="56"/>
    </i>
    <i r="2">
      <x v="69"/>
    </i>
    <i r="2">
      <x v="83"/>
    </i>
    <i t="blank" r="1">
      <x v="6"/>
    </i>
    <i r="1">
      <x v="21"/>
    </i>
    <i r="2">
      <x v="20"/>
    </i>
    <i r="2">
      <x v="21"/>
    </i>
    <i r="2">
      <x v="43"/>
    </i>
    <i t="blank" r="1">
      <x v="21"/>
    </i>
    <i>
      <x v="11"/>
    </i>
    <i r="1">
      <x v="11"/>
    </i>
    <i r="2">
      <x v="54"/>
    </i>
    <i t="blank" r="1">
      <x v="11"/>
    </i>
    <i>
      <x v="13"/>
    </i>
    <i r="1">
      <x v="16"/>
    </i>
    <i r="2">
      <x v="13"/>
    </i>
    <i r="2">
      <x v="56"/>
    </i>
    <i r="2">
      <x v="77"/>
    </i>
    <i t="blank" r="1">
      <x v="16"/>
    </i>
    <i r="1">
      <x v="17"/>
    </i>
    <i r="2">
      <x v="56"/>
    </i>
    <i t="blank" r="1">
      <x v="17"/>
    </i>
    <i>
      <x v="15"/>
    </i>
    <i r="1">
      <x v="12"/>
    </i>
    <i r="2">
      <x v="49"/>
    </i>
    <i t="blank" r="1">
      <x v="12"/>
    </i>
    <i>
      <x v="16"/>
    </i>
    <i r="1">
      <x v="12"/>
    </i>
    <i r="2">
      <x v="39"/>
    </i>
    <i t="blank" r="1">
      <x v="12"/>
    </i>
    <i>
      <x v="17"/>
    </i>
    <i r="1">
      <x v="25"/>
    </i>
    <i r="2">
      <x v="66"/>
    </i>
    <i t="blank" r="1">
      <x v="25"/>
    </i>
    <i r="1">
      <x v="29"/>
    </i>
    <i r="2">
      <x v="76"/>
    </i>
    <i t="blank" r="1">
      <x v="29"/>
    </i>
    <i>
      <x v="18"/>
    </i>
    <i r="1">
      <x v="16"/>
    </i>
    <i r="2">
      <x v="29"/>
    </i>
    <i t="blank" r="1">
      <x v="1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634" firstHeaderRow="1" firstDataRow="2" firstDataCol="2" rowPageCount="1" colPageCount="1"/>
  <pivotFields count="8">
    <pivotField name="TITLE COMPANY" axis="axisRow" compact="0" showAll="0" insertBlankRow="1">
      <items count="18">
        <item x="0"/>
        <item m="1" x="14"/>
        <item m="1" x="13"/>
        <item x="3"/>
        <item x="4"/>
        <item m="1" x="16"/>
        <item m="1" x="15"/>
        <item x="7"/>
        <item x="8"/>
        <item x="10"/>
        <item m="1" x="12"/>
        <item x="6"/>
        <item m="1" x="11"/>
        <item x="1"/>
        <item x="2"/>
        <item x="5"/>
        <item x="9"/>
        <item t="default"/>
      </items>
    </pivotField>
    <pivotField compact="0" showAll="0" insertBlankRow="1"/>
    <pivotField axis="axisPage" compact="0" showAll="0" insertBlankRow="1">
      <items count="11">
        <item x="5"/>
        <item x="6"/>
        <item x="0"/>
        <item x="7"/>
        <item x="4"/>
        <item x="8"/>
        <item x="1"/>
        <item x="3"/>
        <item x="2"/>
        <item m="1" x="9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209">
        <item m="1" x="168"/>
        <item x="20"/>
        <item x="109"/>
        <item x="4"/>
        <item m="1" x="185"/>
        <item m="1" x="170"/>
        <item x="66"/>
        <item x="57"/>
        <item m="1" x="166"/>
        <item m="1" x="180"/>
        <item x="5"/>
        <item m="1" x="165"/>
        <item m="1" x="174"/>
        <item m="1" x="162"/>
        <item m="1" x="158"/>
        <item x="21"/>
        <item x="61"/>
        <item m="1" x="183"/>
        <item m="1" x="179"/>
        <item m="1" x="199"/>
        <item x="81"/>
        <item x="153"/>
        <item m="1" x="169"/>
        <item m="1" x="197"/>
        <item x="69"/>
        <item x="85"/>
        <item x="11"/>
        <item m="1" x="172"/>
        <item m="1" x="171"/>
        <item m="1" x="206"/>
        <item m="1" x="200"/>
        <item x="53"/>
        <item x="68"/>
        <item x="25"/>
        <item x="36"/>
        <item x="140"/>
        <item x="91"/>
        <item m="1" x="203"/>
        <item m="1" x="191"/>
        <item x="110"/>
        <item x="6"/>
        <item x="70"/>
        <item x="55"/>
        <item m="1" x="159"/>
        <item m="1" x="192"/>
        <item x="12"/>
        <item x="97"/>
        <item x="39"/>
        <item x="103"/>
        <item m="1" x="207"/>
        <item x="33"/>
        <item x="34"/>
        <item m="1" x="173"/>
        <item x="71"/>
        <item x="75"/>
        <item x="13"/>
        <item x="32"/>
        <item x="84"/>
        <item m="1" x="164"/>
        <item m="1" x="201"/>
        <item m="1" x="190"/>
        <item x="7"/>
        <item x="108"/>
        <item x="16"/>
        <item x="151"/>
        <item m="1" x="189"/>
        <item m="1" x="194"/>
        <item x="83"/>
        <item m="1" x="205"/>
        <item x="111"/>
        <item x="37"/>
        <item m="1" x="202"/>
        <item m="1" x="176"/>
        <item m="1" x="167"/>
        <item m="1" x="178"/>
        <item m="1" x="163"/>
        <item m="1" x="161"/>
        <item m="1" x="188"/>
        <item x="26"/>
        <item x="67"/>
        <item m="1" x="196"/>
        <item x="45"/>
        <item x="8"/>
        <item m="1" x="187"/>
        <item x="73"/>
        <item m="1" x="193"/>
        <item x="28"/>
        <item m="1" x="184"/>
        <item m="1" x="160"/>
        <item m="1" x="204"/>
        <item m="1" x="195"/>
        <item m="1" x="198"/>
        <item m="1" x="175"/>
        <item x="17"/>
        <item m="1" x="186"/>
        <item m="1" x="182"/>
        <item x="49"/>
        <item m="1" x="177"/>
        <item m="1" x="181"/>
        <item m="1" x="157"/>
        <item x="0"/>
        <item x="1"/>
        <item x="2"/>
        <item x="3"/>
        <item x="9"/>
        <item x="10"/>
        <item x="14"/>
        <item x="15"/>
        <item x="18"/>
        <item x="19"/>
        <item x="22"/>
        <item x="23"/>
        <item x="24"/>
        <item x="27"/>
        <item x="29"/>
        <item x="30"/>
        <item x="31"/>
        <item x="35"/>
        <item x="38"/>
        <item x="40"/>
        <item x="41"/>
        <item x="42"/>
        <item x="43"/>
        <item x="44"/>
        <item x="46"/>
        <item x="47"/>
        <item x="48"/>
        <item x="50"/>
        <item x="51"/>
        <item x="52"/>
        <item x="54"/>
        <item x="56"/>
        <item x="58"/>
        <item x="59"/>
        <item x="60"/>
        <item x="62"/>
        <item x="63"/>
        <item x="64"/>
        <item x="65"/>
        <item x="72"/>
        <item x="74"/>
        <item x="76"/>
        <item x="77"/>
        <item x="78"/>
        <item x="79"/>
        <item x="80"/>
        <item x="82"/>
        <item x="86"/>
        <item x="87"/>
        <item x="88"/>
        <item x="89"/>
        <item x="90"/>
        <item x="92"/>
        <item x="93"/>
        <item x="94"/>
        <item x="95"/>
        <item x="96"/>
        <item x="98"/>
        <item x="99"/>
        <item x="100"/>
        <item x="101"/>
        <item x="102"/>
        <item x="104"/>
        <item x="105"/>
        <item x="106"/>
        <item x="107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1"/>
        <item x="142"/>
        <item x="143"/>
        <item x="144"/>
        <item x="145"/>
        <item x="146"/>
        <item x="147"/>
        <item x="148"/>
        <item x="149"/>
        <item x="150"/>
        <item x="152"/>
        <item x="154"/>
        <item x="155"/>
        <item x="156"/>
        <item t="default"/>
      </items>
    </pivotField>
  </pivotFields>
  <rowFields count="2">
    <field x="7"/>
    <field x="0"/>
  </rowFields>
  <rowItems count="630">
    <i>
      <x v="1"/>
    </i>
    <i r="1">
      <x v="3"/>
    </i>
    <i r="1">
      <x v="4"/>
    </i>
    <i r="1">
      <x v="7"/>
    </i>
    <i r="1">
      <x v="9"/>
    </i>
    <i r="1">
      <x v="11"/>
    </i>
    <i r="1">
      <x v="15"/>
    </i>
    <i t="blank">
      <x v="1"/>
    </i>
    <i>
      <x v="2"/>
    </i>
    <i r="1">
      <x v="11"/>
    </i>
    <i t="blank">
      <x v="2"/>
    </i>
    <i>
      <x v="3"/>
    </i>
    <i r="1">
      <x/>
    </i>
    <i r="1">
      <x v="3"/>
    </i>
    <i r="1">
      <x v="4"/>
    </i>
    <i r="1">
      <x v="7"/>
    </i>
    <i r="1">
      <x v="9"/>
    </i>
    <i t="blank">
      <x v="3"/>
    </i>
    <i>
      <x v="6"/>
    </i>
    <i r="1">
      <x v="4"/>
    </i>
    <i r="1">
      <x v="7"/>
    </i>
    <i r="1">
      <x v="9"/>
    </i>
    <i t="blank">
      <x v="6"/>
    </i>
    <i>
      <x v="7"/>
    </i>
    <i r="1">
      <x v="3"/>
    </i>
    <i r="1">
      <x v="4"/>
    </i>
    <i r="1">
      <x v="7"/>
    </i>
    <i t="blank">
      <x v="7"/>
    </i>
    <i>
      <x v="10"/>
    </i>
    <i r="1">
      <x/>
    </i>
    <i r="1">
      <x v="3"/>
    </i>
    <i r="1">
      <x v="7"/>
    </i>
    <i r="1">
      <x v="9"/>
    </i>
    <i t="blank">
      <x v="10"/>
    </i>
    <i>
      <x v="15"/>
    </i>
    <i r="1">
      <x v="3"/>
    </i>
    <i r="1">
      <x v="4"/>
    </i>
    <i r="1">
      <x v="7"/>
    </i>
    <i r="1">
      <x v="9"/>
    </i>
    <i t="blank">
      <x v="15"/>
    </i>
    <i>
      <x v="16"/>
    </i>
    <i r="1">
      <x v="3"/>
    </i>
    <i r="1">
      <x v="4"/>
    </i>
    <i r="1">
      <x v="7"/>
    </i>
    <i r="1">
      <x v="16"/>
    </i>
    <i t="blank">
      <x v="16"/>
    </i>
    <i>
      <x v="20"/>
    </i>
    <i r="1">
      <x v="4"/>
    </i>
    <i t="blank">
      <x v="20"/>
    </i>
    <i>
      <x v="21"/>
    </i>
    <i r="1">
      <x v="9"/>
    </i>
    <i t="blank">
      <x v="21"/>
    </i>
    <i>
      <x v="24"/>
    </i>
    <i r="1">
      <x v="4"/>
    </i>
    <i r="1">
      <x v="7"/>
    </i>
    <i r="1">
      <x v="9"/>
    </i>
    <i t="blank">
      <x v="24"/>
    </i>
    <i>
      <x v="25"/>
    </i>
    <i r="1">
      <x v="4"/>
    </i>
    <i r="1">
      <x v="7"/>
    </i>
    <i r="1">
      <x v="9"/>
    </i>
    <i t="blank">
      <x v="25"/>
    </i>
    <i>
      <x v="26"/>
    </i>
    <i r="1">
      <x/>
    </i>
    <i r="1">
      <x v="3"/>
    </i>
    <i r="1">
      <x v="4"/>
    </i>
    <i r="1">
      <x v="7"/>
    </i>
    <i r="1">
      <x v="9"/>
    </i>
    <i r="1">
      <x v="16"/>
    </i>
    <i t="blank">
      <x v="26"/>
    </i>
    <i>
      <x v="31"/>
    </i>
    <i r="1">
      <x v="3"/>
    </i>
    <i r="1">
      <x v="11"/>
    </i>
    <i t="blank">
      <x v="31"/>
    </i>
    <i>
      <x v="32"/>
    </i>
    <i r="1">
      <x v="4"/>
    </i>
    <i r="1">
      <x v="9"/>
    </i>
    <i t="blank">
      <x v="32"/>
    </i>
    <i>
      <x v="33"/>
    </i>
    <i r="1">
      <x v="3"/>
    </i>
    <i r="1">
      <x v="4"/>
    </i>
    <i r="1">
      <x v="7"/>
    </i>
    <i r="1">
      <x v="9"/>
    </i>
    <i r="1">
      <x v="11"/>
    </i>
    <i r="1">
      <x v="16"/>
    </i>
    <i t="blank">
      <x v="33"/>
    </i>
    <i>
      <x v="34"/>
    </i>
    <i r="1">
      <x v="3"/>
    </i>
    <i r="1">
      <x v="4"/>
    </i>
    <i r="1">
      <x v="7"/>
    </i>
    <i t="blank">
      <x v="34"/>
    </i>
    <i>
      <x v="35"/>
    </i>
    <i r="1">
      <x v="9"/>
    </i>
    <i t="blank">
      <x v="35"/>
    </i>
    <i>
      <x v="36"/>
    </i>
    <i r="1">
      <x v="4"/>
    </i>
    <i r="1">
      <x v="7"/>
    </i>
    <i r="1">
      <x v="9"/>
    </i>
    <i t="blank">
      <x v="36"/>
    </i>
    <i>
      <x v="39"/>
    </i>
    <i r="1">
      <x v="11"/>
    </i>
    <i t="blank">
      <x v="39"/>
    </i>
    <i>
      <x v="40"/>
    </i>
    <i r="1">
      <x/>
    </i>
    <i r="1">
      <x v="4"/>
    </i>
    <i r="1">
      <x v="11"/>
    </i>
    <i t="blank">
      <x v="40"/>
    </i>
    <i>
      <x v="41"/>
    </i>
    <i r="1">
      <x v="4"/>
    </i>
    <i r="1">
      <x v="7"/>
    </i>
    <i r="1">
      <x v="11"/>
    </i>
    <i t="blank">
      <x v="41"/>
    </i>
    <i>
      <x v="42"/>
    </i>
    <i r="1">
      <x v="3"/>
    </i>
    <i t="blank">
      <x v="42"/>
    </i>
    <i>
      <x v="45"/>
    </i>
    <i r="1">
      <x/>
    </i>
    <i r="1">
      <x v="3"/>
    </i>
    <i r="1">
      <x v="4"/>
    </i>
    <i r="1">
      <x v="9"/>
    </i>
    <i r="1">
      <x v="11"/>
    </i>
    <i t="blank">
      <x v="45"/>
    </i>
    <i>
      <x v="46"/>
    </i>
    <i r="1">
      <x v="4"/>
    </i>
    <i r="1">
      <x v="9"/>
    </i>
    <i r="1">
      <x v="11"/>
    </i>
    <i t="blank">
      <x v="46"/>
    </i>
    <i>
      <x v="47"/>
    </i>
    <i r="1">
      <x v="3"/>
    </i>
    <i r="1">
      <x v="4"/>
    </i>
    <i r="1">
      <x v="7"/>
    </i>
    <i r="1">
      <x v="9"/>
    </i>
    <i t="blank">
      <x v="47"/>
    </i>
    <i>
      <x v="48"/>
    </i>
    <i r="1">
      <x v="4"/>
    </i>
    <i t="blank">
      <x v="48"/>
    </i>
    <i>
      <x v="50"/>
    </i>
    <i r="1">
      <x v="3"/>
    </i>
    <i r="1">
      <x v="7"/>
    </i>
    <i t="blank">
      <x v="50"/>
    </i>
    <i>
      <x v="51"/>
    </i>
    <i r="1">
      <x v="3"/>
    </i>
    <i r="1">
      <x v="4"/>
    </i>
    <i r="1">
      <x v="9"/>
    </i>
    <i t="blank">
      <x v="51"/>
    </i>
    <i>
      <x v="53"/>
    </i>
    <i r="1">
      <x v="4"/>
    </i>
    <i r="1">
      <x v="11"/>
    </i>
    <i t="blank">
      <x v="53"/>
    </i>
    <i>
      <x v="54"/>
    </i>
    <i r="1">
      <x v="4"/>
    </i>
    <i t="blank">
      <x v="54"/>
    </i>
    <i>
      <x v="55"/>
    </i>
    <i r="1">
      <x v="3"/>
    </i>
    <i r="1">
      <x v="4"/>
    </i>
    <i r="1">
      <x v="8"/>
    </i>
    <i r="1">
      <x v="9"/>
    </i>
    <i r="1">
      <x v="11"/>
    </i>
    <i r="1">
      <x v="13"/>
    </i>
    <i r="1">
      <x v="16"/>
    </i>
    <i t="blank">
      <x v="55"/>
    </i>
    <i>
      <x v="56"/>
    </i>
    <i r="1">
      <x v="3"/>
    </i>
    <i r="1">
      <x v="4"/>
    </i>
    <i r="1">
      <x v="9"/>
    </i>
    <i t="blank">
      <x v="56"/>
    </i>
    <i>
      <x v="57"/>
    </i>
    <i r="1">
      <x v="4"/>
    </i>
    <i r="1">
      <x v="11"/>
    </i>
    <i t="blank">
      <x v="57"/>
    </i>
    <i>
      <x v="61"/>
    </i>
    <i r="1">
      <x/>
    </i>
    <i r="1">
      <x v="4"/>
    </i>
    <i r="1">
      <x v="8"/>
    </i>
    <i r="1">
      <x v="9"/>
    </i>
    <i t="blank">
      <x v="61"/>
    </i>
    <i>
      <x v="62"/>
    </i>
    <i r="1">
      <x v="4"/>
    </i>
    <i r="1">
      <x v="7"/>
    </i>
    <i t="blank">
      <x v="62"/>
    </i>
    <i>
      <x v="63"/>
    </i>
    <i r="1">
      <x v="3"/>
    </i>
    <i r="1">
      <x v="4"/>
    </i>
    <i r="1">
      <x v="7"/>
    </i>
    <i r="1">
      <x v="11"/>
    </i>
    <i r="1">
      <x v="13"/>
    </i>
    <i t="blank">
      <x v="63"/>
    </i>
    <i>
      <x v="64"/>
    </i>
    <i r="1">
      <x v="9"/>
    </i>
    <i t="blank">
      <x v="64"/>
    </i>
    <i>
      <x v="67"/>
    </i>
    <i r="1">
      <x v="4"/>
    </i>
    <i t="blank">
      <x v="67"/>
    </i>
    <i>
      <x v="69"/>
    </i>
    <i r="1">
      <x v="11"/>
    </i>
    <i t="blank">
      <x v="69"/>
    </i>
    <i>
      <x v="70"/>
    </i>
    <i r="1">
      <x v="3"/>
    </i>
    <i r="1">
      <x v="4"/>
    </i>
    <i r="1">
      <x v="7"/>
    </i>
    <i t="blank">
      <x v="70"/>
    </i>
    <i>
      <x v="78"/>
    </i>
    <i r="1">
      <x v="3"/>
    </i>
    <i r="1">
      <x v="4"/>
    </i>
    <i r="1">
      <x v="7"/>
    </i>
    <i r="1">
      <x v="9"/>
    </i>
    <i r="1">
      <x v="11"/>
    </i>
    <i t="blank">
      <x v="78"/>
    </i>
    <i>
      <x v="79"/>
    </i>
    <i r="1">
      <x v="4"/>
    </i>
    <i t="blank">
      <x v="79"/>
    </i>
    <i>
      <x v="81"/>
    </i>
    <i r="1">
      <x v="3"/>
    </i>
    <i r="1">
      <x v="4"/>
    </i>
    <i r="1">
      <x v="7"/>
    </i>
    <i r="1">
      <x v="11"/>
    </i>
    <i t="blank">
      <x v="81"/>
    </i>
    <i>
      <x v="82"/>
    </i>
    <i r="1">
      <x/>
    </i>
    <i r="1">
      <x v="3"/>
    </i>
    <i r="1">
      <x v="4"/>
    </i>
    <i r="1">
      <x v="7"/>
    </i>
    <i t="blank">
      <x v="82"/>
    </i>
    <i>
      <x v="84"/>
    </i>
    <i r="1">
      <x v="4"/>
    </i>
    <i r="1">
      <x v="7"/>
    </i>
    <i r="1">
      <x v="9"/>
    </i>
    <i t="blank">
      <x v="84"/>
    </i>
    <i>
      <x v="86"/>
    </i>
    <i r="1">
      <x v="3"/>
    </i>
    <i r="1">
      <x v="4"/>
    </i>
    <i r="1">
      <x v="7"/>
    </i>
    <i r="1">
      <x v="9"/>
    </i>
    <i r="1">
      <x v="11"/>
    </i>
    <i r="1">
      <x v="16"/>
    </i>
    <i t="blank">
      <x v="86"/>
    </i>
    <i>
      <x v="93"/>
    </i>
    <i r="1">
      <x v="13"/>
    </i>
    <i t="blank">
      <x v="93"/>
    </i>
    <i>
      <x v="96"/>
    </i>
    <i r="1">
      <x v="3"/>
    </i>
    <i t="blank">
      <x v="96"/>
    </i>
    <i>
      <x v="100"/>
    </i>
    <i r="1">
      <x/>
    </i>
    <i r="1">
      <x v="3"/>
    </i>
    <i r="1">
      <x v="4"/>
    </i>
    <i r="1">
      <x v="11"/>
    </i>
    <i t="blank">
      <x v="100"/>
    </i>
    <i>
      <x v="101"/>
    </i>
    <i r="1">
      <x/>
    </i>
    <i r="1">
      <x v="4"/>
    </i>
    <i t="blank">
      <x v="101"/>
    </i>
    <i>
      <x v="102"/>
    </i>
    <i r="1">
      <x/>
    </i>
    <i r="1">
      <x v="3"/>
    </i>
    <i r="1">
      <x v="4"/>
    </i>
    <i r="1">
      <x v="7"/>
    </i>
    <i r="1">
      <x v="8"/>
    </i>
    <i r="1">
      <x v="9"/>
    </i>
    <i r="1">
      <x v="11"/>
    </i>
    <i r="1">
      <x v="13"/>
    </i>
    <i r="1">
      <x v="15"/>
    </i>
    <i r="1">
      <x v="16"/>
    </i>
    <i t="blank">
      <x v="102"/>
    </i>
    <i>
      <x v="103"/>
    </i>
    <i r="1">
      <x/>
    </i>
    <i t="blank">
      <x v="103"/>
    </i>
    <i>
      <x v="104"/>
    </i>
    <i r="1">
      <x/>
    </i>
    <i r="1">
      <x v="3"/>
    </i>
    <i r="1">
      <x v="4"/>
    </i>
    <i r="1">
      <x v="7"/>
    </i>
    <i r="1">
      <x v="9"/>
    </i>
    <i r="1">
      <x v="11"/>
    </i>
    <i r="1">
      <x v="16"/>
    </i>
    <i t="blank">
      <x v="104"/>
    </i>
    <i>
      <x v="105"/>
    </i>
    <i r="1">
      <x/>
    </i>
    <i t="blank">
      <x v="105"/>
    </i>
    <i>
      <x v="106"/>
    </i>
    <i r="1">
      <x v="4"/>
    </i>
    <i r="1">
      <x v="7"/>
    </i>
    <i r="1">
      <x v="8"/>
    </i>
    <i r="1">
      <x v="9"/>
    </i>
    <i r="1">
      <x v="11"/>
    </i>
    <i r="1">
      <x v="13"/>
    </i>
    <i t="blank">
      <x v="106"/>
    </i>
    <i>
      <x v="107"/>
    </i>
    <i r="1">
      <x v="13"/>
    </i>
    <i t="blank">
      <x v="107"/>
    </i>
    <i>
      <x v="108"/>
    </i>
    <i r="1">
      <x v="13"/>
    </i>
    <i t="blank">
      <x v="108"/>
    </i>
    <i>
      <x v="109"/>
    </i>
    <i r="1">
      <x v="14"/>
    </i>
    <i t="blank">
      <x v="109"/>
    </i>
    <i>
      <x v="110"/>
    </i>
    <i r="1">
      <x v="3"/>
    </i>
    <i r="1">
      <x v="7"/>
    </i>
    <i t="blank">
      <x v="110"/>
    </i>
    <i>
      <x v="111"/>
    </i>
    <i r="1">
      <x v="3"/>
    </i>
    <i r="1">
      <x v="7"/>
    </i>
    <i t="blank">
      <x v="111"/>
    </i>
    <i>
      <x v="112"/>
    </i>
    <i r="1">
      <x v="3"/>
    </i>
    <i t="blank">
      <x v="112"/>
    </i>
    <i>
      <x v="113"/>
    </i>
    <i r="1">
      <x v="3"/>
    </i>
    <i t="blank">
      <x v="113"/>
    </i>
    <i>
      <x v="114"/>
    </i>
    <i r="1">
      <x v="3"/>
    </i>
    <i r="1">
      <x v="9"/>
    </i>
    <i t="blank">
      <x v="114"/>
    </i>
    <i>
      <x v="115"/>
    </i>
    <i r="1">
      <x v="3"/>
    </i>
    <i t="blank">
      <x v="115"/>
    </i>
    <i>
      <x v="116"/>
    </i>
    <i r="1">
      <x v="3"/>
    </i>
    <i r="1">
      <x v="4"/>
    </i>
    <i r="1">
      <x v="7"/>
    </i>
    <i t="blank">
      <x v="116"/>
    </i>
    <i>
      <x v="117"/>
    </i>
    <i r="1">
      <x v="3"/>
    </i>
    <i t="blank">
      <x v="117"/>
    </i>
    <i>
      <x v="118"/>
    </i>
    <i r="1">
      <x v="3"/>
    </i>
    <i t="blank">
      <x v="118"/>
    </i>
    <i>
      <x v="119"/>
    </i>
    <i r="1">
      <x v="3"/>
    </i>
    <i t="blank">
      <x v="119"/>
    </i>
    <i>
      <x v="120"/>
    </i>
    <i r="1">
      <x v="3"/>
    </i>
    <i r="1">
      <x v="7"/>
    </i>
    <i r="1">
      <x v="11"/>
    </i>
    <i t="blank">
      <x v="120"/>
    </i>
    <i>
      <x v="121"/>
    </i>
    <i r="1">
      <x v="3"/>
    </i>
    <i r="1">
      <x v="4"/>
    </i>
    <i r="1">
      <x v="7"/>
    </i>
    <i t="blank">
      <x v="121"/>
    </i>
    <i>
      <x v="122"/>
    </i>
    <i r="1">
      <x v="3"/>
    </i>
    <i r="1">
      <x v="9"/>
    </i>
    <i r="1">
      <x v="11"/>
    </i>
    <i t="blank">
      <x v="122"/>
    </i>
    <i>
      <x v="123"/>
    </i>
    <i r="1">
      <x v="3"/>
    </i>
    <i t="blank">
      <x v="123"/>
    </i>
    <i>
      <x v="124"/>
    </i>
    <i r="1">
      <x v="3"/>
    </i>
    <i r="1">
      <x v="4"/>
    </i>
    <i r="1">
      <x v="7"/>
    </i>
    <i r="1">
      <x v="8"/>
    </i>
    <i r="1">
      <x v="9"/>
    </i>
    <i r="1">
      <x v="11"/>
    </i>
    <i t="blank">
      <x v="124"/>
    </i>
    <i>
      <x v="125"/>
    </i>
    <i r="1">
      <x v="3"/>
    </i>
    <i t="blank">
      <x v="125"/>
    </i>
    <i>
      <x v="126"/>
    </i>
    <i r="1">
      <x v="3"/>
    </i>
    <i t="blank">
      <x v="126"/>
    </i>
    <i>
      <x v="127"/>
    </i>
    <i r="1">
      <x v="3"/>
    </i>
    <i r="1">
      <x v="4"/>
    </i>
    <i r="1">
      <x v="7"/>
    </i>
    <i r="1">
      <x v="8"/>
    </i>
    <i r="1">
      <x v="9"/>
    </i>
    <i r="1">
      <x v="11"/>
    </i>
    <i t="blank">
      <x v="127"/>
    </i>
    <i>
      <x v="128"/>
    </i>
    <i r="1">
      <x v="3"/>
    </i>
    <i t="blank">
      <x v="128"/>
    </i>
    <i>
      <x v="129"/>
    </i>
    <i r="1">
      <x v="3"/>
    </i>
    <i r="1">
      <x v="7"/>
    </i>
    <i r="1">
      <x v="9"/>
    </i>
    <i t="blank">
      <x v="129"/>
    </i>
    <i>
      <x v="130"/>
    </i>
    <i r="1">
      <x v="3"/>
    </i>
    <i r="1">
      <x v="4"/>
    </i>
    <i r="1">
      <x v="9"/>
    </i>
    <i t="blank">
      <x v="130"/>
    </i>
    <i>
      <x v="131"/>
    </i>
    <i r="1">
      <x v="3"/>
    </i>
    <i t="blank">
      <x v="131"/>
    </i>
    <i>
      <x v="132"/>
    </i>
    <i r="1">
      <x v="3"/>
    </i>
    <i t="blank">
      <x v="132"/>
    </i>
    <i>
      <x v="133"/>
    </i>
    <i r="1">
      <x v="3"/>
    </i>
    <i r="1">
      <x v="4"/>
    </i>
    <i r="1">
      <x v="7"/>
    </i>
    <i t="blank">
      <x v="133"/>
    </i>
    <i>
      <x v="134"/>
    </i>
    <i r="1">
      <x v="3"/>
    </i>
    <i r="1">
      <x v="7"/>
    </i>
    <i t="blank">
      <x v="134"/>
    </i>
    <i>
      <x v="135"/>
    </i>
    <i r="1">
      <x v="3"/>
    </i>
    <i t="blank">
      <x v="135"/>
    </i>
    <i>
      <x v="136"/>
    </i>
    <i r="1">
      <x v="4"/>
    </i>
    <i t="blank">
      <x v="136"/>
    </i>
    <i>
      <x v="137"/>
    </i>
    <i r="1">
      <x v="4"/>
    </i>
    <i r="1">
      <x v="7"/>
    </i>
    <i r="1">
      <x v="9"/>
    </i>
    <i t="blank">
      <x v="137"/>
    </i>
    <i>
      <x v="138"/>
    </i>
    <i r="1">
      <x v="4"/>
    </i>
    <i r="1">
      <x v="7"/>
    </i>
    <i t="blank">
      <x v="138"/>
    </i>
    <i>
      <x v="139"/>
    </i>
    <i r="1">
      <x v="4"/>
    </i>
    <i t="blank">
      <x v="139"/>
    </i>
    <i>
      <x v="140"/>
    </i>
    <i r="1">
      <x v="4"/>
    </i>
    <i t="blank">
      <x v="140"/>
    </i>
    <i>
      <x v="141"/>
    </i>
    <i r="1">
      <x v="4"/>
    </i>
    <i r="1">
      <x v="9"/>
    </i>
    <i t="blank">
      <x v="141"/>
    </i>
    <i>
      <x v="142"/>
    </i>
    <i r="1">
      <x v="4"/>
    </i>
    <i t="blank">
      <x v="142"/>
    </i>
    <i>
      <x v="143"/>
    </i>
    <i r="1">
      <x v="4"/>
    </i>
    <i t="blank">
      <x v="143"/>
    </i>
    <i>
      <x v="144"/>
    </i>
    <i r="1">
      <x v="4"/>
    </i>
    <i t="blank">
      <x v="144"/>
    </i>
    <i>
      <x v="145"/>
    </i>
    <i r="1">
      <x v="4"/>
    </i>
    <i r="1">
      <x v="9"/>
    </i>
    <i t="blank">
      <x v="145"/>
    </i>
    <i>
      <x v="146"/>
    </i>
    <i r="1">
      <x v="4"/>
    </i>
    <i t="blank">
      <x v="146"/>
    </i>
    <i>
      <x v="147"/>
    </i>
    <i r="1">
      <x v="4"/>
    </i>
    <i t="blank">
      <x v="147"/>
    </i>
    <i>
      <x v="148"/>
    </i>
    <i r="1">
      <x v="4"/>
    </i>
    <i t="blank">
      <x v="148"/>
    </i>
    <i>
      <x v="149"/>
    </i>
    <i r="1">
      <x v="4"/>
    </i>
    <i t="blank">
      <x v="149"/>
    </i>
    <i>
      <x v="150"/>
    </i>
    <i r="1">
      <x v="4"/>
    </i>
    <i r="1">
      <x v="8"/>
    </i>
    <i r="1">
      <x v="16"/>
    </i>
    <i t="blank">
      <x v="150"/>
    </i>
    <i>
      <x v="151"/>
    </i>
    <i r="1">
      <x v="4"/>
    </i>
    <i t="blank">
      <x v="151"/>
    </i>
    <i>
      <x v="152"/>
    </i>
    <i r="1">
      <x v="4"/>
    </i>
    <i t="blank">
      <x v="152"/>
    </i>
    <i>
      <x v="153"/>
    </i>
    <i r="1">
      <x v="4"/>
    </i>
    <i t="blank">
      <x v="153"/>
    </i>
    <i>
      <x v="154"/>
    </i>
    <i r="1">
      <x v="4"/>
    </i>
    <i t="blank">
      <x v="154"/>
    </i>
    <i>
      <x v="155"/>
    </i>
    <i r="1">
      <x v="4"/>
    </i>
    <i t="blank">
      <x v="155"/>
    </i>
    <i>
      <x v="156"/>
    </i>
    <i r="1">
      <x v="4"/>
    </i>
    <i r="1">
      <x v="9"/>
    </i>
    <i t="blank">
      <x v="156"/>
    </i>
    <i>
      <x v="157"/>
    </i>
    <i r="1">
      <x v="4"/>
    </i>
    <i t="blank">
      <x v="157"/>
    </i>
    <i>
      <x v="158"/>
    </i>
    <i r="1">
      <x v="4"/>
    </i>
    <i t="blank">
      <x v="158"/>
    </i>
    <i>
      <x v="159"/>
    </i>
    <i r="1">
      <x v="4"/>
    </i>
    <i t="blank">
      <x v="159"/>
    </i>
    <i>
      <x v="160"/>
    </i>
    <i r="1">
      <x v="4"/>
    </i>
    <i r="1">
      <x v="11"/>
    </i>
    <i t="blank">
      <x v="160"/>
    </i>
    <i>
      <x v="161"/>
    </i>
    <i r="1">
      <x v="4"/>
    </i>
    <i t="blank">
      <x v="161"/>
    </i>
    <i>
      <x v="162"/>
    </i>
    <i r="1">
      <x v="4"/>
    </i>
    <i t="blank">
      <x v="162"/>
    </i>
    <i>
      <x v="163"/>
    </i>
    <i r="1">
      <x v="4"/>
    </i>
    <i t="blank">
      <x v="163"/>
    </i>
    <i>
      <x v="164"/>
    </i>
    <i r="1">
      <x v="4"/>
    </i>
    <i t="blank">
      <x v="164"/>
    </i>
    <i>
      <x v="165"/>
    </i>
    <i r="1">
      <x v="4"/>
    </i>
    <i t="blank">
      <x v="165"/>
    </i>
    <i>
      <x v="166"/>
    </i>
    <i r="1">
      <x v="11"/>
    </i>
    <i t="blank">
      <x v="166"/>
    </i>
    <i>
      <x v="167"/>
    </i>
    <i r="1">
      <x v="11"/>
    </i>
    <i t="blank">
      <x v="167"/>
    </i>
    <i>
      <x v="168"/>
    </i>
    <i r="1">
      <x v="11"/>
    </i>
    <i t="blank">
      <x v="168"/>
    </i>
    <i>
      <x v="169"/>
    </i>
    <i r="1">
      <x v="11"/>
    </i>
    <i t="blank">
      <x v="169"/>
    </i>
    <i>
      <x v="170"/>
    </i>
    <i r="1">
      <x v="11"/>
    </i>
    <i t="blank">
      <x v="170"/>
    </i>
    <i>
      <x v="171"/>
    </i>
    <i r="1">
      <x v="11"/>
    </i>
    <i t="blank">
      <x v="171"/>
    </i>
    <i>
      <x v="172"/>
    </i>
    <i r="1">
      <x v="11"/>
    </i>
    <i t="blank">
      <x v="172"/>
    </i>
    <i>
      <x v="173"/>
    </i>
    <i r="1">
      <x v="9"/>
    </i>
    <i r="1">
      <x v="11"/>
    </i>
    <i t="blank">
      <x v="173"/>
    </i>
    <i>
      <x v="174"/>
    </i>
    <i r="1">
      <x v="7"/>
    </i>
    <i t="blank">
      <x v="174"/>
    </i>
    <i>
      <x v="175"/>
    </i>
    <i r="1">
      <x v="7"/>
    </i>
    <i t="blank">
      <x v="175"/>
    </i>
    <i>
      <x v="176"/>
    </i>
    <i r="1">
      <x v="7"/>
    </i>
    <i t="blank">
      <x v="176"/>
    </i>
    <i>
      <x v="177"/>
    </i>
    <i r="1">
      <x v="7"/>
    </i>
    <i t="blank">
      <x v="177"/>
    </i>
    <i>
      <x v="178"/>
    </i>
    <i r="1">
      <x v="7"/>
    </i>
    <i t="blank">
      <x v="178"/>
    </i>
    <i>
      <x v="179"/>
    </i>
    <i r="1">
      <x v="7"/>
    </i>
    <i t="blank">
      <x v="179"/>
    </i>
    <i>
      <x v="180"/>
    </i>
    <i r="1">
      <x v="7"/>
    </i>
    <i t="blank">
      <x v="180"/>
    </i>
    <i>
      <x v="181"/>
    </i>
    <i r="1">
      <x v="7"/>
    </i>
    <i r="1">
      <x v="16"/>
    </i>
    <i t="blank">
      <x v="181"/>
    </i>
    <i>
      <x v="182"/>
    </i>
    <i r="1">
      <x v="7"/>
    </i>
    <i t="blank">
      <x v="182"/>
    </i>
    <i>
      <x v="183"/>
    </i>
    <i r="1">
      <x v="7"/>
    </i>
    <i t="blank">
      <x v="183"/>
    </i>
    <i>
      <x v="184"/>
    </i>
    <i r="1">
      <x v="7"/>
    </i>
    <i t="blank">
      <x v="184"/>
    </i>
    <i>
      <x v="185"/>
    </i>
    <i r="1">
      <x v="7"/>
    </i>
    <i t="blank">
      <x v="185"/>
    </i>
    <i>
      <x v="186"/>
    </i>
    <i r="1">
      <x v="7"/>
    </i>
    <i t="blank">
      <x v="186"/>
    </i>
    <i>
      <x v="187"/>
    </i>
    <i r="1">
      <x v="7"/>
    </i>
    <i t="blank">
      <x v="187"/>
    </i>
    <i>
      <x v="188"/>
    </i>
    <i r="1">
      <x v="7"/>
    </i>
    <i t="blank">
      <x v="188"/>
    </i>
    <i>
      <x v="189"/>
    </i>
    <i r="1">
      <x v="8"/>
    </i>
    <i t="blank">
      <x v="189"/>
    </i>
    <i>
      <x v="190"/>
    </i>
    <i r="1">
      <x v="8"/>
    </i>
    <i t="blank">
      <x v="190"/>
    </i>
    <i>
      <x v="191"/>
    </i>
    <i r="1">
      <x v="8"/>
    </i>
    <i t="blank">
      <x v="191"/>
    </i>
    <i>
      <x v="192"/>
    </i>
    <i r="1">
      <x v="16"/>
    </i>
    <i t="blank">
      <x v="192"/>
    </i>
    <i>
      <x v="193"/>
    </i>
    <i r="1">
      <x v="9"/>
    </i>
    <i t="blank">
      <x v="193"/>
    </i>
    <i>
      <x v="194"/>
    </i>
    <i r="1">
      <x v="9"/>
    </i>
    <i t="blank">
      <x v="194"/>
    </i>
    <i>
      <x v="195"/>
    </i>
    <i r="1">
      <x v="9"/>
    </i>
    <i t="blank">
      <x v="195"/>
    </i>
    <i>
      <x v="196"/>
    </i>
    <i r="1">
      <x v="9"/>
    </i>
    <i t="blank">
      <x v="196"/>
    </i>
    <i>
      <x v="197"/>
    </i>
    <i r="1">
      <x v="9"/>
    </i>
    <i t="blank">
      <x v="197"/>
    </i>
    <i>
      <x v="198"/>
    </i>
    <i r="1">
      <x v="9"/>
    </i>
    <i t="blank">
      <x v="198"/>
    </i>
    <i>
      <x v="199"/>
    </i>
    <i r="1">
      <x v="9"/>
    </i>
    <i t="blank">
      <x v="199"/>
    </i>
    <i>
      <x v="200"/>
    </i>
    <i r="1">
      <x v="9"/>
    </i>
    <i t="blank">
      <x v="200"/>
    </i>
    <i>
      <x v="201"/>
    </i>
    <i r="1">
      <x v="9"/>
    </i>
    <i t="blank">
      <x v="201"/>
    </i>
    <i>
      <x v="202"/>
    </i>
    <i r="1">
      <x v="9"/>
    </i>
    <i t="blank">
      <x v="202"/>
    </i>
    <i>
      <x v="203"/>
    </i>
    <i r="1">
      <x v="9"/>
    </i>
    <i t="blank">
      <x v="203"/>
    </i>
    <i>
      <x v="204"/>
    </i>
    <i r="1">
      <x v="9"/>
    </i>
    <i t="blank">
      <x v="204"/>
    </i>
    <i>
      <x v="205"/>
    </i>
    <i r="1">
      <x v="9"/>
    </i>
    <i t="blank">
      <x v="205"/>
    </i>
    <i>
      <x v="206"/>
    </i>
    <i r="1">
      <x v="9"/>
    </i>
    <i t="blank">
      <x v="206"/>
    </i>
    <i>
      <x v="207"/>
    </i>
    <i r="1">
      <x v="9"/>
    </i>
    <i t="blank">
      <x v="20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2" name="Table2" displayName="Table2" ref="A4:F37" totalsRowCount="1" headerRowDxfId="18" totalsRowDxfId="15" headerRowBorderDxfId="17" tableBorderDxfId="16" totalsRowBorderDxfId="14">
  <autoFilter ref="A4:F36">
    <filterColumn colId="4"/>
    <filterColumn colId="5"/>
  </autoFilter>
  <tableColumns count="6">
    <tableColumn id="1" name="BUILDER" totalsRowLabel="GRAND TOTAL" totalsRowDxfId="13"/>
    <tableColumn id="2" name="CLOSINGS" totalsRowFunction="custom" totalsRowDxfId="12">
      <totalsRowFormula>SUM(B5:B36)</totalsRowFormula>
    </tableColumn>
    <tableColumn id="3" name="DOLLARVOL" totalsRowFunction="custom" totalsRowDxfId="11">
      <totalsRowFormula>SUM(C5:C36)</totalsRowFormula>
    </tableColumn>
    <tableColumn id="4" name="AVERAGE" totalsRowDxfId="10"/>
    <tableColumn id="5" name="% OF CLOSINGS" totalsRowFunction="custom" dataDxfId="9" totalsRowDxfId="8">
      <calculatedColumnFormula>Table2[[#This Row],[CLOSINGS]]/$B$38</calculatedColumnFormula>
      <totalsRowFormula>SUM(E5:E36)</totalsRowFormula>
    </tableColumn>
    <tableColumn id="6" name="% OF $$$ VOLUME" totalsRowFunction="custom" dataDxfId="7" totalsRowDxfId="6">
      <calculatedColumnFormula>Table2[[#This Row],[DOLLARVOL]]/$C$38</calculatedColumnFormula>
      <totalsRowFormula>SUM(F5:F36)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J1268" totalsRowShown="0" headerRowDxfId="5">
  <autoFilter ref="A1:J1268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H1018" totalsRowShown="0" headerRowDxfId="4">
  <autoFilter ref="A1:H1018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A1:E2286" totalsRowShown="0" headerRowDxfId="3" headerRowBorderDxfId="2" tableBorderDxfId="1" totalsRowBorderDxfId="0">
  <autoFilter ref="A1:E2286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7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4" customWidth="1"/>
    <col min="3" max="3" width="18" style="39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75</v>
      </c>
    </row>
    <row r="2" spans="1:7">
      <c r="A2" s="2" t="s">
        <v>81</v>
      </c>
    </row>
    <row r="3" spans="1:7">
      <c r="A3" s="2"/>
    </row>
    <row r="4" spans="1:7" ht="13.5" thickBot="1">
      <c r="A4" s="2"/>
    </row>
    <row r="5" spans="1:7" ht="16.5" thickBot="1">
      <c r="A5" s="160" t="s">
        <v>4</v>
      </c>
      <c r="B5" s="161"/>
      <c r="C5" s="161"/>
      <c r="D5" s="161"/>
      <c r="E5" s="161"/>
      <c r="F5" s="161"/>
      <c r="G5" s="162"/>
    </row>
    <row r="6" spans="1:7">
      <c r="A6" s="6" t="s">
        <v>7</v>
      </c>
      <c r="B6" s="46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39" t="s">
        <v>39</v>
      </c>
      <c r="B7" s="140">
        <v>417</v>
      </c>
      <c r="C7" s="141">
        <v>284257389.5</v>
      </c>
      <c r="D7" s="142">
        <f t="shared" ref="D7:D15" si="0">B7/$B$20</f>
        <v>0.32912391475927388</v>
      </c>
      <c r="E7" s="142">
        <f t="shared" ref="E7:E15" si="1">C7/$C$20</f>
        <v>0.31774202466866569</v>
      </c>
      <c r="F7" s="143">
        <v>1</v>
      </c>
      <c r="G7" s="143">
        <f>RANK(C7,$C$7:$C$19)</f>
        <v>1</v>
      </c>
    </row>
    <row r="8" spans="1:7">
      <c r="A8" s="71" t="s">
        <v>41</v>
      </c>
      <c r="B8" s="72">
        <v>226</v>
      </c>
      <c r="C8" s="73">
        <v>172454349.11000001</v>
      </c>
      <c r="D8" s="23">
        <f t="shared" si="0"/>
        <v>0.17837411207576953</v>
      </c>
      <c r="E8" s="23">
        <f t="shared" si="1"/>
        <v>0.19276893432924566</v>
      </c>
      <c r="F8" s="78">
        <v>2</v>
      </c>
      <c r="G8" s="110">
        <f t="shared" ref="G8:G19" si="2">RANK(C8,$C$7:$C$19)</f>
        <v>3</v>
      </c>
    </row>
    <row r="9" spans="1:7">
      <c r="A9" s="89" t="s">
        <v>40</v>
      </c>
      <c r="B9" s="85">
        <v>191</v>
      </c>
      <c r="C9" s="124">
        <v>88350077</v>
      </c>
      <c r="D9" s="23">
        <f t="shared" ref="D9" si="3">B9/$B$20</f>
        <v>0.15074980268350435</v>
      </c>
      <c r="E9" s="23">
        <f t="shared" ref="E9" si="4">C9/$C$20</f>
        <v>9.8757440905903035E-2</v>
      </c>
      <c r="F9" s="110">
        <v>3</v>
      </c>
      <c r="G9" s="110">
        <f t="shared" si="2"/>
        <v>4</v>
      </c>
    </row>
    <row r="10" spans="1:7">
      <c r="A10" s="89" t="s">
        <v>42</v>
      </c>
      <c r="B10" s="85">
        <v>134</v>
      </c>
      <c r="C10" s="124">
        <v>187467688</v>
      </c>
      <c r="D10" s="23">
        <f t="shared" si="0"/>
        <v>0.10576164167324388</v>
      </c>
      <c r="E10" s="23">
        <f t="shared" si="1"/>
        <v>0.20955079778171859</v>
      </c>
      <c r="F10" s="78">
        <v>4</v>
      </c>
      <c r="G10" s="110">
        <f t="shared" si="2"/>
        <v>2</v>
      </c>
    </row>
    <row r="11" spans="1:7">
      <c r="A11" s="71" t="s">
        <v>158</v>
      </c>
      <c r="B11" s="72">
        <v>104</v>
      </c>
      <c r="C11" s="73">
        <v>60121950</v>
      </c>
      <c r="D11" s="23">
        <f t="shared" si="0"/>
        <v>8.2083662194159426E-2</v>
      </c>
      <c r="E11" s="23">
        <f t="shared" si="1"/>
        <v>6.7204128461287663E-2</v>
      </c>
      <c r="F11" s="110">
        <v>5</v>
      </c>
      <c r="G11" s="110">
        <f t="shared" si="2"/>
        <v>5</v>
      </c>
    </row>
    <row r="12" spans="1:7">
      <c r="A12" s="71" t="s">
        <v>208</v>
      </c>
      <c r="B12" s="72">
        <v>45</v>
      </c>
      <c r="C12" s="73">
        <v>34487525</v>
      </c>
      <c r="D12" s="23">
        <f t="shared" si="0"/>
        <v>3.5516969218626675E-2</v>
      </c>
      <c r="E12" s="23">
        <f t="shared" si="1"/>
        <v>3.8550048034234917E-2</v>
      </c>
      <c r="F12" s="78">
        <v>6</v>
      </c>
      <c r="G12" s="110">
        <f t="shared" si="2"/>
        <v>6</v>
      </c>
    </row>
    <row r="13" spans="1:7">
      <c r="A13" s="71" t="s">
        <v>96</v>
      </c>
      <c r="B13" s="72">
        <v>43</v>
      </c>
      <c r="C13" s="73">
        <v>21070884</v>
      </c>
      <c r="D13" s="23">
        <f t="shared" si="0"/>
        <v>3.3938437253354381E-2</v>
      </c>
      <c r="E13" s="23">
        <f t="shared" si="1"/>
        <v>2.3552968510317629E-2</v>
      </c>
      <c r="F13" s="110">
        <v>7</v>
      </c>
      <c r="G13" s="110">
        <f t="shared" si="2"/>
        <v>7</v>
      </c>
    </row>
    <row r="14" spans="1:7">
      <c r="A14" s="71" t="s">
        <v>100</v>
      </c>
      <c r="B14" s="72">
        <v>36</v>
      </c>
      <c r="C14" s="73">
        <v>14500881.210000001</v>
      </c>
      <c r="D14" s="23">
        <f t="shared" si="0"/>
        <v>2.8413575374901343E-2</v>
      </c>
      <c r="E14" s="23">
        <f t="shared" si="1"/>
        <v>1.6209039853809011E-2</v>
      </c>
      <c r="F14" s="78">
        <v>8</v>
      </c>
      <c r="G14" s="110">
        <f t="shared" si="2"/>
        <v>8</v>
      </c>
    </row>
    <row r="15" spans="1:7">
      <c r="A15" s="71" t="s">
        <v>57</v>
      </c>
      <c r="B15" s="72">
        <v>26</v>
      </c>
      <c r="C15" s="73">
        <v>12051900</v>
      </c>
      <c r="D15" s="23">
        <f t="shared" si="0"/>
        <v>2.0520915548539857E-2</v>
      </c>
      <c r="E15" s="23">
        <f t="shared" si="1"/>
        <v>1.3471576284578141E-2</v>
      </c>
      <c r="F15" s="110">
        <v>9</v>
      </c>
      <c r="G15" s="110">
        <f t="shared" si="2"/>
        <v>9</v>
      </c>
    </row>
    <row r="16" spans="1:7">
      <c r="A16" s="71" t="s">
        <v>82</v>
      </c>
      <c r="B16" s="72">
        <v>17</v>
      </c>
      <c r="C16" s="73">
        <v>7832500</v>
      </c>
      <c r="D16" s="23">
        <f t="shared" ref="D16:D17" si="5">B16/$B$20</f>
        <v>1.3417521704814523E-2</v>
      </c>
      <c r="E16" s="23">
        <f t="shared" ref="E16:E17" si="6">C16/$C$20</f>
        <v>8.7551441058221768E-3</v>
      </c>
      <c r="F16" s="78">
        <v>10</v>
      </c>
      <c r="G16" s="110">
        <f t="shared" si="2"/>
        <v>10</v>
      </c>
    </row>
    <row r="17" spans="1:7">
      <c r="A17" s="89" t="s">
        <v>154</v>
      </c>
      <c r="B17" s="85">
        <v>12</v>
      </c>
      <c r="C17" s="124">
        <v>6408770</v>
      </c>
      <c r="D17" s="23">
        <f t="shared" si="5"/>
        <v>9.4711917916337814E-3</v>
      </c>
      <c r="E17" s="23">
        <f t="shared" si="6"/>
        <v>7.1637031460031909E-3</v>
      </c>
      <c r="F17" s="110">
        <v>11</v>
      </c>
      <c r="G17" s="110">
        <f t="shared" si="2"/>
        <v>11</v>
      </c>
    </row>
    <row r="18" spans="1:7">
      <c r="A18" s="71" t="s">
        <v>92</v>
      </c>
      <c r="B18" s="72">
        <v>11</v>
      </c>
      <c r="C18" s="73">
        <v>4026000</v>
      </c>
      <c r="D18" s="23">
        <f t="shared" ref="D18:D19" si="7">B18/$B$20</f>
        <v>8.6819258089976328E-3</v>
      </c>
      <c r="E18" s="23">
        <f t="shared" ref="E18:E19" si="8">C18/$C$20</f>
        <v>4.5002502610967231E-3</v>
      </c>
      <c r="F18" s="78">
        <v>12</v>
      </c>
      <c r="G18" s="110">
        <f t="shared" si="2"/>
        <v>12</v>
      </c>
    </row>
    <row r="19" spans="1:7">
      <c r="A19" s="35" t="s">
        <v>183</v>
      </c>
      <c r="B19" s="125">
        <v>5</v>
      </c>
      <c r="C19" s="123">
        <v>1587000</v>
      </c>
      <c r="D19" s="23">
        <f t="shared" si="7"/>
        <v>3.9463299131807421E-3</v>
      </c>
      <c r="E19" s="23">
        <f t="shared" si="8"/>
        <v>1.7739436573175609E-3</v>
      </c>
      <c r="F19" s="110">
        <v>13</v>
      </c>
      <c r="G19" s="110">
        <f t="shared" si="2"/>
        <v>13</v>
      </c>
    </row>
    <row r="20" spans="1:7">
      <c r="A20" s="86" t="s">
        <v>23</v>
      </c>
      <c r="B20" s="87">
        <f>SUM(B7:B19)</f>
        <v>1267</v>
      </c>
      <c r="C20" s="88">
        <f>SUM(C7:C19)</f>
        <v>894616913.82000005</v>
      </c>
      <c r="D20" s="30">
        <f>SUM(D7:D19)</f>
        <v>1</v>
      </c>
      <c r="E20" s="30">
        <f>SUM(E7:E19)</f>
        <v>0.99999999999999989</v>
      </c>
      <c r="F20" s="31"/>
      <c r="G20" s="31"/>
    </row>
    <row r="21" spans="1:7" ht="13.5" thickBot="1">
      <c r="A21" s="82"/>
      <c r="B21" s="83"/>
      <c r="C21" s="84"/>
    </row>
    <row r="22" spans="1:7" ht="16.5" thickBot="1">
      <c r="A22" s="163" t="s">
        <v>10</v>
      </c>
      <c r="B22" s="164"/>
      <c r="C22" s="164"/>
      <c r="D22" s="164"/>
      <c r="E22" s="164"/>
      <c r="F22" s="164"/>
      <c r="G22" s="165"/>
    </row>
    <row r="23" spans="1:7">
      <c r="A23" s="3"/>
      <c r="B23" s="45"/>
      <c r="C23" s="40"/>
      <c r="D23" s="4" t="s">
        <v>5</v>
      </c>
      <c r="E23" s="4" t="s">
        <v>5</v>
      </c>
      <c r="F23" s="5" t="s">
        <v>6</v>
      </c>
      <c r="G23" s="5" t="s">
        <v>6</v>
      </c>
    </row>
    <row r="24" spans="1:7">
      <c r="A24" s="6" t="s">
        <v>11</v>
      </c>
      <c r="B24" s="46" t="s">
        <v>8</v>
      </c>
      <c r="C24" s="26" t="s">
        <v>9</v>
      </c>
      <c r="D24" s="8" t="s">
        <v>8</v>
      </c>
      <c r="E24" s="8" t="s">
        <v>9</v>
      </c>
      <c r="F24" s="7" t="s">
        <v>8</v>
      </c>
      <c r="G24" s="7" t="s">
        <v>9</v>
      </c>
    </row>
    <row r="25" spans="1:7">
      <c r="A25" s="139" t="s">
        <v>39</v>
      </c>
      <c r="B25" s="140">
        <v>257</v>
      </c>
      <c r="C25" s="141">
        <v>94796685.849999994</v>
      </c>
      <c r="D25" s="144">
        <f t="shared" ref="D25:D30" si="9">B25/$B$36</f>
        <v>0.2527040314650934</v>
      </c>
      <c r="E25" s="144">
        <f t="shared" ref="E25:E30" si="10">C25/$C$36</f>
        <v>0.24328107328145063</v>
      </c>
      <c r="F25" s="145">
        <v>1</v>
      </c>
      <c r="G25" s="145">
        <f>RANK(C25,$C$25:$C$35)</f>
        <v>1</v>
      </c>
    </row>
    <row r="26" spans="1:7">
      <c r="A26" s="71" t="s">
        <v>42</v>
      </c>
      <c r="B26" s="72">
        <v>186</v>
      </c>
      <c r="C26" s="73">
        <v>91752116</v>
      </c>
      <c r="D26" s="23">
        <f t="shared" si="9"/>
        <v>0.18289085545722714</v>
      </c>
      <c r="E26" s="23">
        <f t="shared" si="10"/>
        <v>0.23546765434019823</v>
      </c>
      <c r="F26" s="78">
        <v>2</v>
      </c>
      <c r="G26" s="78">
        <f t="shared" ref="G26:G35" si="11">RANK(C26,$C$25:$C$35)</f>
        <v>2</v>
      </c>
    </row>
    <row r="27" spans="1:7">
      <c r="A27" s="71" t="s">
        <v>40</v>
      </c>
      <c r="B27" s="72">
        <v>180</v>
      </c>
      <c r="C27" s="73">
        <v>55475319</v>
      </c>
      <c r="D27" s="23">
        <f t="shared" si="9"/>
        <v>0.17699115044247787</v>
      </c>
      <c r="E27" s="23">
        <f t="shared" si="10"/>
        <v>0.14236884998602356</v>
      </c>
      <c r="F27" s="78">
        <v>3</v>
      </c>
      <c r="G27" s="78">
        <f t="shared" si="11"/>
        <v>4</v>
      </c>
    </row>
    <row r="28" spans="1:7">
      <c r="A28" s="71" t="s">
        <v>41</v>
      </c>
      <c r="B28" s="72">
        <v>159</v>
      </c>
      <c r="C28" s="73">
        <v>80363280.900000006</v>
      </c>
      <c r="D28" s="23">
        <f t="shared" si="9"/>
        <v>0.15634218289085547</v>
      </c>
      <c r="E28" s="23">
        <f t="shared" si="10"/>
        <v>0.20623996561131577</v>
      </c>
      <c r="F28" s="78">
        <v>4</v>
      </c>
      <c r="G28" s="78">
        <f t="shared" si="11"/>
        <v>3</v>
      </c>
    </row>
    <row r="29" spans="1:7">
      <c r="A29" s="71" t="s">
        <v>158</v>
      </c>
      <c r="B29" s="72">
        <v>142</v>
      </c>
      <c r="C29" s="73">
        <v>40015907.600000001</v>
      </c>
      <c r="D29" s="23">
        <f t="shared" si="9"/>
        <v>0.13962635201573254</v>
      </c>
      <c r="E29" s="23">
        <f t="shared" si="10"/>
        <v>0.10269465500791405</v>
      </c>
      <c r="F29" s="78">
        <v>5</v>
      </c>
      <c r="G29" s="78">
        <f t="shared" si="11"/>
        <v>5</v>
      </c>
    </row>
    <row r="30" spans="1:7">
      <c r="A30" s="71" t="s">
        <v>183</v>
      </c>
      <c r="B30" s="72">
        <v>30</v>
      </c>
      <c r="C30" s="73">
        <v>8045649</v>
      </c>
      <c r="D30" s="23">
        <f t="shared" si="9"/>
        <v>2.9498525073746312E-2</v>
      </c>
      <c r="E30" s="23">
        <f t="shared" si="10"/>
        <v>2.0647917239037424E-2</v>
      </c>
      <c r="F30" s="78">
        <v>6</v>
      </c>
      <c r="G30" s="78">
        <f t="shared" si="11"/>
        <v>6</v>
      </c>
    </row>
    <row r="31" spans="1:7">
      <c r="A31" s="71" t="s">
        <v>82</v>
      </c>
      <c r="B31" s="72">
        <v>24</v>
      </c>
      <c r="C31" s="73">
        <v>8042799</v>
      </c>
      <c r="D31" s="23">
        <f t="shared" ref="D31:D35" si="12">B31/$B$36</f>
        <v>2.359882005899705E-2</v>
      </c>
      <c r="E31" s="23">
        <f t="shared" ref="E31:E35" si="13">C31/$C$36</f>
        <v>2.0640603153606746E-2</v>
      </c>
      <c r="F31" s="78">
        <v>7</v>
      </c>
      <c r="G31" s="78">
        <f t="shared" si="11"/>
        <v>7</v>
      </c>
    </row>
    <row r="32" spans="1:7">
      <c r="A32" s="71" t="s">
        <v>57</v>
      </c>
      <c r="B32" s="72">
        <v>20</v>
      </c>
      <c r="C32" s="73">
        <v>6053310</v>
      </c>
      <c r="D32" s="23">
        <f t="shared" si="12"/>
        <v>1.966568338249754E-2</v>
      </c>
      <c r="E32" s="23">
        <f t="shared" si="13"/>
        <v>1.5534886483643226E-2</v>
      </c>
      <c r="F32" s="78">
        <v>8</v>
      </c>
      <c r="G32" s="78">
        <f t="shared" si="11"/>
        <v>8</v>
      </c>
    </row>
    <row r="33" spans="1:7">
      <c r="A33" s="71" t="s">
        <v>92</v>
      </c>
      <c r="B33" s="72">
        <v>14</v>
      </c>
      <c r="C33" s="73">
        <v>3499487</v>
      </c>
      <c r="D33" s="23">
        <f t="shared" si="12"/>
        <v>1.376597836774828E-2</v>
      </c>
      <c r="E33" s="23">
        <f t="shared" si="13"/>
        <v>8.9808936426492587E-3</v>
      </c>
      <c r="F33" s="78">
        <v>9</v>
      </c>
      <c r="G33" s="78">
        <f t="shared" si="11"/>
        <v>9</v>
      </c>
    </row>
    <row r="34" spans="1:7">
      <c r="A34" s="71" t="s">
        <v>154</v>
      </c>
      <c r="B34" s="72">
        <v>4</v>
      </c>
      <c r="C34" s="73">
        <v>1238350</v>
      </c>
      <c r="D34" s="23">
        <f t="shared" si="12"/>
        <v>3.9331366764995086E-3</v>
      </c>
      <c r="E34" s="23">
        <f t="shared" si="13"/>
        <v>3.1780342782741322E-3</v>
      </c>
      <c r="F34" s="78">
        <v>10</v>
      </c>
      <c r="G34" s="78">
        <f t="shared" si="11"/>
        <v>10</v>
      </c>
    </row>
    <row r="35" spans="1:7">
      <c r="A35" s="71" t="s">
        <v>96</v>
      </c>
      <c r="B35" s="72">
        <v>1</v>
      </c>
      <c r="C35" s="73">
        <v>376203</v>
      </c>
      <c r="D35" s="23">
        <f t="shared" si="12"/>
        <v>9.8328416912487715E-4</v>
      </c>
      <c r="E35" s="23">
        <f t="shared" si="13"/>
        <v>9.6546697588691685E-4</v>
      </c>
      <c r="F35" s="78">
        <v>11</v>
      </c>
      <c r="G35" s="78">
        <f t="shared" si="11"/>
        <v>11</v>
      </c>
    </row>
    <row r="36" spans="1:7">
      <c r="A36" s="32" t="s">
        <v>23</v>
      </c>
      <c r="B36" s="47">
        <f>SUM(B25:B35)</f>
        <v>1017</v>
      </c>
      <c r="C36" s="33">
        <f>SUM(C25:C35)</f>
        <v>389659107.35000002</v>
      </c>
      <c r="D36" s="30">
        <f>SUM(D25:D35)</f>
        <v>0.99999999999999989</v>
      </c>
      <c r="E36" s="30">
        <f>SUM(E25:E35)</f>
        <v>1</v>
      </c>
      <c r="F36" s="31"/>
      <c r="G36" s="31"/>
    </row>
    <row r="37" spans="1:7" ht="13.5" thickBot="1"/>
    <row r="38" spans="1:7" ht="16.5" thickBot="1">
      <c r="A38" s="160" t="s">
        <v>12</v>
      </c>
      <c r="B38" s="161"/>
      <c r="C38" s="161"/>
      <c r="D38" s="161"/>
      <c r="E38" s="161"/>
      <c r="F38" s="161"/>
      <c r="G38" s="162"/>
    </row>
    <row r="39" spans="1:7">
      <c r="A39" s="3"/>
      <c r="B39" s="45"/>
      <c r="C39" s="40"/>
      <c r="D39" s="4" t="s">
        <v>5</v>
      </c>
      <c r="E39" s="4" t="s">
        <v>5</v>
      </c>
      <c r="F39" s="5" t="s">
        <v>6</v>
      </c>
      <c r="G39" s="5" t="s">
        <v>6</v>
      </c>
    </row>
    <row r="40" spans="1:7">
      <c r="A40" s="6" t="s">
        <v>11</v>
      </c>
      <c r="B40" s="46" t="s">
        <v>8</v>
      </c>
      <c r="C40" s="26" t="s">
        <v>9</v>
      </c>
      <c r="D40" s="8" t="s">
        <v>8</v>
      </c>
      <c r="E40" s="8" t="s">
        <v>9</v>
      </c>
      <c r="F40" s="7" t="s">
        <v>8</v>
      </c>
      <c r="G40" s="7" t="s">
        <v>9</v>
      </c>
    </row>
    <row r="41" spans="1:7">
      <c r="A41" s="139" t="s">
        <v>39</v>
      </c>
      <c r="B41" s="140">
        <v>674</v>
      </c>
      <c r="C41" s="141">
        <v>379054075.35000002</v>
      </c>
      <c r="D41" s="144">
        <f t="shared" ref="D41:D48" si="14">B41/$B$54</f>
        <v>0.2949671772428884</v>
      </c>
      <c r="E41" s="144">
        <f t="shared" ref="E41:E48" si="15">C41/$C$54</f>
        <v>0.2949651182342502</v>
      </c>
      <c r="F41" s="145">
        <v>1</v>
      </c>
      <c r="G41" s="145">
        <f>RANK(C41,$C$41:$C$53)</f>
        <v>1</v>
      </c>
    </row>
    <row r="42" spans="1:7">
      <c r="A42" s="71" t="s">
        <v>41</v>
      </c>
      <c r="B42" s="72">
        <v>385</v>
      </c>
      <c r="C42" s="73">
        <v>252817630.00999999</v>
      </c>
      <c r="D42" s="23">
        <f t="shared" si="14"/>
        <v>0.16849015317286653</v>
      </c>
      <c r="E42" s="23">
        <f t="shared" si="15"/>
        <v>0.19673283306279207</v>
      </c>
      <c r="F42" s="78">
        <v>2</v>
      </c>
      <c r="G42" s="78">
        <f t="shared" ref="G42:G53" si="16">RANK(C42,$C$41:$C$53)</f>
        <v>3</v>
      </c>
    </row>
    <row r="43" spans="1:7">
      <c r="A43" s="71" t="s">
        <v>40</v>
      </c>
      <c r="B43" s="72">
        <v>371</v>
      </c>
      <c r="C43" s="73">
        <v>143825396</v>
      </c>
      <c r="D43" s="23">
        <f t="shared" si="14"/>
        <v>0.16236323851203502</v>
      </c>
      <c r="E43" s="23">
        <f t="shared" si="15"/>
        <v>0.11191932152966852</v>
      </c>
      <c r="F43" s="78">
        <v>3</v>
      </c>
      <c r="G43" s="78">
        <f t="shared" si="16"/>
        <v>4</v>
      </c>
    </row>
    <row r="44" spans="1:7">
      <c r="A44" s="71" t="s">
        <v>42</v>
      </c>
      <c r="B44" s="72">
        <v>321</v>
      </c>
      <c r="C44" s="73">
        <v>280024804</v>
      </c>
      <c r="D44" s="23">
        <f t="shared" ref="D44" si="17">B44/$B$54</f>
        <v>0.14048140043763677</v>
      </c>
      <c r="E44" s="23">
        <f t="shared" ref="E44" si="18">C44/$C$54</f>
        <v>0.21790439621079444</v>
      </c>
      <c r="F44" s="78">
        <v>4</v>
      </c>
      <c r="G44" s="78">
        <f t="shared" si="16"/>
        <v>2</v>
      </c>
    </row>
    <row r="45" spans="1:7">
      <c r="A45" s="71" t="s">
        <v>158</v>
      </c>
      <c r="B45" s="72">
        <v>246</v>
      </c>
      <c r="C45" s="73">
        <v>100137857.59999999</v>
      </c>
      <c r="D45" s="23">
        <f t="shared" si="14"/>
        <v>0.10765864332603939</v>
      </c>
      <c r="E45" s="23">
        <f t="shared" si="15"/>
        <v>7.7923380666558781E-2</v>
      </c>
      <c r="F45" s="78">
        <v>5</v>
      </c>
      <c r="G45" s="78">
        <f t="shared" si="16"/>
        <v>5</v>
      </c>
    </row>
    <row r="46" spans="1:7">
      <c r="A46" s="71" t="s">
        <v>57</v>
      </c>
      <c r="B46" s="72">
        <v>46</v>
      </c>
      <c r="C46" s="73">
        <v>18105210</v>
      </c>
      <c r="D46" s="23">
        <f t="shared" si="14"/>
        <v>2.013129102844639E-2</v>
      </c>
      <c r="E46" s="23">
        <f t="shared" si="15"/>
        <v>1.4088769269595266E-2</v>
      </c>
      <c r="F46" s="78">
        <v>6</v>
      </c>
      <c r="G46" s="78">
        <f t="shared" si="16"/>
        <v>8</v>
      </c>
    </row>
    <row r="47" spans="1:7">
      <c r="A47" s="71" t="s">
        <v>208</v>
      </c>
      <c r="B47" s="72">
        <v>45</v>
      </c>
      <c r="C47" s="73">
        <v>34487525</v>
      </c>
      <c r="D47" s="23">
        <f t="shared" si="14"/>
        <v>1.9693654266958426E-2</v>
      </c>
      <c r="E47" s="23">
        <f t="shared" si="15"/>
        <v>2.6836848752618638E-2</v>
      </c>
      <c r="F47" s="78">
        <v>7</v>
      </c>
      <c r="G47" s="78">
        <f t="shared" si="16"/>
        <v>6</v>
      </c>
    </row>
    <row r="48" spans="1:7">
      <c r="A48" s="71" t="s">
        <v>96</v>
      </c>
      <c r="B48" s="72">
        <v>44</v>
      </c>
      <c r="C48" s="73">
        <v>21447087</v>
      </c>
      <c r="D48" s="23">
        <f t="shared" si="14"/>
        <v>1.9256017505470461E-2</v>
      </c>
      <c r="E48" s="23">
        <f t="shared" si="15"/>
        <v>1.6689287793289119E-2</v>
      </c>
      <c r="F48" s="78">
        <v>8</v>
      </c>
      <c r="G48" s="78">
        <f t="shared" si="16"/>
        <v>7</v>
      </c>
    </row>
    <row r="49" spans="1:7">
      <c r="A49" s="71" t="s">
        <v>82</v>
      </c>
      <c r="B49" s="72">
        <v>41</v>
      </c>
      <c r="C49" s="73">
        <v>15875299</v>
      </c>
      <c r="D49" s="23">
        <f>B49/$B$54</f>
        <v>1.7943107221006564E-2</v>
      </c>
      <c r="E49" s="23">
        <f>C49/$C$54</f>
        <v>1.2353539378821702E-2</v>
      </c>
      <c r="F49" s="78">
        <v>9</v>
      </c>
      <c r="G49" s="78">
        <f t="shared" si="16"/>
        <v>9</v>
      </c>
    </row>
    <row r="50" spans="1:7">
      <c r="A50" s="71" t="s">
        <v>100</v>
      </c>
      <c r="B50" s="72">
        <v>36</v>
      </c>
      <c r="C50" s="73">
        <v>14500881.210000001</v>
      </c>
      <c r="D50" s="23">
        <f t="shared" ref="D50" si="19">B50/$B$54</f>
        <v>1.575492341356674E-2</v>
      </c>
      <c r="E50" s="23">
        <f t="shared" ref="E50:E51" si="20">C50/$C$54</f>
        <v>1.1284020984760708E-2</v>
      </c>
      <c r="F50" s="78">
        <v>10</v>
      </c>
      <c r="G50" s="78">
        <f t="shared" si="16"/>
        <v>10</v>
      </c>
    </row>
    <row r="51" spans="1:7">
      <c r="A51" s="71" t="s">
        <v>183</v>
      </c>
      <c r="B51" s="72">
        <v>35</v>
      </c>
      <c r="C51" s="73">
        <v>9632649</v>
      </c>
      <c r="D51" s="23">
        <f>B51/$B$54</f>
        <v>1.5317286652078774E-2</v>
      </c>
      <c r="E51" s="23">
        <f t="shared" si="20"/>
        <v>7.495752284342328E-3</v>
      </c>
      <c r="F51" s="78">
        <v>11</v>
      </c>
      <c r="G51" s="78">
        <f t="shared" si="16"/>
        <v>11</v>
      </c>
    </row>
    <row r="52" spans="1:7">
      <c r="A52" s="71" t="s">
        <v>92</v>
      </c>
      <c r="B52" s="72">
        <v>25</v>
      </c>
      <c r="C52" s="73">
        <v>7525487</v>
      </c>
      <c r="D52" s="23">
        <f t="shared" ref="D52:D53" si="21">B52/$B$54</f>
        <v>1.0940919037199124E-2</v>
      </c>
      <c r="E52" s="23">
        <f t="shared" ref="E52:E53" si="22">C52/$C$54</f>
        <v>5.8560408846038605E-3</v>
      </c>
      <c r="F52" s="78">
        <v>12</v>
      </c>
      <c r="G52" s="78">
        <f t="shared" si="16"/>
        <v>13</v>
      </c>
    </row>
    <row r="53" spans="1:7">
      <c r="A53" s="71" t="s">
        <v>154</v>
      </c>
      <c r="B53" s="72">
        <v>16</v>
      </c>
      <c r="C53" s="73">
        <v>7647120</v>
      </c>
      <c r="D53" s="23">
        <f t="shared" si="21"/>
        <v>7.0021881838074401E-3</v>
      </c>
      <c r="E53" s="23">
        <f t="shared" si="22"/>
        <v>5.950690947904352E-3</v>
      </c>
      <c r="F53" s="78">
        <v>13</v>
      </c>
      <c r="G53" s="78">
        <f t="shared" si="16"/>
        <v>12</v>
      </c>
    </row>
    <row r="54" spans="1:7">
      <c r="A54" s="32" t="s">
        <v>23</v>
      </c>
      <c r="B54" s="48">
        <f>SUM(B41:B53)</f>
        <v>2285</v>
      </c>
      <c r="C54" s="38">
        <f>SUM(C41:C53)</f>
        <v>1285081021.1700001</v>
      </c>
      <c r="D54" s="30">
        <f>SUM(D41:D53)</f>
        <v>1</v>
      </c>
      <c r="E54" s="30">
        <f>SUM(E41:E53)</f>
        <v>1</v>
      </c>
      <c r="F54" s="31"/>
      <c r="G54" s="31"/>
    </row>
    <row r="56" spans="1:7">
      <c r="A56" s="166" t="s">
        <v>24</v>
      </c>
      <c r="B56" s="166"/>
      <c r="C56" s="166"/>
      <c r="D56" s="109" t="s">
        <v>58</v>
      </c>
    </row>
    <row r="57" spans="1:7">
      <c r="A57" s="20" t="s">
        <v>25</v>
      </c>
    </row>
  </sheetData>
  <sortState ref="A7:C26">
    <sortCondition descending="1" ref="B7"/>
    <sortCondition descending="1" ref="C7"/>
  </sortState>
  <mergeCells count="4">
    <mergeCell ref="A5:G5"/>
    <mergeCell ref="A22:G22"/>
    <mergeCell ref="A38:G38"/>
    <mergeCell ref="A56:C56"/>
  </mergeCells>
  <phoneticPr fontId="2" type="noConversion"/>
  <hyperlinks>
    <hyperlink ref="A57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92"/>
  <sheetViews>
    <sheetView workbookViewId="0">
      <selection activeCell="G1" sqref="G1"/>
    </sheetView>
  </sheetViews>
  <sheetFormatPr defaultRowHeight="12.75"/>
  <cols>
    <col min="1" max="1" width="30.28515625" customWidth="1"/>
    <col min="2" max="2" width="12.140625" style="64" customWidth="1"/>
    <col min="3" max="3" width="16.140625" style="98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  <col min="9" max="9" width="53.5703125" customWidth="1"/>
  </cols>
  <sheetData>
    <row r="1" spans="1:7" ht="15.75">
      <c r="A1" s="1" t="s">
        <v>76</v>
      </c>
    </row>
    <row r="2" spans="1:7">
      <c r="A2" s="2" t="str">
        <f>'OVERALL STATS'!A2</f>
        <v>Reporting Period: APRIL, 2021</v>
      </c>
    </row>
    <row r="3" spans="1:7" ht="13.5" thickBot="1"/>
    <row r="4" spans="1:7" ht="16.5" thickBot="1">
      <c r="A4" s="160" t="s">
        <v>13</v>
      </c>
      <c r="B4" s="161"/>
      <c r="C4" s="161"/>
      <c r="D4" s="161"/>
      <c r="E4" s="161"/>
      <c r="F4" s="161"/>
      <c r="G4" s="162"/>
    </row>
    <row r="5" spans="1:7">
      <c r="A5" s="3"/>
      <c r="B5" s="107"/>
      <c r="C5" s="9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100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46" t="s">
        <v>39</v>
      </c>
      <c r="B7" s="147">
        <v>390</v>
      </c>
      <c r="C7" s="148">
        <v>272206608.5</v>
      </c>
      <c r="D7" s="149">
        <f>B7/$B$17</f>
        <v>0.37072243346007605</v>
      </c>
      <c r="E7" s="144">
        <f>C7/$C$17</f>
        <v>0.35096754359564741</v>
      </c>
      <c r="F7" s="145">
        <v>1</v>
      </c>
      <c r="G7" s="145">
        <f>RANK(C7,$C$7:$C$16)</f>
        <v>1</v>
      </c>
    </row>
    <row r="8" spans="1:7">
      <c r="A8" s="36" t="s">
        <v>41</v>
      </c>
      <c r="B8" s="37">
        <v>216</v>
      </c>
      <c r="C8" s="101">
        <v>165619824.11000001</v>
      </c>
      <c r="D8" s="27">
        <f>B8/$B$17</f>
        <v>0.20532319391634982</v>
      </c>
      <c r="E8" s="23">
        <f>C8/$C$17</f>
        <v>0.21354067470639634</v>
      </c>
      <c r="F8" s="78">
        <v>2</v>
      </c>
      <c r="G8" s="78">
        <f t="shared" ref="G8:G16" si="0">RANK(C8,$C$7:$C$16)</f>
        <v>3</v>
      </c>
    </row>
    <row r="9" spans="1:7">
      <c r="A9" s="36" t="s">
        <v>40</v>
      </c>
      <c r="B9" s="37">
        <v>158</v>
      </c>
      <c r="C9" s="101">
        <v>74381239</v>
      </c>
      <c r="D9" s="27">
        <f t="shared" ref="D9" si="1">B9/$B$17</f>
        <v>0.15019011406844107</v>
      </c>
      <c r="E9" s="23">
        <f t="shared" ref="E9" si="2">C9/$C$17</f>
        <v>9.5902891135836499E-2</v>
      </c>
      <c r="F9" s="78">
        <v>3</v>
      </c>
      <c r="G9" s="78">
        <f t="shared" si="0"/>
        <v>4</v>
      </c>
    </row>
    <row r="10" spans="1:7">
      <c r="A10" s="36" t="s">
        <v>42</v>
      </c>
      <c r="B10" s="37">
        <v>113</v>
      </c>
      <c r="C10" s="101">
        <v>171353329</v>
      </c>
      <c r="D10" s="27">
        <f t="shared" ref="D10:D16" si="3">B10/$B$17</f>
        <v>0.10741444866920152</v>
      </c>
      <c r="E10" s="23">
        <f t="shared" ref="E10:E16" si="4">C10/$C$17</f>
        <v>0.22093312611867325</v>
      </c>
      <c r="F10" s="78">
        <v>4</v>
      </c>
      <c r="G10" s="78">
        <f t="shared" si="0"/>
        <v>2</v>
      </c>
    </row>
    <row r="11" spans="1:7">
      <c r="A11" s="36" t="s">
        <v>158</v>
      </c>
      <c r="B11" s="37">
        <v>104</v>
      </c>
      <c r="C11" s="101">
        <v>60121950</v>
      </c>
      <c r="D11" s="27">
        <f t="shared" si="3"/>
        <v>9.8859315589353611E-2</v>
      </c>
      <c r="E11" s="23">
        <f t="shared" si="4"/>
        <v>7.7517784097737408E-2</v>
      </c>
      <c r="F11" s="78">
        <v>5</v>
      </c>
      <c r="G11" s="78">
        <f t="shared" si="0"/>
        <v>5</v>
      </c>
    </row>
    <row r="12" spans="1:7">
      <c r="A12" s="36" t="s">
        <v>57</v>
      </c>
      <c r="B12" s="37">
        <v>26</v>
      </c>
      <c r="C12" s="101">
        <v>12051900</v>
      </c>
      <c r="D12" s="27">
        <f t="shared" si="3"/>
        <v>2.4714828897338403E-2</v>
      </c>
      <c r="E12" s="23">
        <f t="shared" si="4"/>
        <v>1.5539026631164183E-2</v>
      </c>
      <c r="F12" s="78">
        <v>6</v>
      </c>
      <c r="G12" s="78">
        <f t="shared" si="0"/>
        <v>6</v>
      </c>
    </row>
    <row r="13" spans="1:7">
      <c r="A13" s="36" t="s">
        <v>82</v>
      </c>
      <c r="B13" s="37">
        <v>17</v>
      </c>
      <c r="C13" s="101">
        <v>7832500</v>
      </c>
      <c r="D13" s="27">
        <f t="shared" si="3"/>
        <v>1.6159695817490494E-2</v>
      </c>
      <c r="E13" s="23">
        <f t="shared" si="4"/>
        <v>1.0098774972294283E-2</v>
      </c>
      <c r="F13" s="78">
        <v>7</v>
      </c>
      <c r="G13" s="78">
        <f t="shared" si="0"/>
        <v>7</v>
      </c>
    </row>
    <row r="14" spans="1:7">
      <c r="A14" s="36" t="s">
        <v>154</v>
      </c>
      <c r="B14" s="37">
        <v>12</v>
      </c>
      <c r="C14" s="101">
        <v>6408770</v>
      </c>
      <c r="D14" s="27">
        <f t="shared" si="3"/>
        <v>1.1406844106463879E-2</v>
      </c>
      <c r="E14" s="23">
        <f t="shared" si="4"/>
        <v>8.2630994036629983E-3</v>
      </c>
      <c r="F14" s="78">
        <v>8</v>
      </c>
      <c r="G14" s="78">
        <f t="shared" si="0"/>
        <v>8</v>
      </c>
    </row>
    <row r="15" spans="1:7">
      <c r="A15" s="36" t="s">
        <v>92</v>
      </c>
      <c r="B15" s="37">
        <v>11</v>
      </c>
      <c r="C15" s="101">
        <v>4026000</v>
      </c>
      <c r="D15" s="27">
        <f t="shared" si="3"/>
        <v>1.0456273764258554E-2</v>
      </c>
      <c r="E15" s="23">
        <f t="shared" si="4"/>
        <v>5.1908928232948333E-3</v>
      </c>
      <c r="F15" s="78">
        <v>9</v>
      </c>
      <c r="G15" s="78">
        <f t="shared" si="0"/>
        <v>9</v>
      </c>
    </row>
    <row r="16" spans="1:7">
      <c r="A16" s="36" t="s">
        <v>183</v>
      </c>
      <c r="B16" s="37">
        <v>5</v>
      </c>
      <c r="C16" s="101">
        <v>1587000</v>
      </c>
      <c r="D16" s="27">
        <f t="shared" si="3"/>
        <v>4.7528517110266158E-3</v>
      </c>
      <c r="E16" s="23">
        <f t="shared" si="4"/>
        <v>2.0461865152928216E-3</v>
      </c>
      <c r="F16" s="78">
        <v>10</v>
      </c>
      <c r="G16" s="78">
        <f t="shared" si="0"/>
        <v>10</v>
      </c>
    </row>
    <row r="17" spans="1:7">
      <c r="A17" s="28" t="s">
        <v>23</v>
      </c>
      <c r="B17" s="29">
        <f>SUM(B7:B16)</f>
        <v>1052</v>
      </c>
      <c r="C17" s="102">
        <f>SUM(C7:C16)</f>
        <v>775589120.61000001</v>
      </c>
      <c r="D17" s="30">
        <f>SUM(D7:D16)</f>
        <v>1</v>
      </c>
      <c r="E17" s="30">
        <f>SUM(E7:E16)</f>
        <v>1</v>
      </c>
      <c r="F17" s="31"/>
      <c r="G17" s="31"/>
    </row>
    <row r="18" spans="1:7" ht="13.5" thickBot="1"/>
    <row r="19" spans="1:7" ht="16.5" thickBot="1">
      <c r="A19" s="160" t="s">
        <v>14</v>
      </c>
      <c r="B19" s="161"/>
      <c r="C19" s="161"/>
      <c r="D19" s="161"/>
      <c r="E19" s="161"/>
      <c r="F19" s="161"/>
      <c r="G19" s="162"/>
    </row>
    <row r="20" spans="1:7">
      <c r="A20" s="3"/>
      <c r="B20" s="107"/>
      <c r="C20" s="99"/>
      <c r="D20" s="10" t="s">
        <v>5</v>
      </c>
      <c r="E20" s="10" t="s">
        <v>5</v>
      </c>
      <c r="F20" s="11" t="s">
        <v>6</v>
      </c>
      <c r="G20" s="15" t="s">
        <v>6</v>
      </c>
    </row>
    <row r="21" spans="1:7">
      <c r="A21" s="12" t="s">
        <v>7</v>
      </c>
      <c r="B21" s="12" t="s">
        <v>8</v>
      </c>
      <c r="C21" s="100" t="s">
        <v>9</v>
      </c>
      <c r="D21" s="13" t="s">
        <v>8</v>
      </c>
      <c r="E21" s="13" t="s">
        <v>9</v>
      </c>
      <c r="F21" s="14" t="s">
        <v>8</v>
      </c>
      <c r="G21" s="16" t="s">
        <v>9</v>
      </c>
    </row>
    <row r="22" spans="1:7">
      <c r="A22" s="150" t="s">
        <v>208</v>
      </c>
      <c r="B22" s="147">
        <v>45</v>
      </c>
      <c r="C22" s="148">
        <v>34487525</v>
      </c>
      <c r="D22" s="149">
        <f>B22/$B$29</f>
        <v>0.20930232558139536</v>
      </c>
      <c r="E22" s="144">
        <f>C22/$C$29</f>
        <v>0.28974346301753129</v>
      </c>
      <c r="F22" s="145">
        <v>1</v>
      </c>
      <c r="G22" s="145">
        <f>RANK(C22,$C$22:$C$28)</f>
        <v>1</v>
      </c>
    </row>
    <row r="23" spans="1:7">
      <c r="A23" s="49" t="s">
        <v>96</v>
      </c>
      <c r="B23" s="50">
        <v>43</v>
      </c>
      <c r="C23" s="103">
        <v>21070884</v>
      </c>
      <c r="D23" s="27">
        <f>B23/$B$29</f>
        <v>0.2</v>
      </c>
      <c r="E23" s="23">
        <f>C23/$C$29</f>
        <v>0.17702490680327718</v>
      </c>
      <c r="F23" s="78">
        <v>2</v>
      </c>
      <c r="G23" s="78">
        <f t="shared" ref="G23:G28" si="5">RANK(C23,$C$22:$C$28)</f>
        <v>2</v>
      </c>
    </row>
    <row r="24" spans="1:7">
      <c r="A24" s="49" t="s">
        <v>100</v>
      </c>
      <c r="B24" s="50">
        <v>36</v>
      </c>
      <c r="C24" s="103">
        <v>14500881.210000001</v>
      </c>
      <c r="D24" s="27">
        <f>B24/$B$29</f>
        <v>0.16744186046511628</v>
      </c>
      <c r="E24" s="23">
        <f>C24/$C$29</f>
        <v>0.12182769098655963</v>
      </c>
      <c r="F24" s="78">
        <v>3</v>
      </c>
      <c r="G24" s="78">
        <f t="shared" si="5"/>
        <v>4</v>
      </c>
    </row>
    <row r="25" spans="1:7">
      <c r="A25" s="49" t="s">
        <v>40</v>
      </c>
      <c r="B25" s="50">
        <v>33</v>
      </c>
      <c r="C25" s="103">
        <v>13968838</v>
      </c>
      <c r="D25" s="27">
        <f t="shared" ref="D25" si="6">B25/$B$29</f>
        <v>0.15348837209302327</v>
      </c>
      <c r="E25" s="23">
        <f t="shared" ref="E25" si="7">C25/$C$29</f>
        <v>0.11735778361743517</v>
      </c>
      <c r="F25" s="78">
        <v>4</v>
      </c>
      <c r="G25" s="78">
        <f t="shared" si="5"/>
        <v>5</v>
      </c>
    </row>
    <row r="26" spans="1:7">
      <c r="A26" s="49" t="s">
        <v>39</v>
      </c>
      <c r="B26" s="50">
        <v>27</v>
      </c>
      <c r="C26" s="103">
        <v>12050781</v>
      </c>
      <c r="D26" s="27">
        <f>B26/$B$29</f>
        <v>0.12558139534883722</v>
      </c>
      <c r="E26" s="23">
        <f>C26/$C$29</f>
        <v>0.10124342117927769</v>
      </c>
      <c r="F26" s="78">
        <v>5</v>
      </c>
      <c r="G26" s="78">
        <f t="shared" si="5"/>
        <v>6</v>
      </c>
    </row>
    <row r="27" spans="1:7">
      <c r="A27" s="49" t="s">
        <v>42</v>
      </c>
      <c r="B27" s="50">
        <v>21</v>
      </c>
      <c r="C27" s="103">
        <v>16114359</v>
      </c>
      <c r="D27" s="27">
        <f>B27/$B$29</f>
        <v>9.7674418604651161E-2</v>
      </c>
      <c r="E27" s="23">
        <f>C27/$C$29</f>
        <v>0.13538316191050886</v>
      </c>
      <c r="F27" s="78">
        <v>6</v>
      </c>
      <c r="G27" s="78">
        <f t="shared" si="5"/>
        <v>3</v>
      </c>
    </row>
    <row r="28" spans="1:7">
      <c r="A28" s="49" t="s">
        <v>41</v>
      </c>
      <c r="B28" s="50">
        <v>10</v>
      </c>
      <c r="C28" s="103">
        <v>6834525</v>
      </c>
      <c r="D28" s="27">
        <f>B28/$B$29</f>
        <v>4.6511627906976744E-2</v>
      </c>
      <c r="E28" s="23">
        <f>C28/$C$29</f>
        <v>5.7419572485410103E-2</v>
      </c>
      <c r="F28" s="78">
        <v>7</v>
      </c>
      <c r="G28" s="78">
        <f t="shared" si="5"/>
        <v>7</v>
      </c>
    </row>
    <row r="29" spans="1:7">
      <c r="A29" s="28" t="s">
        <v>23</v>
      </c>
      <c r="B29" s="29">
        <f>SUM(B22:B28)</f>
        <v>215</v>
      </c>
      <c r="C29" s="102">
        <f>SUM(C22:C28)</f>
        <v>119027793.21000001</v>
      </c>
      <c r="D29" s="30">
        <f>SUM(D22:D28)</f>
        <v>1.0000000000000002</v>
      </c>
      <c r="E29" s="30">
        <f>SUM(E22:E28)</f>
        <v>1</v>
      </c>
      <c r="F29" s="31"/>
      <c r="G29" s="31"/>
    </row>
    <row r="30" spans="1:7" ht="13.5" thickBot="1"/>
    <row r="31" spans="1:7" ht="16.5" thickBot="1">
      <c r="A31" s="160" t="s">
        <v>15</v>
      </c>
      <c r="B31" s="161"/>
      <c r="C31" s="161"/>
      <c r="D31" s="161"/>
      <c r="E31" s="161"/>
      <c r="F31" s="161"/>
      <c r="G31" s="162"/>
    </row>
    <row r="32" spans="1:7">
      <c r="A32" s="3"/>
      <c r="B32" s="107"/>
      <c r="C32" s="99"/>
      <c r="D32" s="10" t="s">
        <v>5</v>
      </c>
      <c r="E32" s="10" t="s">
        <v>5</v>
      </c>
      <c r="F32" s="11" t="s">
        <v>6</v>
      </c>
      <c r="G32" s="15" t="s">
        <v>6</v>
      </c>
    </row>
    <row r="33" spans="1:7">
      <c r="A33" s="12" t="s">
        <v>7</v>
      </c>
      <c r="B33" s="12" t="s">
        <v>8</v>
      </c>
      <c r="C33" s="100" t="s">
        <v>9</v>
      </c>
      <c r="D33" s="17" t="s">
        <v>8</v>
      </c>
      <c r="E33" s="13" t="s">
        <v>9</v>
      </c>
      <c r="F33" s="14" t="s">
        <v>8</v>
      </c>
      <c r="G33" s="16" t="s">
        <v>9</v>
      </c>
    </row>
    <row r="34" spans="1:7">
      <c r="A34" s="146" t="s">
        <v>39</v>
      </c>
      <c r="B34" s="147">
        <v>314</v>
      </c>
      <c r="C34" s="148">
        <v>202202262</v>
      </c>
      <c r="D34" s="149">
        <f t="shared" ref="D34:D39" si="8">B34/$B$44</f>
        <v>0.35520361990950228</v>
      </c>
      <c r="E34" s="144">
        <f t="shared" ref="E34:E39" si="9">C34/$C$44</f>
        <v>0.37779095198437773</v>
      </c>
      <c r="F34" s="145">
        <v>1</v>
      </c>
      <c r="G34" s="145">
        <f>RANK(C34,$C$34:$C$43)</f>
        <v>1</v>
      </c>
    </row>
    <row r="35" spans="1:7">
      <c r="A35" s="36" t="s">
        <v>41</v>
      </c>
      <c r="B35" s="37">
        <v>182</v>
      </c>
      <c r="C35" s="101">
        <v>126913167</v>
      </c>
      <c r="D35" s="27">
        <f t="shared" si="8"/>
        <v>0.20588235294117646</v>
      </c>
      <c r="E35" s="23">
        <f t="shared" si="9"/>
        <v>0.23712220479651366</v>
      </c>
      <c r="F35" s="111">
        <v>2</v>
      </c>
      <c r="G35" s="78">
        <f t="shared" ref="G35:G43" si="10">RANK(C35,$C$34:$C$43)</f>
        <v>2</v>
      </c>
    </row>
    <row r="36" spans="1:7">
      <c r="A36" s="36" t="s">
        <v>40</v>
      </c>
      <c r="B36" s="37">
        <v>147</v>
      </c>
      <c r="C36" s="101">
        <v>71456339</v>
      </c>
      <c r="D36" s="27">
        <f t="shared" si="8"/>
        <v>0.16628959276018099</v>
      </c>
      <c r="E36" s="23">
        <f t="shared" si="9"/>
        <v>0.13350769704113608</v>
      </c>
      <c r="F36" s="111">
        <v>3</v>
      </c>
      <c r="G36" s="78">
        <f t="shared" si="10"/>
        <v>3</v>
      </c>
    </row>
    <row r="37" spans="1:7">
      <c r="A37" s="36" t="s">
        <v>158</v>
      </c>
      <c r="B37" s="37">
        <v>90</v>
      </c>
      <c r="C37" s="101">
        <v>48057250</v>
      </c>
      <c r="D37" s="27">
        <f t="shared" si="8"/>
        <v>0.10180995475113122</v>
      </c>
      <c r="E37" s="23">
        <f t="shared" si="9"/>
        <v>8.9789273609863163E-2</v>
      </c>
      <c r="F37" s="78">
        <v>4</v>
      </c>
      <c r="G37" s="78">
        <f t="shared" si="10"/>
        <v>5</v>
      </c>
    </row>
    <row r="38" spans="1:7">
      <c r="A38" s="36" t="s">
        <v>42</v>
      </c>
      <c r="B38" s="37">
        <v>81</v>
      </c>
      <c r="C38" s="101">
        <v>54742429</v>
      </c>
      <c r="D38" s="27">
        <f t="shared" si="8"/>
        <v>9.1628959276018093E-2</v>
      </c>
      <c r="E38" s="23">
        <f t="shared" si="9"/>
        <v>0.10227973792818998</v>
      </c>
      <c r="F38" s="111">
        <v>5</v>
      </c>
      <c r="G38" s="78">
        <f t="shared" si="10"/>
        <v>4</v>
      </c>
    </row>
    <row r="39" spans="1:7">
      <c r="A39" s="36" t="s">
        <v>57</v>
      </c>
      <c r="B39" s="37">
        <v>26</v>
      </c>
      <c r="C39" s="101">
        <v>12051900</v>
      </c>
      <c r="D39" s="27">
        <f t="shared" si="8"/>
        <v>2.9411764705882353E-2</v>
      </c>
      <c r="E39" s="23">
        <f t="shared" si="9"/>
        <v>2.2517546189569939E-2</v>
      </c>
      <c r="F39" s="78">
        <v>6</v>
      </c>
      <c r="G39" s="78">
        <f t="shared" si="10"/>
        <v>6</v>
      </c>
    </row>
    <row r="40" spans="1:7">
      <c r="A40" s="36" t="s">
        <v>82</v>
      </c>
      <c r="B40" s="37">
        <v>17</v>
      </c>
      <c r="C40" s="101">
        <v>7832500</v>
      </c>
      <c r="D40" s="27">
        <f t="shared" ref="D40:D42" si="11">B40/$B$44</f>
        <v>1.9230769230769232E-2</v>
      </c>
      <c r="E40" s="23">
        <f t="shared" ref="E40:E42" si="12">C40/$C$44</f>
        <v>1.4634097572150992E-2</v>
      </c>
      <c r="F40" s="78">
        <v>7</v>
      </c>
      <c r="G40" s="78">
        <f t="shared" si="10"/>
        <v>7</v>
      </c>
    </row>
    <row r="41" spans="1:7">
      <c r="A41" s="36" t="s">
        <v>154</v>
      </c>
      <c r="B41" s="37">
        <v>12</v>
      </c>
      <c r="C41" s="101">
        <v>6408770</v>
      </c>
      <c r="D41" s="27">
        <f t="shared" si="11"/>
        <v>1.3574660633484163E-2</v>
      </c>
      <c r="E41" s="23">
        <f t="shared" si="12"/>
        <v>1.1974026874877001E-2</v>
      </c>
      <c r="F41" s="78">
        <v>8</v>
      </c>
      <c r="G41" s="78">
        <f t="shared" si="10"/>
        <v>8</v>
      </c>
    </row>
    <row r="42" spans="1:7">
      <c r="A42" s="36" t="s">
        <v>92</v>
      </c>
      <c r="B42" s="37">
        <v>10</v>
      </c>
      <c r="C42" s="101">
        <v>3971000</v>
      </c>
      <c r="D42" s="27">
        <f t="shared" si="11"/>
        <v>1.1312217194570135E-2</v>
      </c>
      <c r="E42" s="23">
        <f t="shared" si="12"/>
        <v>7.4193426695195134E-3</v>
      </c>
      <c r="F42" s="78">
        <v>9</v>
      </c>
      <c r="G42" s="78">
        <f t="shared" si="10"/>
        <v>9</v>
      </c>
    </row>
    <row r="43" spans="1:7">
      <c r="A43" s="36" t="s">
        <v>183</v>
      </c>
      <c r="B43" s="37">
        <v>5</v>
      </c>
      <c r="C43" s="101">
        <v>1587000</v>
      </c>
      <c r="D43" s="27">
        <f>B43/$B$44</f>
        <v>5.6561085972850677E-3</v>
      </c>
      <c r="E43" s="23">
        <f>C43/$C$44</f>
        <v>2.9651213338019308E-3</v>
      </c>
      <c r="F43" s="111">
        <v>10</v>
      </c>
      <c r="G43" s="78">
        <f t="shared" si="10"/>
        <v>10</v>
      </c>
    </row>
    <row r="44" spans="1:7">
      <c r="A44" s="28" t="s">
        <v>23</v>
      </c>
      <c r="B44" s="41">
        <f>SUM(B34:B43)</f>
        <v>884</v>
      </c>
      <c r="C44" s="104">
        <f>SUM(C34:C43)</f>
        <v>535222617</v>
      </c>
      <c r="D44" s="30">
        <f>SUM(D34:D43)</f>
        <v>0.99999999999999989</v>
      </c>
      <c r="E44" s="30">
        <f>SUM(E34:E43)</f>
        <v>1</v>
      </c>
      <c r="F44" s="31"/>
      <c r="G44" s="31"/>
    </row>
    <row r="45" spans="1:7" ht="13.5" thickBot="1"/>
    <row r="46" spans="1:7" ht="16.5" thickBot="1">
      <c r="A46" s="160" t="s">
        <v>16</v>
      </c>
      <c r="B46" s="161"/>
      <c r="C46" s="161"/>
      <c r="D46" s="161"/>
      <c r="E46" s="161"/>
      <c r="F46" s="161"/>
      <c r="G46" s="162"/>
    </row>
    <row r="47" spans="1:7">
      <c r="A47" s="18"/>
      <c r="B47" s="108"/>
      <c r="C47" s="105"/>
      <c r="D47" s="10" t="s">
        <v>5</v>
      </c>
      <c r="E47" s="10" t="s">
        <v>5</v>
      </c>
      <c r="F47" s="11" t="s">
        <v>6</v>
      </c>
      <c r="G47" s="15" t="s">
        <v>6</v>
      </c>
    </row>
    <row r="48" spans="1:7">
      <c r="A48" s="12" t="s">
        <v>7</v>
      </c>
      <c r="B48" s="12" t="s">
        <v>8</v>
      </c>
      <c r="C48" s="100" t="s">
        <v>9</v>
      </c>
      <c r="D48" s="13" t="s">
        <v>8</v>
      </c>
      <c r="E48" s="13" t="s">
        <v>9</v>
      </c>
      <c r="F48" s="14" t="s">
        <v>8</v>
      </c>
      <c r="G48" s="16" t="s">
        <v>9</v>
      </c>
    </row>
    <row r="49" spans="1:7">
      <c r="A49" s="151" t="s">
        <v>39</v>
      </c>
      <c r="B49" s="152">
        <v>17</v>
      </c>
      <c r="C49" s="106">
        <v>33863937.5</v>
      </c>
      <c r="D49" s="144">
        <f>B49/$B$54</f>
        <v>0.34</v>
      </c>
      <c r="E49" s="23">
        <f>C49/$C$54</f>
        <v>0.30878640695363396</v>
      </c>
      <c r="F49" s="145">
        <v>1</v>
      </c>
      <c r="G49" s="78">
        <f>RANK(C49,$C$49:$C$53)</f>
        <v>2</v>
      </c>
    </row>
    <row r="50" spans="1:7">
      <c r="A50" s="151" t="s">
        <v>42</v>
      </c>
      <c r="B50" s="97">
        <v>16</v>
      </c>
      <c r="C50" s="153">
        <v>48750900</v>
      </c>
      <c r="D50" s="23">
        <f>B50/$B$54</f>
        <v>0.32</v>
      </c>
      <c r="E50" s="144">
        <f>C50/$C$54</f>
        <v>0.44453233610993742</v>
      </c>
      <c r="F50" s="78">
        <v>2</v>
      </c>
      <c r="G50" s="145">
        <f t="shared" ref="G50:G53" si="13">RANK(C50,$C$49:$C$53)</f>
        <v>1</v>
      </c>
    </row>
    <row r="51" spans="1:7">
      <c r="A51" s="96" t="s">
        <v>41</v>
      </c>
      <c r="B51" s="97">
        <v>12</v>
      </c>
      <c r="C51" s="106">
        <v>22033000</v>
      </c>
      <c r="D51" s="23">
        <f>B51/$B$54</f>
        <v>0.24</v>
      </c>
      <c r="E51" s="23">
        <f>C51/$C$54</f>
        <v>0.20090666965143722</v>
      </c>
      <c r="F51" s="78">
        <v>3</v>
      </c>
      <c r="G51" s="78">
        <f t="shared" si="13"/>
        <v>3</v>
      </c>
    </row>
    <row r="52" spans="1:7">
      <c r="A52" s="96" t="s">
        <v>158</v>
      </c>
      <c r="B52" s="97">
        <v>4</v>
      </c>
      <c r="C52" s="106">
        <v>3755000</v>
      </c>
      <c r="D52" s="23">
        <f t="shared" ref="D52" si="14">B52/$B$54</f>
        <v>0.08</v>
      </c>
      <c r="E52" s="23">
        <f t="shared" ref="E52" si="15">C52/$C$54</f>
        <v>3.4239756026920837E-2</v>
      </c>
      <c r="F52" s="78">
        <v>4</v>
      </c>
      <c r="G52" s="78">
        <f t="shared" si="13"/>
        <v>4</v>
      </c>
    </row>
    <row r="53" spans="1:7">
      <c r="A53" s="96" t="s">
        <v>40</v>
      </c>
      <c r="B53" s="97">
        <v>1</v>
      </c>
      <c r="C53" s="106">
        <v>1265000</v>
      </c>
      <c r="D53" s="23">
        <f>B53/$B$54</f>
        <v>0.02</v>
      </c>
      <c r="E53" s="23">
        <f>C53/$C$54</f>
        <v>1.1534831258070534E-2</v>
      </c>
      <c r="F53" s="78">
        <v>5</v>
      </c>
      <c r="G53" s="78">
        <f t="shared" si="13"/>
        <v>5</v>
      </c>
    </row>
    <row r="54" spans="1:7">
      <c r="A54" s="28" t="s">
        <v>23</v>
      </c>
      <c r="B54" s="41">
        <f>SUM(B49:B53)</f>
        <v>50</v>
      </c>
      <c r="C54" s="104">
        <f>SUM(C49:C53)</f>
        <v>109667837.5</v>
      </c>
      <c r="D54" s="30">
        <f>SUM(D49:D53)</f>
        <v>1</v>
      </c>
      <c r="E54" s="30">
        <f>SUM(E49:E53)</f>
        <v>1</v>
      </c>
      <c r="F54" s="31"/>
      <c r="G54" s="31"/>
    </row>
    <row r="55" spans="1:7" ht="13.5" thickBot="1"/>
    <row r="56" spans="1:7" ht="16.5" thickBot="1">
      <c r="A56" s="160" t="s">
        <v>17</v>
      </c>
      <c r="B56" s="161"/>
      <c r="C56" s="161"/>
      <c r="D56" s="161"/>
      <c r="E56" s="161"/>
      <c r="F56" s="161"/>
      <c r="G56" s="162"/>
    </row>
    <row r="57" spans="1:7">
      <c r="A57" s="18"/>
      <c r="B57" s="108"/>
      <c r="C57" s="105"/>
      <c r="D57" s="10" t="s">
        <v>5</v>
      </c>
      <c r="E57" s="10" t="s">
        <v>5</v>
      </c>
      <c r="F57" s="11" t="s">
        <v>6</v>
      </c>
      <c r="G57" s="15" t="s">
        <v>6</v>
      </c>
    </row>
    <row r="58" spans="1:7">
      <c r="A58" s="12" t="s">
        <v>7</v>
      </c>
      <c r="B58" s="12" t="s">
        <v>8</v>
      </c>
      <c r="C58" s="100" t="s">
        <v>9</v>
      </c>
      <c r="D58" s="13" t="s">
        <v>8</v>
      </c>
      <c r="E58" s="13" t="s">
        <v>9</v>
      </c>
      <c r="F58" s="14" t="s">
        <v>8</v>
      </c>
      <c r="G58" s="16" t="s">
        <v>9</v>
      </c>
    </row>
    <row r="59" spans="1:7">
      <c r="A59" s="146" t="s">
        <v>39</v>
      </c>
      <c r="B59" s="147">
        <v>58</v>
      </c>
      <c r="C59" s="148">
        <v>26740409</v>
      </c>
      <c r="D59" s="149">
        <f>B59/$B$66</f>
        <v>0.47540983606557374</v>
      </c>
      <c r="E59" s="144">
        <f>C59/$C$66</f>
        <v>0.51277558617262686</v>
      </c>
      <c r="F59" s="145">
        <v>1</v>
      </c>
      <c r="G59" s="145">
        <f>RANK(C59,$C$59:$C$65)</f>
        <v>1</v>
      </c>
    </row>
    <row r="60" spans="1:7">
      <c r="A60" s="36" t="s">
        <v>41</v>
      </c>
      <c r="B60" s="37">
        <v>21</v>
      </c>
      <c r="C60" s="101">
        <v>6673657.1100000003</v>
      </c>
      <c r="D60" s="27">
        <f>B60/$B$66</f>
        <v>0.1721311475409836</v>
      </c>
      <c r="E60" s="23">
        <f>C60/$C$66</f>
        <v>0.12797442389513822</v>
      </c>
      <c r="F60" s="78">
        <v>2</v>
      </c>
      <c r="G60" s="78">
        <f t="shared" ref="G60:G65" si="16">RANK(C60,$C$59:$C$65)</f>
        <v>4</v>
      </c>
    </row>
    <row r="61" spans="1:7">
      <c r="A61" s="36" t="s">
        <v>42</v>
      </c>
      <c r="B61" s="37">
        <v>15</v>
      </c>
      <c r="C61" s="101">
        <v>3610000</v>
      </c>
      <c r="D61" s="27">
        <f t="shared" ref="D61" si="17">B61/$B$66</f>
        <v>0.12295081967213115</v>
      </c>
      <c r="E61" s="23">
        <f t="shared" ref="E61" si="18">C61/$C$66</f>
        <v>6.9225562932982182E-2</v>
      </c>
      <c r="F61" s="78">
        <v>3</v>
      </c>
      <c r="G61" s="78">
        <f t="shared" si="16"/>
        <v>5</v>
      </c>
    </row>
    <row r="62" spans="1:7">
      <c r="A62" s="36" t="s">
        <v>158</v>
      </c>
      <c r="B62" s="37">
        <v>9</v>
      </c>
      <c r="C62" s="101">
        <v>6859700</v>
      </c>
      <c r="D62" s="27">
        <f>B62/$B$66</f>
        <v>7.3770491803278687E-2</v>
      </c>
      <c r="E62" s="23">
        <f>C62/$C$66</f>
        <v>0.13154199281201603</v>
      </c>
      <c r="F62" s="78">
        <v>4</v>
      </c>
      <c r="G62" s="78">
        <f t="shared" si="16"/>
        <v>2</v>
      </c>
    </row>
    <row r="63" spans="1:7">
      <c r="A63" s="36" t="s">
        <v>183</v>
      </c>
      <c r="B63" s="37">
        <v>9</v>
      </c>
      <c r="C63" s="101">
        <v>6859700</v>
      </c>
      <c r="D63" s="27">
        <f>B63/$B$66</f>
        <v>7.3770491803278687E-2</v>
      </c>
      <c r="E63" s="23">
        <f>C63/$C$66</f>
        <v>0.13154199281201603</v>
      </c>
      <c r="F63" s="78">
        <v>4</v>
      </c>
      <c r="G63" s="78">
        <f t="shared" si="16"/>
        <v>2</v>
      </c>
    </row>
    <row r="64" spans="1:7">
      <c r="A64" s="36" t="s">
        <v>40</v>
      </c>
      <c r="B64" s="37">
        <v>9</v>
      </c>
      <c r="C64" s="101">
        <v>1349900</v>
      </c>
      <c r="D64" s="27">
        <f>B64/$B$66</f>
        <v>7.3770491803278687E-2</v>
      </c>
      <c r="E64" s="23">
        <f>C64/$C$66</f>
        <v>2.5885758283443944E-2</v>
      </c>
      <c r="F64" s="78">
        <v>4</v>
      </c>
      <c r="G64" s="78">
        <f t="shared" si="16"/>
        <v>6</v>
      </c>
    </row>
    <row r="65" spans="1:7">
      <c r="A65" s="36" t="s">
        <v>92</v>
      </c>
      <c r="B65" s="37">
        <v>1</v>
      </c>
      <c r="C65" s="101">
        <v>55000</v>
      </c>
      <c r="D65" s="27">
        <f>B65/$B$66</f>
        <v>8.1967213114754103E-3</v>
      </c>
      <c r="E65" s="23">
        <f>C65/$C$66</f>
        <v>1.0546830917767369E-3</v>
      </c>
      <c r="F65" s="78">
        <v>5</v>
      </c>
      <c r="G65" s="78">
        <f t="shared" si="16"/>
        <v>7</v>
      </c>
    </row>
    <row r="66" spans="1:7">
      <c r="A66" s="28" t="s">
        <v>23</v>
      </c>
      <c r="B66" s="29">
        <f>SUM(B59:B65)</f>
        <v>122</v>
      </c>
      <c r="C66" s="102">
        <f>SUM(C59:C65)</f>
        <v>52148366.109999999</v>
      </c>
      <c r="D66" s="30">
        <f>SUM(D59:D65)</f>
        <v>0.99999999999999989</v>
      </c>
      <c r="E66" s="30">
        <f>SUM(E59:E65)</f>
        <v>1.0000000000000002</v>
      </c>
      <c r="F66" s="31"/>
      <c r="G66" s="31"/>
    </row>
    <row r="67" spans="1:7" ht="13.5" thickBot="1"/>
    <row r="68" spans="1:7" ht="16.5" thickBot="1">
      <c r="A68" s="160" t="s">
        <v>78</v>
      </c>
      <c r="B68" s="161"/>
      <c r="C68" s="161"/>
      <c r="D68" s="161"/>
      <c r="E68" s="161"/>
      <c r="F68" s="161"/>
      <c r="G68" s="162"/>
    </row>
    <row r="69" spans="1:7">
      <c r="A69" s="18"/>
      <c r="B69" s="108"/>
      <c r="C69" s="105"/>
      <c r="D69" s="10" t="s">
        <v>5</v>
      </c>
      <c r="E69" s="10" t="s">
        <v>5</v>
      </c>
      <c r="F69" s="11" t="s">
        <v>6</v>
      </c>
      <c r="G69" s="15" t="s">
        <v>6</v>
      </c>
    </row>
    <row r="70" spans="1:7">
      <c r="A70" s="12" t="s">
        <v>7</v>
      </c>
      <c r="B70" s="12" t="s">
        <v>8</v>
      </c>
      <c r="C70" s="100" t="s">
        <v>9</v>
      </c>
      <c r="D70" s="13" t="s">
        <v>8</v>
      </c>
      <c r="E70" s="13" t="s">
        <v>9</v>
      </c>
      <c r="F70" s="14" t="s">
        <v>8</v>
      </c>
      <c r="G70" s="16" t="s">
        <v>9</v>
      </c>
    </row>
    <row r="71" spans="1:7">
      <c r="A71" s="151" t="s">
        <v>42</v>
      </c>
      <c r="B71" s="152">
        <v>17</v>
      </c>
      <c r="C71" s="106">
        <v>26752000</v>
      </c>
      <c r="D71" s="144">
        <f>B71/$B$74</f>
        <v>0.37777777777777777</v>
      </c>
      <c r="E71" s="23">
        <f>C71/$C$74</f>
        <v>0.30184939849805104</v>
      </c>
      <c r="F71" s="145">
        <v>1</v>
      </c>
      <c r="G71" s="78">
        <f>RANK(C71,$C$71:$C$73)</f>
        <v>3</v>
      </c>
    </row>
    <row r="72" spans="1:7">
      <c r="A72" s="150" t="s">
        <v>39</v>
      </c>
      <c r="B72" s="50">
        <v>14</v>
      </c>
      <c r="C72" s="148">
        <v>31436269</v>
      </c>
      <c r="D72" s="23">
        <f t="shared" ref="D72:D73" si="19">B72/$B$74</f>
        <v>0.31111111111111112</v>
      </c>
      <c r="E72" s="144">
        <f t="shared" ref="E72:E73" si="20">C72/$C$74</f>
        <v>0.35470315821893417</v>
      </c>
      <c r="F72" s="78">
        <v>2</v>
      </c>
      <c r="G72" s="145">
        <f t="shared" ref="G72:G73" si="21">RANK(C72,$C$71:$C$73)</f>
        <v>1</v>
      </c>
    </row>
    <row r="73" spans="1:7">
      <c r="A73" s="96" t="s">
        <v>41</v>
      </c>
      <c r="B73" s="97">
        <v>14</v>
      </c>
      <c r="C73" s="106">
        <v>30438709</v>
      </c>
      <c r="D73" s="23">
        <f t="shared" si="19"/>
        <v>0.31111111111111112</v>
      </c>
      <c r="E73" s="23">
        <f t="shared" si="20"/>
        <v>0.3434474432830148</v>
      </c>
      <c r="F73" s="78">
        <v>2</v>
      </c>
      <c r="G73" s="78">
        <f t="shared" si="21"/>
        <v>2</v>
      </c>
    </row>
    <row r="74" spans="1:7">
      <c r="A74" s="28" t="s">
        <v>23</v>
      </c>
      <c r="B74" s="41">
        <f>SUM(B71:B73)</f>
        <v>45</v>
      </c>
      <c r="C74" s="104">
        <f>SUM(C71:C73)</f>
        <v>88626978</v>
      </c>
      <c r="D74" s="30">
        <f>SUM(D71:D73)</f>
        <v>1</v>
      </c>
      <c r="E74" s="30">
        <f>SUM(E71:E73)</f>
        <v>1</v>
      </c>
      <c r="F74" s="31"/>
      <c r="G74" s="31"/>
    </row>
    <row r="75" spans="1:7" ht="13.5" thickBot="1"/>
    <row r="76" spans="1:7" ht="16.5" thickBot="1">
      <c r="A76" s="160" t="s">
        <v>79</v>
      </c>
      <c r="B76" s="161"/>
      <c r="C76" s="161"/>
      <c r="D76" s="161"/>
      <c r="E76" s="161"/>
      <c r="F76" s="161"/>
      <c r="G76" s="162"/>
    </row>
    <row r="77" spans="1:7">
      <c r="A77" s="18"/>
      <c r="B77" s="108"/>
      <c r="C77" s="105"/>
      <c r="D77" s="10" t="s">
        <v>5</v>
      </c>
      <c r="E77" s="10" t="s">
        <v>5</v>
      </c>
      <c r="F77" s="11" t="s">
        <v>6</v>
      </c>
      <c r="G77" s="15" t="s">
        <v>6</v>
      </c>
    </row>
    <row r="78" spans="1:7">
      <c r="A78" s="12" t="s">
        <v>7</v>
      </c>
      <c r="B78" s="12" t="s">
        <v>8</v>
      </c>
      <c r="C78" s="100" t="s">
        <v>9</v>
      </c>
      <c r="D78" s="13" t="s">
        <v>8</v>
      </c>
      <c r="E78" s="13" t="s">
        <v>9</v>
      </c>
      <c r="F78" s="14" t="s">
        <v>8</v>
      </c>
      <c r="G78" s="16" t="s">
        <v>9</v>
      </c>
    </row>
    <row r="79" spans="1:7">
      <c r="A79" s="146" t="s">
        <v>39</v>
      </c>
      <c r="B79" s="147">
        <v>300</v>
      </c>
      <c r="C79" s="148">
        <v>170765993</v>
      </c>
      <c r="D79" s="149">
        <f>B79/$B$89</f>
        <v>0.356718192627824</v>
      </c>
      <c r="E79" s="144">
        <f>C79/$C$89</f>
        <v>0.38113951756952119</v>
      </c>
      <c r="F79" s="145">
        <v>1</v>
      </c>
      <c r="G79" s="145">
        <f>RANK(C79,$C$79:$C$88)</f>
        <v>1</v>
      </c>
    </row>
    <row r="80" spans="1:7">
      <c r="A80" s="36" t="s">
        <v>41</v>
      </c>
      <c r="B80" s="37">
        <v>168</v>
      </c>
      <c r="C80" s="101">
        <v>96474458</v>
      </c>
      <c r="D80" s="27">
        <f t="shared" ref="D80:D88" si="22">B80/$B$89</f>
        <v>0.19976218787158145</v>
      </c>
      <c r="E80" s="23">
        <f t="shared" ref="E80:E88" si="23">C80/$C$89</f>
        <v>0.21532523972674719</v>
      </c>
      <c r="F80" s="78">
        <v>2</v>
      </c>
      <c r="G80" s="78">
        <f t="shared" ref="G80:G88" si="24">RANK(C80,$C$79:$C$88)</f>
        <v>2</v>
      </c>
    </row>
    <row r="81" spans="1:7">
      <c r="A81" s="36" t="s">
        <v>40</v>
      </c>
      <c r="B81" s="37">
        <v>147</v>
      </c>
      <c r="C81" s="101">
        <v>71456339</v>
      </c>
      <c r="D81" s="27">
        <f t="shared" si="22"/>
        <v>0.17479191438763378</v>
      </c>
      <c r="E81" s="23">
        <f t="shared" si="23"/>
        <v>0.15948628936760356</v>
      </c>
      <c r="F81" s="78">
        <v>3</v>
      </c>
      <c r="G81" s="78">
        <f t="shared" si="24"/>
        <v>3</v>
      </c>
    </row>
    <row r="82" spans="1:7">
      <c r="A82" s="36" t="s">
        <v>158</v>
      </c>
      <c r="B82" s="37">
        <v>90</v>
      </c>
      <c r="C82" s="101">
        <v>48057250</v>
      </c>
      <c r="D82" s="27">
        <f t="shared" si="22"/>
        <v>0.1070154577883472</v>
      </c>
      <c r="E82" s="23">
        <f t="shared" si="23"/>
        <v>0.10726091746333752</v>
      </c>
      <c r="F82" s="78">
        <v>4</v>
      </c>
      <c r="G82" s="78">
        <f t="shared" si="24"/>
        <v>4</v>
      </c>
    </row>
    <row r="83" spans="1:7">
      <c r="A83" s="36" t="s">
        <v>42</v>
      </c>
      <c r="B83" s="37">
        <v>66</v>
      </c>
      <c r="C83" s="101">
        <v>29435429</v>
      </c>
      <c r="D83" s="27">
        <f t="shared" si="22"/>
        <v>7.8478002378121289E-2</v>
      </c>
      <c r="E83" s="23">
        <f t="shared" si="23"/>
        <v>6.5698122977634624E-2</v>
      </c>
      <c r="F83" s="78">
        <v>5</v>
      </c>
      <c r="G83" s="78">
        <f t="shared" si="24"/>
        <v>5</v>
      </c>
    </row>
    <row r="84" spans="1:7">
      <c r="A84" s="36" t="s">
        <v>57</v>
      </c>
      <c r="B84" s="37">
        <v>26</v>
      </c>
      <c r="C84" s="101">
        <v>12051900</v>
      </c>
      <c r="D84" s="27">
        <f t="shared" si="22"/>
        <v>3.0915576694411414E-2</v>
      </c>
      <c r="E84" s="23">
        <f t="shared" si="23"/>
        <v>2.6899122425365525E-2</v>
      </c>
      <c r="F84" s="78">
        <v>6</v>
      </c>
      <c r="G84" s="78">
        <f t="shared" si="24"/>
        <v>6</v>
      </c>
    </row>
    <row r="85" spans="1:7">
      <c r="A85" s="36" t="s">
        <v>82</v>
      </c>
      <c r="B85" s="37">
        <v>17</v>
      </c>
      <c r="C85" s="101">
        <v>7832500</v>
      </c>
      <c r="D85" s="27">
        <f t="shared" si="22"/>
        <v>2.0214030915576695E-2</v>
      </c>
      <c r="E85" s="23">
        <f t="shared" si="23"/>
        <v>1.7481673130101932E-2</v>
      </c>
      <c r="F85" s="78">
        <v>7</v>
      </c>
      <c r="G85" s="78">
        <f t="shared" si="24"/>
        <v>7</v>
      </c>
    </row>
    <row r="86" spans="1:7">
      <c r="A86" s="36" t="s">
        <v>154</v>
      </c>
      <c r="B86" s="37">
        <v>12</v>
      </c>
      <c r="C86" s="101">
        <v>6408770</v>
      </c>
      <c r="D86" s="27">
        <f t="shared" si="22"/>
        <v>1.4268727705112961E-2</v>
      </c>
      <c r="E86" s="23">
        <f t="shared" si="23"/>
        <v>1.4303992634025325E-2</v>
      </c>
      <c r="F86" s="78">
        <v>8</v>
      </c>
      <c r="G86" s="78">
        <f t="shared" si="24"/>
        <v>8</v>
      </c>
    </row>
    <row r="87" spans="1:7">
      <c r="A87" s="36" t="s">
        <v>92</v>
      </c>
      <c r="B87" s="37">
        <v>10</v>
      </c>
      <c r="C87" s="101">
        <v>3971000</v>
      </c>
      <c r="D87" s="27">
        <f t="shared" si="22"/>
        <v>1.1890606420927468E-2</v>
      </c>
      <c r="E87" s="23">
        <f t="shared" si="23"/>
        <v>8.8630353015812027E-3</v>
      </c>
      <c r="F87" s="78">
        <v>9</v>
      </c>
      <c r="G87" s="78">
        <f t="shared" si="24"/>
        <v>9</v>
      </c>
    </row>
    <row r="88" spans="1:7">
      <c r="A88" s="36" t="s">
        <v>183</v>
      </c>
      <c r="B88" s="37">
        <v>5</v>
      </c>
      <c r="C88" s="101">
        <v>1587000</v>
      </c>
      <c r="D88" s="27">
        <f t="shared" si="22"/>
        <v>5.945303210463734E-3</v>
      </c>
      <c r="E88" s="23">
        <f t="shared" si="23"/>
        <v>3.5420894040819363E-3</v>
      </c>
      <c r="F88" s="78">
        <v>10</v>
      </c>
      <c r="G88" s="78">
        <f t="shared" si="24"/>
        <v>10</v>
      </c>
    </row>
    <row r="89" spans="1:7">
      <c r="A89" s="28" t="s">
        <v>23</v>
      </c>
      <c r="B89" s="29">
        <f>SUM(B79:B88)</f>
        <v>841</v>
      </c>
      <c r="C89" s="102">
        <f>SUM(C79:C88)</f>
        <v>448040639</v>
      </c>
      <c r="D89" s="30">
        <f>SUM(D79:D88)</f>
        <v>0.99999999999999989</v>
      </c>
      <c r="E89" s="30">
        <f>SUM(E79:E88)</f>
        <v>1</v>
      </c>
      <c r="F89" s="31"/>
      <c r="G89" s="31"/>
    </row>
    <row r="91" spans="1:7">
      <c r="A91" s="166" t="s">
        <v>24</v>
      </c>
      <c r="B91" s="166"/>
      <c r="C91" s="166"/>
    </row>
    <row r="92" spans="1:7">
      <c r="A92" s="20" t="s">
        <v>25</v>
      </c>
    </row>
  </sheetData>
  <sortState ref="A157:C176">
    <sortCondition descending="1" ref="B157"/>
    <sortCondition descending="1" ref="C157"/>
  </sortState>
  <mergeCells count="8">
    <mergeCell ref="A76:G76"/>
    <mergeCell ref="A91:C91"/>
    <mergeCell ref="A4:G4"/>
    <mergeCell ref="A19:G19"/>
    <mergeCell ref="A31:G31"/>
    <mergeCell ref="A46:G46"/>
    <mergeCell ref="A56:G56"/>
    <mergeCell ref="A68:G68"/>
  </mergeCells>
  <phoneticPr fontId="2" type="noConversion"/>
  <hyperlinks>
    <hyperlink ref="A92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76"/>
  <sheetViews>
    <sheetView workbookViewId="0">
      <selection activeCell="G1" sqref="G1"/>
    </sheetView>
  </sheetViews>
  <sheetFormatPr defaultRowHeight="12.75"/>
  <cols>
    <col min="1" max="1" width="30.42578125" style="42" customWidth="1"/>
    <col min="2" max="2" width="13.85546875" style="64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4" customWidth="1"/>
    <col min="7" max="7" width="16.28515625" style="64" customWidth="1"/>
  </cols>
  <sheetData>
    <row r="1" spans="1:7" ht="15.75">
      <c r="A1" s="56" t="s">
        <v>77</v>
      </c>
    </row>
    <row r="2" spans="1:7">
      <c r="A2" s="57" t="str">
        <f>'OVERALL STATS'!A2</f>
        <v>Reporting Period: APRIL, 2021</v>
      </c>
    </row>
    <row r="3" spans="1:7" ht="13.5" thickBot="1"/>
    <row r="4" spans="1:7" ht="16.5" thickBot="1">
      <c r="A4" s="160" t="s">
        <v>18</v>
      </c>
      <c r="B4" s="161"/>
      <c r="C4" s="161"/>
      <c r="D4" s="161"/>
      <c r="E4" s="161"/>
      <c r="F4" s="161"/>
      <c r="G4" s="162"/>
    </row>
    <row r="5" spans="1:7">
      <c r="A5" s="58"/>
      <c r="B5" s="66"/>
      <c r="C5" s="40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9" t="s">
        <v>11</v>
      </c>
      <c r="B6" s="19" t="s">
        <v>8</v>
      </c>
      <c r="C6" s="5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54" t="s">
        <v>39</v>
      </c>
      <c r="B7" s="155">
        <v>227</v>
      </c>
      <c r="C7" s="156">
        <v>79320351.140000001</v>
      </c>
      <c r="D7" s="149">
        <f>B7/$B$18</f>
        <v>0.24226254002134473</v>
      </c>
      <c r="E7" s="157">
        <f>C7/$C$18</f>
        <v>0.26388007316903211</v>
      </c>
      <c r="F7" s="145">
        <v>1</v>
      </c>
      <c r="G7" s="145">
        <f>RANK(C7,$C$7:$C$17)</f>
        <v>1</v>
      </c>
    </row>
    <row r="8" spans="1:7">
      <c r="A8" s="61" t="s">
        <v>42</v>
      </c>
      <c r="B8" s="54">
        <v>181</v>
      </c>
      <c r="C8" s="55">
        <v>56391573</v>
      </c>
      <c r="D8" s="27">
        <f t="shared" ref="D8:D13" si="0">B8/$B$18</f>
        <v>0.19316969050160085</v>
      </c>
      <c r="E8" s="67">
        <f t="shared" ref="E8:E13" si="1">C8/$C$18</f>
        <v>0.18760144396099071</v>
      </c>
      <c r="F8" s="78">
        <v>2</v>
      </c>
      <c r="G8" s="78">
        <f t="shared" ref="G8:G17" si="2">RANK(C8,$C$7:$C$17)</f>
        <v>2</v>
      </c>
    </row>
    <row r="9" spans="1:7">
      <c r="A9" s="61" t="s">
        <v>40</v>
      </c>
      <c r="B9" s="54">
        <v>169</v>
      </c>
      <c r="C9" s="55">
        <v>49622702</v>
      </c>
      <c r="D9" s="27">
        <f t="shared" ref="D9" si="3">B9/$B$18</f>
        <v>0.18036286019210246</v>
      </c>
      <c r="E9" s="67">
        <f t="shared" ref="E9" si="4">C9/$C$18</f>
        <v>0.16508300891776759</v>
      </c>
      <c r="F9" s="78">
        <v>3</v>
      </c>
      <c r="G9" s="78">
        <f t="shared" si="2"/>
        <v>4</v>
      </c>
    </row>
    <row r="10" spans="1:7">
      <c r="A10" s="61" t="s">
        <v>41</v>
      </c>
      <c r="B10" s="54">
        <v>144</v>
      </c>
      <c r="C10" s="55">
        <v>51459893</v>
      </c>
      <c r="D10" s="27">
        <f t="shared" si="0"/>
        <v>0.1536819637139808</v>
      </c>
      <c r="E10" s="67">
        <f t="shared" si="1"/>
        <v>0.17119490943936033</v>
      </c>
      <c r="F10" s="78">
        <v>4</v>
      </c>
      <c r="G10" s="78">
        <f t="shared" si="2"/>
        <v>3</v>
      </c>
    </row>
    <row r="11" spans="1:7">
      <c r="A11" s="68" t="s">
        <v>158</v>
      </c>
      <c r="B11" s="69">
        <v>128</v>
      </c>
      <c r="C11" s="70">
        <v>37537182</v>
      </c>
      <c r="D11" s="27">
        <f t="shared" si="0"/>
        <v>0.13660618996798293</v>
      </c>
      <c r="E11" s="67">
        <f t="shared" si="1"/>
        <v>0.1248773384176836</v>
      </c>
      <c r="F11" s="78">
        <v>5</v>
      </c>
      <c r="G11" s="78">
        <f t="shared" si="2"/>
        <v>5</v>
      </c>
    </row>
    <row r="12" spans="1:7">
      <c r="A12" s="68" t="s">
        <v>183</v>
      </c>
      <c r="B12" s="69">
        <v>30</v>
      </c>
      <c r="C12" s="70">
        <v>8045649</v>
      </c>
      <c r="D12" s="27">
        <f t="shared" si="0"/>
        <v>3.2017075773745997E-2</v>
      </c>
      <c r="E12" s="67">
        <f t="shared" si="1"/>
        <v>2.6765973880588521E-2</v>
      </c>
      <c r="F12" s="78">
        <v>6</v>
      </c>
      <c r="G12" s="78">
        <f t="shared" si="2"/>
        <v>6</v>
      </c>
    </row>
    <row r="13" spans="1:7">
      <c r="A13" s="61" t="s">
        <v>82</v>
      </c>
      <c r="B13" s="54">
        <v>21</v>
      </c>
      <c r="C13" s="55">
        <v>7457725</v>
      </c>
      <c r="D13" s="27">
        <f t="shared" si="0"/>
        <v>2.2411953041622197E-2</v>
      </c>
      <c r="E13" s="67">
        <f t="shared" si="1"/>
        <v>2.481008959732298E-2</v>
      </c>
      <c r="F13" s="78">
        <v>7</v>
      </c>
      <c r="G13" s="78">
        <f t="shared" si="2"/>
        <v>7</v>
      </c>
    </row>
    <row r="14" spans="1:7">
      <c r="A14" s="61" t="s">
        <v>57</v>
      </c>
      <c r="B14" s="54">
        <v>18</v>
      </c>
      <c r="C14" s="55">
        <v>5643310</v>
      </c>
      <c r="D14" s="27">
        <f>B14/$B$18</f>
        <v>1.9210245464247599E-2</v>
      </c>
      <c r="E14" s="23">
        <f>C14/$C$18</f>
        <v>1.8773959448151915E-2</v>
      </c>
      <c r="F14" s="78">
        <v>8</v>
      </c>
      <c r="G14" s="78">
        <f t="shared" si="2"/>
        <v>8</v>
      </c>
    </row>
    <row r="15" spans="1:7">
      <c r="A15" s="61" t="s">
        <v>92</v>
      </c>
      <c r="B15" s="54">
        <v>14</v>
      </c>
      <c r="C15" s="55">
        <v>3499487</v>
      </c>
      <c r="D15" s="27">
        <f>B15/$B$18</f>
        <v>1.4941302027748132E-2</v>
      </c>
      <c r="E15" s="23">
        <f>C15/$C$18</f>
        <v>1.1641966687517574E-2</v>
      </c>
      <c r="F15" s="78">
        <v>9</v>
      </c>
      <c r="G15" s="78">
        <f t="shared" si="2"/>
        <v>9</v>
      </c>
    </row>
    <row r="16" spans="1:7">
      <c r="A16" s="61" t="s">
        <v>154</v>
      </c>
      <c r="B16" s="54">
        <v>4</v>
      </c>
      <c r="C16" s="55">
        <v>1238350</v>
      </c>
      <c r="D16" s="27">
        <f>B16/$B$18</f>
        <v>4.2689434364994666E-3</v>
      </c>
      <c r="E16" s="23">
        <f>C16/$C$18</f>
        <v>4.119697957868507E-3</v>
      </c>
      <c r="F16" s="78">
        <v>10</v>
      </c>
      <c r="G16" s="78">
        <f t="shared" si="2"/>
        <v>10</v>
      </c>
    </row>
    <row r="17" spans="1:7">
      <c r="A17" s="61" t="s">
        <v>96</v>
      </c>
      <c r="B17" s="54">
        <v>1</v>
      </c>
      <c r="C17" s="55">
        <v>376203</v>
      </c>
      <c r="D17" s="27">
        <f>B17/$B$18</f>
        <v>1.0672358591248667E-3</v>
      </c>
      <c r="E17" s="23">
        <f>C17/$C$18</f>
        <v>1.25153852371624E-3</v>
      </c>
      <c r="F17" s="78">
        <v>11</v>
      </c>
      <c r="G17" s="78">
        <f t="shared" si="2"/>
        <v>11</v>
      </c>
    </row>
    <row r="18" spans="1:7">
      <c r="A18" s="60" t="s">
        <v>23</v>
      </c>
      <c r="B18" s="34">
        <f>SUM(B7:B17)</f>
        <v>937</v>
      </c>
      <c r="C18" s="52">
        <f>SUM(C7:C17)</f>
        <v>300592425.13999999</v>
      </c>
      <c r="D18" s="30">
        <f>SUM(D7:D17)</f>
        <v>1</v>
      </c>
      <c r="E18" s="30">
        <f>SUM(E7:E17)</f>
        <v>1.0000000000000002</v>
      </c>
      <c r="F18" s="41"/>
      <c r="G18" s="41"/>
    </row>
    <row r="19" spans="1:7" ht="13.5" thickBot="1"/>
    <row r="20" spans="1:7" ht="16.5" thickBot="1">
      <c r="A20" s="160" t="s">
        <v>19</v>
      </c>
      <c r="B20" s="161"/>
      <c r="C20" s="161"/>
      <c r="D20" s="161"/>
      <c r="E20" s="161"/>
      <c r="F20" s="161"/>
      <c r="G20" s="162"/>
    </row>
    <row r="21" spans="1:7">
      <c r="A21" s="58"/>
      <c r="B21" s="66"/>
      <c r="C21" s="40"/>
      <c r="D21" s="10" t="s">
        <v>5</v>
      </c>
      <c r="E21" s="10" t="s">
        <v>5</v>
      </c>
      <c r="F21" s="11" t="s">
        <v>6</v>
      </c>
      <c r="G21" s="11" t="s">
        <v>6</v>
      </c>
    </row>
    <row r="22" spans="1:7">
      <c r="A22" s="59" t="s">
        <v>11</v>
      </c>
      <c r="B22" s="19" t="s">
        <v>8</v>
      </c>
      <c r="C22" s="51" t="s">
        <v>9</v>
      </c>
      <c r="D22" s="13" t="s">
        <v>8</v>
      </c>
      <c r="E22" s="13" t="s">
        <v>9</v>
      </c>
      <c r="F22" s="14" t="s">
        <v>8</v>
      </c>
      <c r="G22" s="14" t="s">
        <v>9</v>
      </c>
    </row>
    <row r="23" spans="1:7">
      <c r="A23" s="158" t="s">
        <v>41</v>
      </c>
      <c r="B23" s="145">
        <v>10</v>
      </c>
      <c r="C23" s="79">
        <v>13506181.9</v>
      </c>
      <c r="D23" s="149">
        <f>B23/$B$28</f>
        <v>0.41666666666666669</v>
      </c>
      <c r="E23" s="67">
        <f>C23/$C$28</f>
        <v>0.22571758688371973</v>
      </c>
      <c r="F23" s="145">
        <v>1</v>
      </c>
      <c r="G23" s="78">
        <v>2</v>
      </c>
    </row>
    <row r="24" spans="1:7">
      <c r="A24" s="75" t="s">
        <v>39</v>
      </c>
      <c r="B24" s="78">
        <v>7</v>
      </c>
      <c r="C24" s="79">
        <v>9028679.7100000009</v>
      </c>
      <c r="D24" s="27">
        <f>B24/$B$28</f>
        <v>0.29166666666666669</v>
      </c>
      <c r="E24" s="67">
        <f>C24/$C$28</f>
        <v>0.15088881609740518</v>
      </c>
      <c r="F24" s="78">
        <v>2</v>
      </c>
      <c r="G24" s="78">
        <v>3</v>
      </c>
    </row>
    <row r="25" spans="1:7">
      <c r="A25" s="158" t="s">
        <v>42</v>
      </c>
      <c r="B25" s="78">
        <v>3</v>
      </c>
      <c r="C25" s="159">
        <v>35289778</v>
      </c>
      <c r="D25" s="27">
        <f>B25/$B$28</f>
        <v>0.125</v>
      </c>
      <c r="E25" s="157">
        <f>C25/$C$28</f>
        <v>0.58976871411913834</v>
      </c>
      <c r="F25" s="78">
        <v>3</v>
      </c>
      <c r="G25" s="145">
        <v>1</v>
      </c>
    </row>
    <row r="26" spans="1:7">
      <c r="A26" s="75" t="s">
        <v>40</v>
      </c>
      <c r="B26" s="78">
        <v>3</v>
      </c>
      <c r="C26" s="79">
        <v>1550000</v>
      </c>
      <c r="D26" s="27">
        <f t="shared" ref="D26" si="5">B26/$B$28</f>
        <v>0.125</v>
      </c>
      <c r="E26" s="67">
        <f t="shared" ref="E26" si="6">C26/$C$28</f>
        <v>2.5903861080811118E-2</v>
      </c>
      <c r="F26" s="78">
        <v>3</v>
      </c>
      <c r="G26" s="78">
        <v>4</v>
      </c>
    </row>
    <row r="27" spans="1:7">
      <c r="A27" s="75" t="s">
        <v>82</v>
      </c>
      <c r="B27" s="78">
        <v>1</v>
      </c>
      <c r="C27" s="79">
        <v>462000</v>
      </c>
      <c r="D27" s="27">
        <f>B27/$B$28</f>
        <v>4.1666666666666664E-2</v>
      </c>
      <c r="E27" s="67">
        <f>C27/$C$28</f>
        <v>7.7210218189256372E-3</v>
      </c>
      <c r="F27" s="78">
        <v>4</v>
      </c>
      <c r="G27" s="78">
        <v>5</v>
      </c>
    </row>
    <row r="28" spans="1:7">
      <c r="A28" s="60" t="s">
        <v>23</v>
      </c>
      <c r="B28" s="41">
        <f>SUM(B23:B27)</f>
        <v>24</v>
      </c>
      <c r="C28" s="38">
        <f>SUM(C23:C27)</f>
        <v>59836639.609999999</v>
      </c>
      <c r="D28" s="30">
        <f>SUM(D23:D27)</f>
        <v>1</v>
      </c>
      <c r="E28" s="30">
        <f>SUM(E23:E27)</f>
        <v>1</v>
      </c>
      <c r="F28" s="41"/>
      <c r="G28" s="41"/>
    </row>
    <row r="29" spans="1:7" ht="13.5" thickBot="1"/>
    <row r="30" spans="1:7" ht="16.5" thickBot="1">
      <c r="A30" s="160" t="s">
        <v>20</v>
      </c>
      <c r="B30" s="161"/>
      <c r="C30" s="161"/>
      <c r="D30" s="161"/>
      <c r="E30" s="161"/>
      <c r="F30" s="161"/>
      <c r="G30" s="162"/>
    </row>
    <row r="31" spans="1:7">
      <c r="A31" s="58"/>
      <c r="B31" s="66"/>
      <c r="C31" s="40"/>
      <c r="D31" s="10" t="s">
        <v>5</v>
      </c>
      <c r="E31" s="10" t="s">
        <v>5</v>
      </c>
      <c r="F31" s="11" t="s">
        <v>6</v>
      </c>
      <c r="G31" s="11" t="s">
        <v>6</v>
      </c>
    </row>
    <row r="32" spans="1:7">
      <c r="A32" s="59" t="s">
        <v>11</v>
      </c>
      <c r="B32" s="19" t="s">
        <v>8</v>
      </c>
      <c r="C32" s="51" t="s">
        <v>9</v>
      </c>
      <c r="D32" s="13" t="s">
        <v>8</v>
      </c>
      <c r="E32" s="13" t="s">
        <v>9</v>
      </c>
      <c r="F32" s="14" t="s">
        <v>8</v>
      </c>
      <c r="G32" s="14" t="s">
        <v>9</v>
      </c>
    </row>
    <row r="33" spans="1:7">
      <c r="A33" s="154" t="s">
        <v>39</v>
      </c>
      <c r="B33" s="155">
        <v>12</v>
      </c>
      <c r="C33" s="77">
        <v>1300695</v>
      </c>
      <c r="D33" s="149">
        <f t="shared" ref="D33" si="7">B33/$B$40</f>
        <v>0.35294117647058826</v>
      </c>
      <c r="E33" s="67">
        <f t="shared" ref="E33" si="8">C33/$C$40</f>
        <v>7.4741995180269166E-2</v>
      </c>
      <c r="F33" s="145">
        <v>1</v>
      </c>
      <c r="G33" s="78">
        <v>2</v>
      </c>
    </row>
    <row r="34" spans="1:7">
      <c r="A34" s="74" t="s">
        <v>158</v>
      </c>
      <c r="B34" s="76">
        <v>11</v>
      </c>
      <c r="C34" s="77">
        <v>608725.6</v>
      </c>
      <c r="D34" s="27">
        <f>B34/$B$40</f>
        <v>0.3235294117647059</v>
      </c>
      <c r="E34" s="67">
        <f>C34/$C$40</f>
        <v>3.4979273281827372E-2</v>
      </c>
      <c r="F34" s="78">
        <v>2</v>
      </c>
      <c r="G34" s="78">
        <v>3</v>
      </c>
    </row>
    <row r="35" spans="1:7">
      <c r="A35" s="154" t="s">
        <v>41</v>
      </c>
      <c r="B35" s="76">
        <v>3</v>
      </c>
      <c r="C35" s="156">
        <v>14582206</v>
      </c>
      <c r="D35" s="27">
        <f>B35/$B$40</f>
        <v>8.8235294117647065E-2</v>
      </c>
      <c r="E35" s="157">
        <f>C35/$C$40</f>
        <v>0.8379390791612884</v>
      </c>
      <c r="F35" s="78">
        <v>3</v>
      </c>
      <c r="G35" s="145">
        <v>1</v>
      </c>
    </row>
    <row r="36" spans="1:7">
      <c r="A36" s="74" t="s">
        <v>40</v>
      </c>
      <c r="B36" s="76">
        <v>3</v>
      </c>
      <c r="C36" s="77">
        <v>567000</v>
      </c>
      <c r="D36" s="27">
        <f t="shared" ref="D36" si="9">B36/$B$40</f>
        <v>8.8235294117647065E-2</v>
      </c>
      <c r="E36" s="67">
        <f t="shared" ref="E36" si="10">C36/$C$40</f>
        <v>3.2581590047791847E-2</v>
      </c>
      <c r="F36" s="78">
        <v>3</v>
      </c>
      <c r="G36" s="78">
        <v>4</v>
      </c>
    </row>
    <row r="37" spans="1:7">
      <c r="A37" s="74" t="s">
        <v>82</v>
      </c>
      <c r="B37" s="76">
        <v>2</v>
      </c>
      <c r="C37" s="77">
        <v>123074</v>
      </c>
      <c r="D37" s="27">
        <f>B37/$B$40</f>
        <v>5.8823529411764705E-2</v>
      </c>
      <c r="E37" s="67">
        <f>C37/$C$40</f>
        <v>7.07221624963304E-3</v>
      </c>
      <c r="F37" s="78">
        <v>4</v>
      </c>
      <c r="G37" s="78">
        <v>6</v>
      </c>
    </row>
    <row r="38" spans="1:7">
      <c r="A38" s="74" t="s">
        <v>42</v>
      </c>
      <c r="B38" s="76">
        <v>2</v>
      </c>
      <c r="C38" s="77">
        <v>70765</v>
      </c>
      <c r="D38" s="27">
        <f>B38/$B$40</f>
        <v>5.8823529411764705E-2</v>
      </c>
      <c r="E38" s="67">
        <f>C38/$C$40</f>
        <v>4.0663778125784658E-3</v>
      </c>
      <c r="F38" s="78">
        <v>4</v>
      </c>
      <c r="G38" s="78">
        <v>7</v>
      </c>
    </row>
    <row r="39" spans="1:7">
      <c r="A39" s="74" t="s">
        <v>57</v>
      </c>
      <c r="B39" s="76">
        <v>1</v>
      </c>
      <c r="C39" s="77">
        <v>150000</v>
      </c>
      <c r="D39" s="27">
        <f>B39/$B$40</f>
        <v>2.9411764705882353E-2</v>
      </c>
      <c r="E39" s="67">
        <f>C39/$C$40</f>
        <v>8.619468266611599E-3</v>
      </c>
      <c r="F39" s="78">
        <v>5</v>
      </c>
      <c r="G39" s="78">
        <v>5</v>
      </c>
    </row>
    <row r="40" spans="1:7">
      <c r="A40" s="60" t="s">
        <v>23</v>
      </c>
      <c r="B40" s="41">
        <f>SUM(B33:B39)</f>
        <v>34</v>
      </c>
      <c r="C40" s="38">
        <f>SUM(C33:C39)</f>
        <v>17402465.600000001</v>
      </c>
      <c r="D40" s="30">
        <f>SUM(D33:D39)</f>
        <v>1</v>
      </c>
      <c r="E40" s="30">
        <f>SUM(E33:E39)</f>
        <v>0.99999999999999989</v>
      </c>
      <c r="F40" s="41"/>
      <c r="G40" s="41"/>
    </row>
    <row r="41" spans="1:7" ht="13.5" thickBot="1"/>
    <row r="42" spans="1:7" ht="16.5" thickBot="1">
      <c r="A42" s="160" t="s">
        <v>21</v>
      </c>
      <c r="B42" s="161"/>
      <c r="C42" s="161"/>
      <c r="D42" s="161"/>
      <c r="E42" s="161"/>
      <c r="F42" s="161"/>
      <c r="G42" s="162"/>
    </row>
    <row r="43" spans="1:7">
      <c r="A43" s="58"/>
      <c r="B43" s="66"/>
      <c r="C43" s="40"/>
      <c r="D43" s="10" t="s">
        <v>5</v>
      </c>
      <c r="E43" s="10" t="s">
        <v>5</v>
      </c>
      <c r="F43" s="11" t="s">
        <v>6</v>
      </c>
      <c r="G43" s="11" t="s">
        <v>6</v>
      </c>
    </row>
    <row r="44" spans="1:7">
      <c r="A44" s="59" t="s">
        <v>11</v>
      </c>
      <c r="B44" s="19" t="s">
        <v>8</v>
      </c>
      <c r="C44" s="51" t="s">
        <v>9</v>
      </c>
      <c r="D44" s="13" t="s">
        <v>8</v>
      </c>
      <c r="E44" s="13" t="s">
        <v>9</v>
      </c>
      <c r="F44" s="14" t="s">
        <v>8</v>
      </c>
      <c r="G44" s="14" t="s">
        <v>9</v>
      </c>
    </row>
    <row r="45" spans="1:7">
      <c r="A45" s="158" t="s">
        <v>39</v>
      </c>
      <c r="B45" s="145">
        <v>3</v>
      </c>
      <c r="C45" s="159">
        <v>3146960</v>
      </c>
      <c r="D45" s="144">
        <f>B45/$B$47</f>
        <v>0.75</v>
      </c>
      <c r="E45" s="157">
        <f>C45/$C$47</f>
        <v>0.95432494828778824</v>
      </c>
      <c r="F45" s="145">
        <v>1</v>
      </c>
      <c r="G45" s="145">
        <v>1</v>
      </c>
    </row>
    <row r="46" spans="1:7">
      <c r="A46" s="75" t="s">
        <v>40</v>
      </c>
      <c r="B46" s="78">
        <v>1</v>
      </c>
      <c r="C46" s="79">
        <v>150617</v>
      </c>
      <c r="D46" s="23">
        <f>B46/$B$47</f>
        <v>0.25</v>
      </c>
      <c r="E46" s="67">
        <f>C46/$C$47</f>
        <v>4.5675051712211721E-2</v>
      </c>
      <c r="F46" s="78">
        <v>2</v>
      </c>
      <c r="G46" s="78">
        <v>2</v>
      </c>
    </row>
    <row r="47" spans="1:7">
      <c r="A47" s="60" t="s">
        <v>23</v>
      </c>
      <c r="B47" s="34">
        <f>SUM(B45:B46)</f>
        <v>4</v>
      </c>
      <c r="C47" s="52">
        <f>SUM(C45:C46)</f>
        <v>3297577</v>
      </c>
      <c r="D47" s="30">
        <f>SUM(D45:D46)</f>
        <v>1</v>
      </c>
      <c r="E47" s="30">
        <f>SUM(E45:E46)</f>
        <v>1</v>
      </c>
      <c r="F47" s="41"/>
      <c r="G47" s="41"/>
    </row>
    <row r="48" spans="1:7" ht="13.5" thickBot="1"/>
    <row r="49" spans="1:7" ht="16.5" thickBot="1">
      <c r="A49" s="160" t="s">
        <v>22</v>
      </c>
      <c r="B49" s="161"/>
      <c r="C49" s="161"/>
      <c r="D49" s="161"/>
      <c r="E49" s="161"/>
      <c r="F49" s="161"/>
      <c r="G49" s="162"/>
    </row>
    <row r="50" spans="1:7">
      <c r="A50" s="58"/>
      <c r="B50" s="66"/>
      <c r="C50" s="40"/>
      <c r="D50" s="10" t="s">
        <v>5</v>
      </c>
      <c r="E50" s="10" t="s">
        <v>5</v>
      </c>
      <c r="F50" s="11" t="s">
        <v>6</v>
      </c>
      <c r="G50" s="11" t="s">
        <v>6</v>
      </c>
    </row>
    <row r="51" spans="1:7">
      <c r="A51" s="59" t="s">
        <v>11</v>
      </c>
      <c r="B51" s="19" t="s">
        <v>8</v>
      </c>
      <c r="C51" s="51" t="s">
        <v>9</v>
      </c>
      <c r="D51" s="13" t="s">
        <v>8</v>
      </c>
      <c r="E51" s="13" t="s">
        <v>9</v>
      </c>
      <c r="F51" s="14" t="s">
        <v>8</v>
      </c>
      <c r="G51" s="14" t="s">
        <v>9</v>
      </c>
    </row>
    <row r="52" spans="1:7">
      <c r="A52" s="154" t="s">
        <v>39</v>
      </c>
      <c r="B52" s="155">
        <v>8</v>
      </c>
      <c r="C52" s="77">
        <v>2000000</v>
      </c>
      <c r="D52" s="144">
        <f t="shared" ref="D52" si="11">B52/$B$57</f>
        <v>0.44444444444444442</v>
      </c>
      <c r="E52" s="23">
        <f t="shared" ref="E52" si="12">C52/$C$57</f>
        <v>0.23446658851113716</v>
      </c>
      <c r="F52" s="145">
        <v>1</v>
      </c>
      <c r="G52" s="78">
        <v>2</v>
      </c>
    </row>
    <row r="53" spans="1:7">
      <c r="A53" s="154" t="s">
        <v>40</v>
      </c>
      <c r="B53" s="76">
        <v>4</v>
      </c>
      <c r="C53" s="156">
        <v>3585000</v>
      </c>
      <c r="D53" s="23">
        <f>B53/$B$57</f>
        <v>0.22222222222222221</v>
      </c>
      <c r="E53" s="144">
        <f>C53/$C$57</f>
        <v>0.42028135990621335</v>
      </c>
      <c r="F53" s="78">
        <v>2</v>
      </c>
      <c r="G53" s="145">
        <v>1</v>
      </c>
    </row>
    <row r="54" spans="1:7">
      <c r="A54" s="74" t="s">
        <v>158</v>
      </c>
      <c r="B54" s="76">
        <v>3</v>
      </c>
      <c r="C54" s="77">
        <v>1870000</v>
      </c>
      <c r="D54" s="23">
        <f>B54/$B$57</f>
        <v>0.16666666666666666</v>
      </c>
      <c r="E54" s="23">
        <f>C54/$C$57</f>
        <v>0.21922626025791325</v>
      </c>
      <c r="F54" s="78">
        <v>3</v>
      </c>
      <c r="G54" s="78">
        <v>3</v>
      </c>
    </row>
    <row r="55" spans="1:7">
      <c r="A55" s="74" t="s">
        <v>41</v>
      </c>
      <c r="B55" s="76">
        <v>2</v>
      </c>
      <c r="C55" s="77">
        <v>815000</v>
      </c>
      <c r="D55" s="23">
        <f>B55/$B$57</f>
        <v>0.1111111111111111</v>
      </c>
      <c r="E55" s="23">
        <f>C55/$C$57</f>
        <v>9.5545134818288399E-2</v>
      </c>
      <c r="F55" s="78">
        <v>4</v>
      </c>
      <c r="G55" s="78">
        <v>4</v>
      </c>
    </row>
    <row r="56" spans="1:7">
      <c r="A56" s="74" t="s">
        <v>57</v>
      </c>
      <c r="B56" s="76">
        <v>1</v>
      </c>
      <c r="C56" s="77">
        <v>260000</v>
      </c>
      <c r="D56" s="23">
        <f t="shared" ref="D56" si="13">B56/$B$57</f>
        <v>5.5555555555555552E-2</v>
      </c>
      <c r="E56" s="23">
        <f t="shared" ref="E56" si="14">C56/$C$57</f>
        <v>3.048065650644783E-2</v>
      </c>
      <c r="F56" s="78">
        <v>5</v>
      </c>
      <c r="G56" s="78">
        <v>5</v>
      </c>
    </row>
    <row r="57" spans="1:7">
      <c r="A57" s="60" t="s">
        <v>23</v>
      </c>
      <c r="B57" s="34">
        <f>SUM(B52:B56)</f>
        <v>18</v>
      </c>
      <c r="C57" s="52">
        <f>SUM(C52:C56)</f>
        <v>8530000</v>
      </c>
      <c r="D57" s="30">
        <f>SUM(D52:D56)</f>
        <v>1</v>
      </c>
      <c r="E57" s="30">
        <f>SUM(E52:E56)</f>
        <v>1</v>
      </c>
      <c r="F57" s="41"/>
      <c r="G57" s="41"/>
    </row>
    <row r="58" spans="1:7" ht="13.5" thickBot="1">
      <c r="A58" s="62"/>
      <c r="B58" s="24"/>
      <c r="C58" s="53"/>
      <c r="D58" s="43"/>
      <c r="E58" s="43"/>
      <c r="F58" s="65"/>
      <c r="G58" s="65"/>
    </row>
    <row r="59" spans="1:7" ht="16.5" thickBot="1">
      <c r="A59" s="160" t="s">
        <v>80</v>
      </c>
      <c r="B59" s="161"/>
      <c r="C59" s="161"/>
      <c r="D59" s="161"/>
      <c r="E59" s="161"/>
      <c r="F59" s="161"/>
      <c r="G59" s="162"/>
    </row>
    <row r="60" spans="1:7">
      <c r="A60" s="58"/>
      <c r="B60" s="66"/>
      <c r="C60" s="40"/>
      <c r="D60" s="10" t="s">
        <v>5</v>
      </c>
      <c r="E60" s="10" t="s">
        <v>5</v>
      </c>
      <c r="F60" s="11" t="s">
        <v>6</v>
      </c>
      <c r="G60" s="11" t="s">
        <v>6</v>
      </c>
    </row>
    <row r="61" spans="1:7">
      <c r="A61" s="59" t="s">
        <v>11</v>
      </c>
      <c r="B61" s="19" t="s">
        <v>8</v>
      </c>
      <c r="C61" s="51" t="s">
        <v>9</v>
      </c>
      <c r="D61" s="13" t="s">
        <v>8</v>
      </c>
      <c r="E61" s="13" t="s">
        <v>9</v>
      </c>
      <c r="F61" s="14" t="s">
        <v>8</v>
      </c>
      <c r="G61" s="14" t="s">
        <v>9</v>
      </c>
    </row>
    <row r="62" spans="1:7">
      <c r="A62" s="154" t="s">
        <v>39</v>
      </c>
      <c r="B62" s="155">
        <v>215</v>
      </c>
      <c r="C62" s="156">
        <v>69813988</v>
      </c>
      <c r="D62" s="144">
        <f>B62/$B$73</f>
        <v>0.2388888888888889</v>
      </c>
      <c r="E62" s="144">
        <f>C62/$C$73</f>
        <v>0.25794974279176214</v>
      </c>
      <c r="F62" s="145">
        <v>1</v>
      </c>
      <c r="G62" s="145">
        <f>RANK(C62,$C$62:$C$72)</f>
        <v>1</v>
      </c>
    </row>
    <row r="63" spans="1:7">
      <c r="A63" s="74" t="s">
        <v>42</v>
      </c>
      <c r="B63" s="76">
        <v>171</v>
      </c>
      <c r="C63" s="77">
        <v>49668698</v>
      </c>
      <c r="D63" s="23">
        <f t="shared" ref="D63:D72" si="15">B63/$B$73</f>
        <v>0.19</v>
      </c>
      <c r="E63" s="23">
        <f t="shared" ref="E63:E72" si="16">C63/$C$73</f>
        <v>0.18351663099236948</v>
      </c>
      <c r="F63" s="78">
        <v>2</v>
      </c>
      <c r="G63" s="78">
        <f t="shared" ref="G63:G72" si="17">RANK(C63,$C$62:$C$72)</f>
        <v>2</v>
      </c>
    </row>
    <row r="64" spans="1:7">
      <c r="A64" s="74" t="s">
        <v>40</v>
      </c>
      <c r="B64" s="76">
        <v>168</v>
      </c>
      <c r="C64" s="77">
        <v>48302702</v>
      </c>
      <c r="D64" s="23">
        <f t="shared" si="15"/>
        <v>0.18666666666666668</v>
      </c>
      <c r="E64" s="23">
        <f t="shared" si="16"/>
        <v>0.178469529015405</v>
      </c>
      <c r="F64" s="78">
        <v>3</v>
      </c>
      <c r="G64" s="78">
        <f t="shared" si="17"/>
        <v>3</v>
      </c>
    </row>
    <row r="65" spans="1:7">
      <c r="A65" s="74" t="s">
        <v>41</v>
      </c>
      <c r="B65" s="76">
        <v>131</v>
      </c>
      <c r="C65" s="77">
        <v>39411280</v>
      </c>
      <c r="D65" s="23">
        <f t="shared" si="15"/>
        <v>0.14555555555555555</v>
      </c>
      <c r="E65" s="23">
        <f t="shared" si="16"/>
        <v>0.14561737311287989</v>
      </c>
      <c r="F65" s="78">
        <v>4</v>
      </c>
      <c r="G65" s="78">
        <f t="shared" si="17"/>
        <v>4</v>
      </c>
    </row>
    <row r="66" spans="1:7">
      <c r="A66" s="74" t="s">
        <v>158</v>
      </c>
      <c r="B66" s="76">
        <v>128</v>
      </c>
      <c r="C66" s="77">
        <v>37537182</v>
      </c>
      <c r="D66" s="23">
        <f t="shared" si="15"/>
        <v>0.14222222222222222</v>
      </c>
      <c r="E66" s="23">
        <f t="shared" si="16"/>
        <v>0.13869292844333092</v>
      </c>
      <c r="F66" s="78">
        <v>5</v>
      </c>
      <c r="G66" s="78">
        <f t="shared" si="17"/>
        <v>5</v>
      </c>
    </row>
    <row r="67" spans="1:7">
      <c r="A67" s="74" t="s">
        <v>183</v>
      </c>
      <c r="B67" s="76">
        <v>29</v>
      </c>
      <c r="C67" s="77">
        <v>7700649</v>
      </c>
      <c r="D67" s="23">
        <f t="shared" si="15"/>
        <v>3.2222222222222222E-2</v>
      </c>
      <c r="E67" s="23">
        <f t="shared" si="16"/>
        <v>2.8452470425835586E-2</v>
      </c>
      <c r="F67" s="78">
        <v>6</v>
      </c>
      <c r="G67" s="78">
        <f t="shared" si="17"/>
        <v>6</v>
      </c>
    </row>
    <row r="68" spans="1:7">
      <c r="A68" s="74" t="s">
        <v>82</v>
      </c>
      <c r="B68" s="76">
        <v>21</v>
      </c>
      <c r="C68" s="77">
        <v>7457725</v>
      </c>
      <c r="D68" s="23">
        <f t="shared" si="15"/>
        <v>2.3333333333333334E-2</v>
      </c>
      <c r="E68" s="23">
        <f t="shared" si="16"/>
        <v>2.7554911281700373E-2</v>
      </c>
      <c r="F68" s="78">
        <v>7</v>
      </c>
      <c r="G68" s="78">
        <f t="shared" si="17"/>
        <v>7</v>
      </c>
    </row>
    <row r="69" spans="1:7">
      <c r="A69" s="74" t="s">
        <v>57</v>
      </c>
      <c r="B69" s="76">
        <v>18</v>
      </c>
      <c r="C69" s="77">
        <v>5643310</v>
      </c>
      <c r="D69" s="23">
        <f t="shared" si="15"/>
        <v>0.02</v>
      </c>
      <c r="E69" s="23">
        <f t="shared" si="16"/>
        <v>2.085098423247472E-2</v>
      </c>
      <c r="F69" s="78">
        <v>8</v>
      </c>
      <c r="G69" s="78">
        <f t="shared" si="17"/>
        <v>8</v>
      </c>
    </row>
    <row r="70" spans="1:7">
      <c r="A70" s="74" t="s">
        <v>92</v>
      </c>
      <c r="B70" s="76">
        <v>14</v>
      </c>
      <c r="C70" s="77">
        <v>3499487</v>
      </c>
      <c r="D70" s="23">
        <f t="shared" si="15"/>
        <v>1.5555555555555555E-2</v>
      </c>
      <c r="E70" s="23">
        <f t="shared" si="16"/>
        <v>1.2929955692448272E-2</v>
      </c>
      <c r="F70" s="78">
        <v>9</v>
      </c>
      <c r="G70" s="78">
        <f t="shared" si="17"/>
        <v>9</v>
      </c>
    </row>
    <row r="71" spans="1:7">
      <c r="A71" s="74" t="s">
        <v>154</v>
      </c>
      <c r="B71" s="76">
        <v>4</v>
      </c>
      <c r="C71" s="77">
        <v>1238350</v>
      </c>
      <c r="D71" s="23">
        <f t="shared" si="15"/>
        <v>4.4444444444444444E-3</v>
      </c>
      <c r="E71" s="23">
        <f t="shared" si="16"/>
        <v>4.5754736713533497E-3</v>
      </c>
      <c r="F71" s="78">
        <v>10</v>
      </c>
      <c r="G71" s="78">
        <f t="shared" si="17"/>
        <v>10</v>
      </c>
    </row>
    <row r="72" spans="1:7">
      <c r="A72" s="74" t="s">
        <v>96</v>
      </c>
      <c r="B72" s="76">
        <v>1</v>
      </c>
      <c r="C72" s="77">
        <v>376203</v>
      </c>
      <c r="D72" s="23">
        <f t="shared" si="15"/>
        <v>1.1111111111111111E-3</v>
      </c>
      <c r="E72" s="23">
        <f t="shared" si="16"/>
        <v>1.3900003404402181E-3</v>
      </c>
      <c r="F72" s="78">
        <v>11</v>
      </c>
      <c r="G72" s="78">
        <f t="shared" si="17"/>
        <v>11</v>
      </c>
    </row>
    <row r="73" spans="1:7">
      <c r="A73" s="60" t="s">
        <v>23</v>
      </c>
      <c r="B73" s="34">
        <f>SUM(B62:B72)</f>
        <v>900</v>
      </c>
      <c r="C73" s="52">
        <f>SUM(C62:C72)</f>
        <v>270649574</v>
      </c>
      <c r="D73" s="30">
        <f>SUM(D62:D72)</f>
        <v>1</v>
      </c>
      <c r="E73" s="30">
        <f>SUM(E62:E72)</f>
        <v>0.99999999999999989</v>
      </c>
      <c r="F73" s="41"/>
      <c r="G73" s="41"/>
    </row>
    <row r="75" spans="1:7">
      <c r="A75" s="166" t="s">
        <v>24</v>
      </c>
      <c r="B75" s="166"/>
      <c r="C75" s="166"/>
    </row>
    <row r="76" spans="1:7">
      <c r="A76" s="63" t="s">
        <v>25</v>
      </c>
    </row>
  </sheetData>
  <sortState ref="A132:C151">
    <sortCondition descending="1" ref="B132"/>
    <sortCondition descending="1" ref="C132"/>
  </sortState>
  <mergeCells count="7">
    <mergeCell ref="A59:G59"/>
    <mergeCell ref="A75:C75"/>
    <mergeCell ref="A4:G4"/>
    <mergeCell ref="A20:G20"/>
    <mergeCell ref="A30:G30"/>
    <mergeCell ref="A42:G42"/>
    <mergeCell ref="A49:G49"/>
  </mergeCells>
  <phoneticPr fontId="2" type="noConversion"/>
  <hyperlinks>
    <hyperlink ref="A76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74"/>
  <sheetViews>
    <sheetView workbookViewId="0">
      <pane ySplit="5" topLeftCell="A6" activePane="bottomLeft" state="frozen"/>
      <selection pane="bottomLeft" activeCell="G1" sqref="G1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80" t="s">
        <v>59</v>
      </c>
      <c r="B1" t="s">
        <v>30</v>
      </c>
    </row>
    <row r="2" spans="1:7">
      <c r="A2" s="80" t="s">
        <v>29</v>
      </c>
      <c r="B2" t="s">
        <v>30</v>
      </c>
    </row>
    <row r="4" spans="1:7">
      <c r="D4" s="80" t="s">
        <v>54</v>
      </c>
    </row>
    <row r="5" spans="1:7">
      <c r="A5" s="80" t="s">
        <v>7</v>
      </c>
      <c r="B5" s="80" t="s">
        <v>26</v>
      </c>
      <c r="C5" s="80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82</v>
      </c>
      <c r="D6" s="81">
        <v>17</v>
      </c>
      <c r="E6" s="25">
        <v>7832500</v>
      </c>
      <c r="F6" s="9">
        <v>1.3417521704814523E-2</v>
      </c>
      <c r="G6" s="9">
        <v>8.7551441058221768E-3</v>
      </c>
    </row>
    <row r="7" spans="1:7">
      <c r="B7" t="s">
        <v>85</v>
      </c>
      <c r="D7" s="81">
        <v>17</v>
      </c>
      <c r="E7" s="25">
        <v>7832500</v>
      </c>
      <c r="F7" s="9">
        <v>1.3417521704814523E-2</v>
      </c>
      <c r="G7" s="9">
        <v>8.7551441058221768E-3</v>
      </c>
    </row>
    <row r="8" spans="1:7">
      <c r="C8" t="s">
        <v>86</v>
      </c>
      <c r="D8" s="81">
        <v>11</v>
      </c>
      <c r="E8" s="25">
        <v>5836000</v>
      </c>
      <c r="F8" s="9">
        <v>8.6819258089976328E-3</v>
      </c>
      <c r="G8" s="9">
        <v>6.5234626238848672E-3</v>
      </c>
    </row>
    <row r="9" spans="1:7">
      <c r="C9" t="s">
        <v>89</v>
      </c>
      <c r="D9" s="81">
        <v>6</v>
      </c>
      <c r="E9" s="25">
        <v>1996500</v>
      </c>
      <c r="F9" s="9">
        <v>4.7355958958168907E-3</v>
      </c>
      <c r="G9" s="9">
        <v>2.2316814819373096E-3</v>
      </c>
    </row>
    <row r="10" spans="1:7">
      <c r="D10" s="81"/>
      <c r="E10" s="25"/>
      <c r="F10" s="9"/>
      <c r="G10" s="9"/>
    </row>
    <row r="11" spans="1:7">
      <c r="A11" t="s">
        <v>100</v>
      </c>
      <c r="D11" s="81">
        <v>36</v>
      </c>
      <c r="E11" s="25">
        <v>14500881.210000001</v>
      </c>
      <c r="F11" s="9">
        <v>2.8413575374901343E-2</v>
      </c>
      <c r="G11" s="9">
        <v>1.6209039853809011E-2</v>
      </c>
    </row>
    <row r="12" spans="1:7">
      <c r="B12" t="s">
        <v>101</v>
      </c>
      <c r="D12" s="81">
        <v>36</v>
      </c>
      <c r="E12" s="25">
        <v>14500881.210000001</v>
      </c>
      <c r="F12" s="9">
        <v>2.8413575374901343E-2</v>
      </c>
      <c r="G12" s="9">
        <v>1.6209039853809011E-2</v>
      </c>
    </row>
    <row r="13" spans="1:7">
      <c r="C13" t="s">
        <v>102</v>
      </c>
      <c r="D13" s="81">
        <v>36</v>
      </c>
      <c r="E13" s="25">
        <v>14500881.210000001</v>
      </c>
      <c r="F13" s="9">
        <v>2.8413575374901343E-2</v>
      </c>
      <c r="G13" s="9">
        <v>1.6209039853809011E-2</v>
      </c>
    </row>
    <row r="14" spans="1:7">
      <c r="D14" s="81"/>
      <c r="E14" s="25"/>
      <c r="F14" s="9"/>
      <c r="G14" s="9"/>
    </row>
    <row r="15" spans="1:7">
      <c r="A15" t="s">
        <v>42</v>
      </c>
      <c r="D15" s="81">
        <v>134</v>
      </c>
      <c r="E15" s="25">
        <v>187467688</v>
      </c>
      <c r="F15" s="9">
        <v>0.10576164167324388</v>
      </c>
      <c r="G15" s="9">
        <v>0.20955079778171859</v>
      </c>
    </row>
    <row r="16" spans="1:7">
      <c r="B16" t="s">
        <v>104</v>
      </c>
      <c r="D16" s="81">
        <v>17</v>
      </c>
      <c r="E16" s="25">
        <v>26752000</v>
      </c>
      <c r="F16" s="9">
        <v>1.3417521704814523E-2</v>
      </c>
      <c r="G16" s="9">
        <v>2.9903302281385876E-2</v>
      </c>
    </row>
    <row r="17" spans="2:7">
      <c r="C17" t="s">
        <v>105</v>
      </c>
      <c r="D17" s="81">
        <v>17</v>
      </c>
      <c r="E17" s="25">
        <v>26752000</v>
      </c>
      <c r="F17" s="9">
        <v>1.3417521704814523E-2</v>
      </c>
      <c r="G17" s="9">
        <v>2.9903302281385876E-2</v>
      </c>
    </row>
    <row r="18" spans="2:7">
      <c r="D18" s="81"/>
      <c r="E18" s="25"/>
      <c r="F18" s="9"/>
      <c r="G18" s="9"/>
    </row>
    <row r="19" spans="2:7">
      <c r="B19" t="s">
        <v>27</v>
      </c>
      <c r="D19" s="81">
        <v>54</v>
      </c>
      <c r="E19" s="25">
        <v>32434230</v>
      </c>
      <c r="F19" s="9">
        <v>4.2620363062352014E-2</v>
      </c>
      <c r="G19" s="9">
        <v>3.6254881278184596E-2</v>
      </c>
    </row>
    <row r="20" spans="2:7">
      <c r="C20" t="s">
        <v>106</v>
      </c>
      <c r="D20" s="81">
        <v>11</v>
      </c>
      <c r="E20" s="25">
        <v>3881699</v>
      </c>
      <c r="F20" s="9">
        <v>8.6819258089976328E-3</v>
      </c>
      <c r="G20" s="9">
        <v>4.3389510527195455E-3</v>
      </c>
    </row>
    <row r="21" spans="2:7">
      <c r="C21" t="s">
        <v>108</v>
      </c>
      <c r="D21" s="81">
        <v>12</v>
      </c>
      <c r="E21" s="25">
        <v>15052301</v>
      </c>
      <c r="F21" s="9">
        <v>9.4711917916337814E-3</v>
      </c>
      <c r="G21" s="9">
        <v>1.6825415177684169E-2</v>
      </c>
    </row>
    <row r="22" spans="2:7">
      <c r="C22" t="s">
        <v>107</v>
      </c>
      <c r="D22" s="81">
        <v>15</v>
      </c>
      <c r="E22" s="25">
        <v>7187499</v>
      </c>
      <c r="F22" s="9">
        <v>1.1838989739542225E-2</v>
      </c>
      <c r="G22" s="9">
        <v>8.0341639968659808E-3</v>
      </c>
    </row>
    <row r="23" spans="2:7">
      <c r="C23" t="s">
        <v>109</v>
      </c>
      <c r="D23" s="81">
        <v>12</v>
      </c>
      <c r="E23" s="25">
        <v>4682731</v>
      </c>
      <c r="F23" s="9">
        <v>9.4711917916337814E-3</v>
      </c>
      <c r="G23" s="9">
        <v>5.2343421275200495E-3</v>
      </c>
    </row>
    <row r="24" spans="2:7">
      <c r="C24" t="s">
        <v>111</v>
      </c>
      <c r="D24" s="81">
        <v>4</v>
      </c>
      <c r="E24" s="25">
        <v>1630000</v>
      </c>
      <c r="F24" s="9">
        <v>3.1570639305445935E-3</v>
      </c>
      <c r="G24" s="9">
        <v>1.8220089233948482E-3</v>
      </c>
    </row>
    <row r="25" spans="2:7">
      <c r="D25" s="81"/>
      <c r="E25" s="25"/>
      <c r="F25" s="9"/>
      <c r="G25" s="9"/>
    </row>
    <row r="26" spans="2:7">
      <c r="B26" t="s">
        <v>116</v>
      </c>
      <c r="D26" s="81">
        <v>14</v>
      </c>
      <c r="E26" s="25">
        <v>44402900</v>
      </c>
      <c r="F26" s="9">
        <v>1.1049723756906077E-2</v>
      </c>
      <c r="G26" s="9">
        <v>4.9633423327981048E-2</v>
      </c>
    </row>
    <row r="27" spans="2:7">
      <c r="C27" t="s">
        <v>117</v>
      </c>
      <c r="D27" s="81">
        <v>3</v>
      </c>
      <c r="E27" s="25">
        <v>42740000</v>
      </c>
      <c r="F27" s="9">
        <v>2.3677979479084454E-3</v>
      </c>
      <c r="G27" s="9">
        <v>4.7774638887052648E-2</v>
      </c>
    </row>
    <row r="28" spans="2:7">
      <c r="C28" t="s">
        <v>120</v>
      </c>
      <c r="D28" s="81">
        <v>1</v>
      </c>
      <c r="E28" s="25">
        <v>88100</v>
      </c>
      <c r="F28" s="9">
        <v>7.8926598263614838E-4</v>
      </c>
      <c r="G28" s="9">
        <v>9.8477905614163263E-5</v>
      </c>
    </row>
    <row r="29" spans="2:7">
      <c r="C29" t="s">
        <v>118</v>
      </c>
      <c r="D29" s="81">
        <v>9</v>
      </c>
      <c r="E29" s="25">
        <v>1092800</v>
      </c>
      <c r="F29" s="9">
        <v>7.1033938437253356E-3</v>
      </c>
      <c r="G29" s="9">
        <v>1.2215284364944111E-3</v>
      </c>
    </row>
    <row r="30" spans="2:7">
      <c r="C30" t="s">
        <v>119</v>
      </c>
      <c r="D30" s="81">
        <v>1</v>
      </c>
      <c r="E30" s="25">
        <v>482000</v>
      </c>
      <c r="F30" s="9">
        <v>7.8926598263614838E-4</v>
      </c>
      <c r="G30" s="9">
        <v>5.387780988198263E-4</v>
      </c>
    </row>
    <row r="31" spans="2:7">
      <c r="D31" s="81"/>
      <c r="E31" s="25"/>
      <c r="F31" s="9"/>
      <c r="G31" s="9"/>
    </row>
    <row r="32" spans="2:7">
      <c r="B32" t="s">
        <v>35</v>
      </c>
      <c r="D32" s="81">
        <v>1</v>
      </c>
      <c r="E32" s="25">
        <v>250000</v>
      </c>
      <c r="F32" s="9">
        <v>7.8926598263614838E-4</v>
      </c>
      <c r="G32" s="9">
        <v>2.7944922137957795E-4</v>
      </c>
    </row>
    <row r="33" spans="1:7">
      <c r="C33" t="s">
        <v>61</v>
      </c>
      <c r="D33" s="81">
        <v>1</v>
      </c>
      <c r="E33" s="25">
        <v>250000</v>
      </c>
      <c r="F33" s="9">
        <v>7.8926598263614838E-4</v>
      </c>
      <c r="G33" s="9">
        <v>2.7944922137957795E-4</v>
      </c>
    </row>
    <row r="34" spans="1:7">
      <c r="D34" s="81"/>
      <c r="E34" s="25"/>
      <c r="F34" s="9"/>
      <c r="G34" s="9"/>
    </row>
    <row r="35" spans="1:7">
      <c r="B35" t="s">
        <v>123</v>
      </c>
      <c r="D35" s="81">
        <v>46</v>
      </c>
      <c r="E35" s="25">
        <v>19228558</v>
      </c>
      <c r="F35" s="9">
        <v>3.6306235201262825E-2</v>
      </c>
      <c r="G35" s="9">
        <v>2.1493622245408218E-2</v>
      </c>
    </row>
    <row r="36" spans="1:7">
      <c r="C36" t="s">
        <v>126</v>
      </c>
      <c r="D36" s="81">
        <v>23</v>
      </c>
      <c r="E36" s="25">
        <v>9346966</v>
      </c>
      <c r="F36" s="9">
        <v>1.8153117600631413E-2</v>
      </c>
      <c r="G36" s="9">
        <v>1.0448009483845553E-2</v>
      </c>
    </row>
    <row r="37" spans="1:7">
      <c r="C37" t="s">
        <v>124</v>
      </c>
      <c r="D37" s="81">
        <v>23</v>
      </c>
      <c r="E37" s="25">
        <v>9881592</v>
      </c>
      <c r="F37" s="9">
        <v>1.8153117600631413E-2</v>
      </c>
      <c r="G37" s="9">
        <v>1.1045612761562665E-2</v>
      </c>
    </row>
    <row r="38" spans="1:7">
      <c r="D38" s="81"/>
      <c r="E38" s="25"/>
      <c r="F38" s="9"/>
      <c r="G38" s="9"/>
    </row>
    <row r="39" spans="1:7">
      <c r="B39" t="s">
        <v>60</v>
      </c>
      <c r="D39" s="81">
        <v>1</v>
      </c>
      <c r="E39" s="25">
        <v>150000</v>
      </c>
      <c r="F39" s="9">
        <v>7.8926598263614838E-4</v>
      </c>
      <c r="G39" s="9">
        <v>1.6766953282774678E-4</v>
      </c>
    </row>
    <row r="40" spans="1:7">
      <c r="C40" t="s">
        <v>61</v>
      </c>
      <c r="D40" s="81">
        <v>1</v>
      </c>
      <c r="E40" s="25">
        <v>150000</v>
      </c>
      <c r="F40" s="9">
        <v>7.8926598263614838E-4</v>
      </c>
      <c r="G40" s="9">
        <v>1.6766953282774678E-4</v>
      </c>
    </row>
    <row r="41" spans="1:7">
      <c r="D41" s="81"/>
      <c r="E41" s="25"/>
      <c r="F41" s="9"/>
      <c r="G41" s="9"/>
    </row>
    <row r="42" spans="1:7">
      <c r="B42" t="s">
        <v>122</v>
      </c>
      <c r="D42" s="81">
        <v>1</v>
      </c>
      <c r="E42" s="25">
        <v>64250000</v>
      </c>
      <c r="F42" s="9">
        <v>7.8926598263614838E-4</v>
      </c>
      <c r="G42" s="9">
        <v>7.1818449894551536E-2</v>
      </c>
    </row>
    <row r="43" spans="1:7">
      <c r="C43" t="s">
        <v>117</v>
      </c>
      <c r="D43" s="81">
        <v>1</v>
      </c>
      <c r="E43" s="25">
        <v>64250000</v>
      </c>
      <c r="F43" s="9">
        <v>7.8926598263614838E-4</v>
      </c>
      <c r="G43" s="9">
        <v>7.1818449894551536E-2</v>
      </c>
    </row>
    <row r="44" spans="1:7">
      <c r="D44" s="81"/>
      <c r="E44" s="25"/>
      <c r="F44" s="9"/>
      <c r="G44" s="9"/>
    </row>
    <row r="45" spans="1:7">
      <c r="A45" t="s">
        <v>39</v>
      </c>
      <c r="D45" s="81">
        <v>417</v>
      </c>
      <c r="E45" s="25">
        <v>284257389.5</v>
      </c>
      <c r="F45" s="9">
        <v>0.32912391475927388</v>
      </c>
      <c r="G45" s="9">
        <v>0.31774202466866569</v>
      </c>
    </row>
    <row r="46" spans="1:7">
      <c r="B46" t="s">
        <v>69</v>
      </c>
      <c r="D46" s="81">
        <v>1</v>
      </c>
      <c r="E46" s="25">
        <v>413500</v>
      </c>
      <c r="F46" s="9">
        <v>7.8926598263614838E-4</v>
      </c>
      <c r="G46" s="9">
        <v>4.6220901216182194E-4</v>
      </c>
    </row>
    <row r="47" spans="1:7">
      <c r="C47" t="s">
        <v>132</v>
      </c>
      <c r="D47" s="81">
        <v>1</v>
      </c>
      <c r="E47" s="25">
        <v>413500</v>
      </c>
      <c r="F47" s="9">
        <v>7.8926598263614838E-4</v>
      </c>
      <c r="G47" s="9">
        <v>4.6220901216182194E-4</v>
      </c>
    </row>
    <row r="48" spans="1:7">
      <c r="D48" s="81"/>
      <c r="E48" s="25"/>
      <c r="F48" s="9"/>
      <c r="G48" s="9"/>
    </row>
    <row r="49" spans="2:7">
      <c r="B49" t="s">
        <v>133</v>
      </c>
      <c r="D49" s="81">
        <v>41</v>
      </c>
      <c r="E49" s="25">
        <v>31519301</v>
      </c>
      <c r="F49" s="9">
        <v>3.235990528808208E-2</v>
      </c>
      <c r="G49" s="9">
        <v>3.5232176491514208E-2</v>
      </c>
    </row>
    <row r="50" spans="2:7">
      <c r="C50" t="s">
        <v>134</v>
      </c>
      <c r="D50" s="81">
        <v>41</v>
      </c>
      <c r="E50" s="25">
        <v>31519301</v>
      </c>
      <c r="F50" s="9">
        <v>3.235990528808208E-2</v>
      </c>
      <c r="G50" s="9">
        <v>3.5232176491514208E-2</v>
      </c>
    </row>
    <row r="51" spans="2:7">
      <c r="D51" s="81"/>
      <c r="E51" s="25"/>
      <c r="F51" s="9"/>
      <c r="G51" s="9"/>
    </row>
    <row r="52" spans="2:7">
      <c r="B52" t="s">
        <v>104</v>
      </c>
      <c r="D52" s="81">
        <v>14</v>
      </c>
      <c r="E52" s="25">
        <v>31436269</v>
      </c>
      <c r="F52" s="9">
        <v>1.1049723756906077E-2</v>
      </c>
      <c r="G52" s="9">
        <v>3.5139363580515851E-2</v>
      </c>
    </row>
    <row r="53" spans="2:7">
      <c r="C53" t="s">
        <v>135</v>
      </c>
      <c r="D53" s="81">
        <v>14</v>
      </c>
      <c r="E53" s="25">
        <v>31436269</v>
      </c>
      <c r="F53" s="9">
        <v>1.1049723756906077E-2</v>
      </c>
      <c r="G53" s="9">
        <v>3.5139363580515851E-2</v>
      </c>
    </row>
    <row r="54" spans="2:7">
      <c r="D54" s="81"/>
      <c r="E54" s="25"/>
      <c r="F54" s="9"/>
      <c r="G54" s="9"/>
    </row>
    <row r="55" spans="2:7">
      <c r="B55" t="s">
        <v>136</v>
      </c>
      <c r="D55" s="81">
        <v>34</v>
      </c>
      <c r="E55" s="25">
        <v>18131000</v>
      </c>
      <c r="F55" s="9">
        <v>2.6835043409629045E-2</v>
      </c>
      <c r="G55" s="9">
        <v>2.0266775331332511E-2</v>
      </c>
    </row>
    <row r="56" spans="2:7">
      <c r="C56" t="s">
        <v>137</v>
      </c>
      <c r="D56" s="81">
        <v>34</v>
      </c>
      <c r="E56" s="25">
        <v>18131000</v>
      </c>
      <c r="F56" s="9">
        <v>2.6835043409629045E-2</v>
      </c>
      <c r="G56" s="9">
        <v>2.0266775331332511E-2</v>
      </c>
    </row>
    <row r="57" spans="2:7">
      <c r="D57" s="81"/>
      <c r="E57" s="25"/>
      <c r="F57" s="9"/>
      <c r="G57" s="9"/>
    </row>
    <row r="58" spans="2:7">
      <c r="B58" t="s">
        <v>48</v>
      </c>
      <c r="D58" s="81">
        <v>61</v>
      </c>
      <c r="E58" s="25">
        <v>25913187</v>
      </c>
      <c r="F58" s="9">
        <v>4.8145224940805052E-2</v>
      </c>
      <c r="G58" s="9">
        <v>2.8965679722453605E-2</v>
      </c>
    </row>
    <row r="59" spans="2:7">
      <c r="C59" t="s">
        <v>49</v>
      </c>
      <c r="D59" s="81">
        <v>61</v>
      </c>
      <c r="E59" s="25">
        <v>25913187</v>
      </c>
      <c r="F59" s="9">
        <v>4.8145224940805052E-2</v>
      </c>
      <c r="G59" s="9">
        <v>2.8965679722453605E-2</v>
      </c>
    </row>
    <row r="60" spans="2:7">
      <c r="D60" s="81"/>
      <c r="E60" s="25"/>
      <c r="F60" s="9"/>
      <c r="G60" s="9"/>
    </row>
    <row r="61" spans="2:7">
      <c r="B61" t="s">
        <v>28</v>
      </c>
      <c r="D61" s="81">
        <v>233</v>
      </c>
      <c r="E61" s="25">
        <v>160626598.5</v>
      </c>
      <c r="F61" s="9">
        <v>0.18389897395422258</v>
      </c>
      <c r="G61" s="9">
        <v>0.17954791153470034</v>
      </c>
    </row>
    <row r="62" spans="2:7">
      <c r="C62" t="s">
        <v>47</v>
      </c>
      <c r="D62" s="81">
        <v>42</v>
      </c>
      <c r="E62" s="25">
        <v>39009100</v>
      </c>
      <c r="F62" s="9">
        <v>3.3149171270718231E-2</v>
      </c>
      <c r="G62" s="9">
        <v>4.3604250486872373E-2</v>
      </c>
    </row>
    <row r="63" spans="2:7">
      <c r="C63" t="s">
        <v>144</v>
      </c>
      <c r="D63" s="81">
        <v>44</v>
      </c>
      <c r="E63" s="25">
        <v>19812800</v>
      </c>
      <c r="F63" s="9">
        <v>3.4727703235990531E-2</v>
      </c>
      <c r="G63" s="9">
        <v>2.2146686133397209E-2</v>
      </c>
    </row>
    <row r="64" spans="2:7">
      <c r="C64" t="s">
        <v>143</v>
      </c>
      <c r="D64" s="81">
        <v>23</v>
      </c>
      <c r="E64" s="25">
        <v>12982242</v>
      </c>
      <c r="F64" s="9">
        <v>1.8153117600631413E-2</v>
      </c>
      <c r="G64" s="9">
        <v>1.4511509674645019E-2</v>
      </c>
    </row>
    <row r="65" spans="1:7">
      <c r="C65" t="s">
        <v>141</v>
      </c>
      <c r="D65" s="81">
        <v>34</v>
      </c>
      <c r="E65" s="25">
        <v>38620869.5</v>
      </c>
      <c r="F65" s="9">
        <v>2.6835043409629045E-2</v>
      </c>
      <c r="G65" s="9">
        <v>4.3170287643109158E-2</v>
      </c>
    </row>
    <row r="66" spans="1:7">
      <c r="C66" t="s">
        <v>50</v>
      </c>
      <c r="D66" s="81">
        <v>90</v>
      </c>
      <c r="E66" s="25">
        <v>50201587</v>
      </c>
      <c r="F66" s="9">
        <v>7.1033938437253349E-2</v>
      </c>
      <c r="G66" s="9">
        <v>5.6115177596676571E-2</v>
      </c>
    </row>
    <row r="67" spans="1:7">
      <c r="D67" s="81"/>
      <c r="E67" s="25"/>
      <c r="F67" s="9"/>
      <c r="G67" s="9"/>
    </row>
    <row r="68" spans="1:7">
      <c r="B68" t="s">
        <v>123</v>
      </c>
      <c r="D68" s="81">
        <v>32</v>
      </c>
      <c r="E68" s="25">
        <v>15861545</v>
      </c>
      <c r="F68" s="9">
        <v>2.5256511444356748E-2</v>
      </c>
      <c r="G68" s="9">
        <v>1.7729985600508549E-2</v>
      </c>
    </row>
    <row r="69" spans="1:7">
      <c r="C69" t="s">
        <v>153</v>
      </c>
      <c r="D69" s="81">
        <v>32</v>
      </c>
      <c r="E69" s="25">
        <v>15861545</v>
      </c>
      <c r="F69" s="9">
        <v>2.5256511444356748E-2</v>
      </c>
      <c r="G69" s="9">
        <v>1.7729985600508549E-2</v>
      </c>
    </row>
    <row r="70" spans="1:7">
      <c r="D70" s="81"/>
      <c r="E70" s="25"/>
      <c r="F70" s="9"/>
      <c r="G70" s="9"/>
    </row>
    <row r="71" spans="1:7">
      <c r="B71" t="s">
        <v>140</v>
      </c>
      <c r="D71" s="81">
        <v>1</v>
      </c>
      <c r="E71" s="25">
        <v>355989</v>
      </c>
      <c r="F71" s="9">
        <v>7.8926598263614838E-4</v>
      </c>
      <c r="G71" s="9">
        <v>3.9792339547877831E-4</v>
      </c>
    </row>
    <row r="72" spans="1:7">
      <c r="C72" t="s">
        <v>141</v>
      </c>
      <c r="D72" s="81">
        <v>1</v>
      </c>
      <c r="E72" s="25">
        <v>355989</v>
      </c>
      <c r="F72" s="9">
        <v>7.8926598263614838E-4</v>
      </c>
      <c r="G72" s="9">
        <v>3.9792339547877831E-4</v>
      </c>
    </row>
    <row r="73" spans="1:7">
      <c r="D73" s="81"/>
      <c r="E73" s="25"/>
      <c r="F73" s="9"/>
      <c r="G73" s="9"/>
    </row>
    <row r="74" spans="1:7">
      <c r="A74" t="s">
        <v>41</v>
      </c>
      <c r="D74" s="81">
        <v>226</v>
      </c>
      <c r="E74" s="25">
        <v>172454349.11000001</v>
      </c>
      <c r="F74" s="9">
        <v>0.17837411207576953</v>
      </c>
      <c r="G74" s="9">
        <v>0.19276893432924566</v>
      </c>
    </row>
    <row r="75" spans="1:7">
      <c r="B75" t="s">
        <v>69</v>
      </c>
      <c r="D75" s="81">
        <v>9</v>
      </c>
      <c r="E75" s="25">
        <v>3622000</v>
      </c>
      <c r="F75" s="9">
        <v>7.1033938437253356E-3</v>
      </c>
      <c r="G75" s="9">
        <v>4.0486603193473254E-3</v>
      </c>
    </row>
    <row r="76" spans="1:7">
      <c r="C76" t="s">
        <v>162</v>
      </c>
      <c r="D76" s="81">
        <v>7</v>
      </c>
      <c r="E76" s="25">
        <v>2990000</v>
      </c>
      <c r="F76" s="9">
        <v>5.5248618784530384E-3</v>
      </c>
      <c r="G76" s="9">
        <v>3.3422126876997524E-3</v>
      </c>
    </row>
    <row r="77" spans="1:7">
      <c r="C77" t="s">
        <v>64</v>
      </c>
      <c r="D77" s="81">
        <v>2</v>
      </c>
      <c r="E77" s="25">
        <v>632000</v>
      </c>
      <c r="F77" s="9">
        <v>1.5785319652722968E-3</v>
      </c>
      <c r="G77" s="9">
        <v>7.0644763164757303E-4</v>
      </c>
    </row>
    <row r="78" spans="1:7">
      <c r="D78" s="81"/>
      <c r="E78" s="25"/>
      <c r="F78" s="9"/>
      <c r="G78" s="9"/>
    </row>
    <row r="79" spans="1:7">
      <c r="B79" t="s">
        <v>67</v>
      </c>
      <c r="D79" s="81">
        <v>1</v>
      </c>
      <c r="E79" s="25">
        <v>270000</v>
      </c>
      <c r="F79" s="9">
        <v>7.8926598263614838E-4</v>
      </c>
      <c r="G79" s="9">
        <v>3.0180515908994417E-4</v>
      </c>
    </row>
    <row r="80" spans="1:7">
      <c r="C80" t="s">
        <v>163</v>
      </c>
      <c r="D80" s="81">
        <v>1</v>
      </c>
      <c r="E80" s="25">
        <v>270000</v>
      </c>
      <c r="F80" s="9">
        <v>7.8926598263614838E-4</v>
      </c>
      <c r="G80" s="9">
        <v>3.0180515908994417E-4</v>
      </c>
    </row>
    <row r="81" spans="2:7">
      <c r="D81" s="81"/>
      <c r="E81" s="25"/>
      <c r="F81" s="9"/>
      <c r="G81" s="9"/>
    </row>
    <row r="82" spans="2:7">
      <c r="B82" t="s">
        <v>164</v>
      </c>
      <c r="D82" s="81">
        <v>2</v>
      </c>
      <c r="E82" s="25">
        <v>1025000</v>
      </c>
      <c r="F82" s="9">
        <v>1.5785319652722968E-3</v>
      </c>
      <c r="G82" s="9">
        <v>1.1457418076562696E-3</v>
      </c>
    </row>
    <row r="83" spans="2:7">
      <c r="C83" t="s">
        <v>165</v>
      </c>
      <c r="D83" s="81">
        <v>2</v>
      </c>
      <c r="E83" s="25">
        <v>1025000</v>
      </c>
      <c r="F83" s="9">
        <v>1.5785319652722968E-3</v>
      </c>
      <c r="G83" s="9">
        <v>1.1457418076562696E-3</v>
      </c>
    </row>
    <row r="84" spans="2:7">
      <c r="D84" s="81"/>
      <c r="E84" s="25"/>
      <c r="F84" s="9"/>
      <c r="G84" s="9"/>
    </row>
    <row r="85" spans="2:7">
      <c r="B85" t="s">
        <v>104</v>
      </c>
      <c r="D85" s="81">
        <v>14</v>
      </c>
      <c r="E85" s="25">
        <v>30438709</v>
      </c>
      <c r="F85" s="9">
        <v>1.1049723756906077E-2</v>
      </c>
      <c r="G85" s="9">
        <v>3.4024294119398203E-2</v>
      </c>
    </row>
    <row r="86" spans="2:7">
      <c r="C86" t="s">
        <v>166</v>
      </c>
      <c r="D86" s="81">
        <v>14</v>
      </c>
      <c r="E86" s="25">
        <v>30438709</v>
      </c>
      <c r="F86" s="9">
        <v>1.1049723756906077E-2</v>
      </c>
      <c r="G86" s="9">
        <v>3.4024294119398203E-2</v>
      </c>
    </row>
    <row r="87" spans="2:7">
      <c r="D87" s="81"/>
      <c r="E87" s="25"/>
      <c r="F87" s="9"/>
      <c r="G87" s="9"/>
    </row>
    <row r="88" spans="2:7">
      <c r="B88" t="s">
        <v>27</v>
      </c>
      <c r="D88" s="81">
        <v>82</v>
      </c>
      <c r="E88" s="25">
        <v>65228007.109999999</v>
      </c>
      <c r="F88" s="9">
        <v>6.4719810576164161E-2</v>
      </c>
      <c r="G88" s="9">
        <v>7.2911663196124299E-2</v>
      </c>
    </row>
    <row r="89" spans="2:7">
      <c r="C89" t="s">
        <v>167</v>
      </c>
      <c r="D89" s="81">
        <v>24</v>
      </c>
      <c r="E89" s="25">
        <v>12664120</v>
      </c>
      <c r="F89" s="9">
        <v>1.8942383583267563E-2</v>
      </c>
      <c r="G89" s="9">
        <v>1.4155913893830162E-2</v>
      </c>
    </row>
    <row r="90" spans="2:7">
      <c r="C90" t="s">
        <v>34</v>
      </c>
      <c r="D90" s="81">
        <v>15</v>
      </c>
      <c r="E90" s="25">
        <v>21376887.109999999</v>
      </c>
      <c r="F90" s="9">
        <v>1.1838989739542225E-2</v>
      </c>
      <c r="G90" s="9">
        <v>2.3895017833634544E-2</v>
      </c>
    </row>
    <row r="91" spans="2:7">
      <c r="C91" t="s">
        <v>52</v>
      </c>
      <c r="D91" s="81">
        <v>3</v>
      </c>
      <c r="E91" s="25">
        <v>1409500</v>
      </c>
      <c r="F91" s="9">
        <v>2.3677979479084454E-3</v>
      </c>
      <c r="G91" s="9">
        <v>1.5755347101380605E-3</v>
      </c>
    </row>
    <row r="92" spans="2:7">
      <c r="C92" t="s">
        <v>174</v>
      </c>
      <c r="D92" s="81">
        <v>1</v>
      </c>
      <c r="E92" s="25">
        <v>440000</v>
      </c>
      <c r="F92" s="9">
        <v>7.8926598263614838E-4</v>
      </c>
      <c r="G92" s="9">
        <v>4.9183062962805722E-4</v>
      </c>
    </row>
    <row r="93" spans="2:7">
      <c r="C93" t="s">
        <v>170</v>
      </c>
      <c r="D93" s="81">
        <v>25</v>
      </c>
      <c r="E93" s="25">
        <v>11387500</v>
      </c>
      <c r="F93" s="9">
        <v>1.973164956590371E-2</v>
      </c>
      <c r="G93" s="9">
        <v>1.2728912033839775E-2</v>
      </c>
    </row>
    <row r="94" spans="2:7">
      <c r="C94" t="s">
        <v>169</v>
      </c>
      <c r="D94" s="81">
        <v>4</v>
      </c>
      <c r="E94" s="25">
        <v>12670000</v>
      </c>
      <c r="F94" s="9">
        <v>3.1570639305445935E-3</v>
      </c>
      <c r="G94" s="9">
        <v>1.4162486539517011E-2</v>
      </c>
    </row>
    <row r="95" spans="2:7">
      <c r="C95" t="s">
        <v>171</v>
      </c>
      <c r="D95" s="81">
        <v>8</v>
      </c>
      <c r="E95" s="25">
        <v>4511000</v>
      </c>
      <c r="F95" s="9">
        <v>6.314127861089187E-3</v>
      </c>
      <c r="G95" s="9">
        <v>5.0423817505731048E-3</v>
      </c>
    </row>
    <row r="96" spans="2:7">
      <c r="C96" t="s">
        <v>176</v>
      </c>
      <c r="D96" s="81">
        <v>1</v>
      </c>
      <c r="E96" s="25">
        <v>730000</v>
      </c>
      <c r="F96" s="9">
        <v>7.8926598263614838E-4</v>
      </c>
      <c r="G96" s="9">
        <v>8.1599172642836761E-4</v>
      </c>
    </row>
    <row r="97" spans="1:7">
      <c r="C97" t="s">
        <v>178</v>
      </c>
      <c r="D97" s="81">
        <v>1</v>
      </c>
      <c r="E97" s="25">
        <v>39000</v>
      </c>
      <c r="F97" s="9">
        <v>7.8926598263614838E-4</v>
      </c>
      <c r="G97" s="9">
        <v>4.3594078535214163E-5</v>
      </c>
    </row>
    <row r="98" spans="1:7">
      <c r="D98" s="81"/>
      <c r="E98" s="25"/>
      <c r="F98" s="9"/>
      <c r="G98" s="9"/>
    </row>
    <row r="99" spans="1:7">
      <c r="B99" t="s">
        <v>136</v>
      </c>
      <c r="D99" s="81">
        <v>70</v>
      </c>
      <c r="E99" s="25">
        <v>45436700</v>
      </c>
      <c r="F99" s="9">
        <v>5.5248618784530384E-2</v>
      </c>
      <c r="G99" s="9">
        <v>5.0789001748229874E-2</v>
      </c>
    </row>
    <row r="100" spans="1:7">
      <c r="C100" t="s">
        <v>137</v>
      </c>
      <c r="D100" s="81">
        <v>4</v>
      </c>
      <c r="E100" s="25">
        <v>2009000</v>
      </c>
      <c r="F100" s="9">
        <v>3.1570639305445935E-3</v>
      </c>
      <c r="G100" s="9">
        <v>2.2456539430062883E-3</v>
      </c>
    </row>
    <row r="101" spans="1:7">
      <c r="C101" t="s">
        <v>180</v>
      </c>
      <c r="D101" s="81">
        <v>66</v>
      </c>
      <c r="E101" s="25">
        <v>43427700</v>
      </c>
      <c r="F101" s="9">
        <v>5.209155485398579E-2</v>
      </c>
      <c r="G101" s="9">
        <v>4.854334780522359E-2</v>
      </c>
    </row>
    <row r="102" spans="1:7">
      <c r="D102" s="81"/>
      <c r="E102" s="25"/>
      <c r="F102" s="9"/>
      <c r="G102" s="9"/>
    </row>
    <row r="103" spans="1:7">
      <c r="B103" t="s">
        <v>159</v>
      </c>
      <c r="D103" s="81">
        <v>47</v>
      </c>
      <c r="E103" s="25">
        <v>25923933</v>
      </c>
      <c r="F103" s="9">
        <v>3.7095501183898975E-2</v>
      </c>
      <c r="G103" s="9">
        <v>2.8977691567785385E-2</v>
      </c>
    </row>
    <row r="104" spans="1:7">
      <c r="C104" t="s">
        <v>181</v>
      </c>
      <c r="D104" s="81">
        <v>47</v>
      </c>
      <c r="E104" s="25">
        <v>25923933</v>
      </c>
      <c r="F104" s="9">
        <v>3.7095501183898975E-2</v>
      </c>
      <c r="G104" s="9">
        <v>2.8977691567785385E-2</v>
      </c>
    </row>
    <row r="105" spans="1:7">
      <c r="D105" s="81"/>
      <c r="E105" s="25"/>
      <c r="F105" s="9"/>
      <c r="G105" s="9"/>
    </row>
    <row r="106" spans="1:7">
      <c r="B106" t="s">
        <v>179</v>
      </c>
      <c r="D106" s="81">
        <v>1</v>
      </c>
      <c r="E106" s="25">
        <v>510000</v>
      </c>
      <c r="F106" s="9">
        <v>7.8926598263614838E-4</v>
      </c>
      <c r="G106" s="9">
        <v>5.7007641161433906E-4</v>
      </c>
    </row>
    <row r="107" spans="1:7">
      <c r="C107" t="s">
        <v>180</v>
      </c>
      <c r="D107" s="81">
        <v>1</v>
      </c>
      <c r="E107" s="25">
        <v>510000</v>
      </c>
      <c r="F107" s="9">
        <v>7.8926598263614838E-4</v>
      </c>
      <c r="G107" s="9">
        <v>5.7007641161433906E-4</v>
      </c>
    </row>
    <row r="108" spans="1:7">
      <c r="D108" s="81"/>
      <c r="E108" s="25"/>
      <c r="F108" s="9"/>
      <c r="G108" s="9"/>
    </row>
    <row r="109" spans="1:7">
      <c r="A109" t="s">
        <v>57</v>
      </c>
      <c r="D109" s="81">
        <v>26</v>
      </c>
      <c r="E109" s="25">
        <v>12051900</v>
      </c>
      <c r="F109" s="9">
        <v>2.0520915548539857E-2</v>
      </c>
      <c r="G109" s="9">
        <v>1.3471576284578141E-2</v>
      </c>
    </row>
    <row r="110" spans="1:7">
      <c r="B110" t="s">
        <v>35</v>
      </c>
      <c r="D110" s="81">
        <v>25</v>
      </c>
      <c r="E110" s="25">
        <v>11546900</v>
      </c>
      <c r="F110" s="9">
        <v>1.973164956590371E-2</v>
      </c>
      <c r="G110" s="9">
        <v>1.2907088857391395E-2</v>
      </c>
    </row>
    <row r="111" spans="1:7">
      <c r="C111" t="s">
        <v>182</v>
      </c>
      <c r="D111" s="81">
        <v>25</v>
      </c>
      <c r="E111" s="25">
        <v>11546900</v>
      </c>
      <c r="F111" s="9">
        <v>1.973164956590371E-2</v>
      </c>
      <c r="G111" s="9">
        <v>1.2907088857391395E-2</v>
      </c>
    </row>
    <row r="112" spans="1:7">
      <c r="D112" s="81"/>
      <c r="E112" s="25"/>
      <c r="F112" s="9"/>
      <c r="G112" s="9"/>
    </row>
    <row r="113" spans="1:7">
      <c r="B113" t="s">
        <v>60</v>
      </c>
      <c r="D113" s="81">
        <v>1</v>
      </c>
      <c r="E113" s="25">
        <v>505000</v>
      </c>
      <c r="F113" s="9">
        <v>7.8926598263614838E-4</v>
      </c>
      <c r="G113" s="9">
        <v>5.6448742718674747E-4</v>
      </c>
    </row>
    <row r="114" spans="1:7">
      <c r="C114" t="s">
        <v>181</v>
      </c>
      <c r="D114" s="81">
        <v>1</v>
      </c>
      <c r="E114" s="25">
        <v>505000</v>
      </c>
      <c r="F114" s="9">
        <v>7.8926598263614838E-4</v>
      </c>
      <c r="G114" s="9">
        <v>5.6448742718674747E-4</v>
      </c>
    </row>
    <row r="115" spans="1:7">
      <c r="D115" s="81"/>
      <c r="E115" s="25"/>
      <c r="F115" s="9"/>
      <c r="G115" s="9"/>
    </row>
    <row r="116" spans="1:7">
      <c r="A116" t="s">
        <v>40</v>
      </c>
      <c r="D116" s="81">
        <v>191</v>
      </c>
      <c r="E116" s="25">
        <v>88350077</v>
      </c>
      <c r="F116" s="9">
        <v>0.15074980268350435</v>
      </c>
      <c r="G116" s="9">
        <v>9.8757440905903035E-2</v>
      </c>
    </row>
    <row r="117" spans="1:7">
      <c r="B117" t="s">
        <v>69</v>
      </c>
      <c r="D117" s="81">
        <v>4</v>
      </c>
      <c r="E117" s="25">
        <v>3010000</v>
      </c>
      <c r="F117" s="9">
        <v>3.1570639305445935E-3</v>
      </c>
      <c r="G117" s="9">
        <v>3.3645686254101183E-3</v>
      </c>
    </row>
    <row r="118" spans="1:7">
      <c r="C118" t="s">
        <v>65</v>
      </c>
      <c r="D118" s="81">
        <v>1</v>
      </c>
      <c r="E118" s="25">
        <v>75000</v>
      </c>
      <c r="F118" s="9">
        <v>7.8926598263614838E-4</v>
      </c>
      <c r="G118" s="9">
        <v>8.3834766413873389E-5</v>
      </c>
    </row>
    <row r="119" spans="1:7">
      <c r="C119" t="s">
        <v>120</v>
      </c>
      <c r="D119" s="81">
        <v>2</v>
      </c>
      <c r="E119" s="25">
        <v>1560000</v>
      </c>
      <c r="F119" s="9">
        <v>1.5785319652722968E-3</v>
      </c>
      <c r="G119" s="9">
        <v>1.7437631414085665E-3</v>
      </c>
    </row>
    <row r="120" spans="1:7">
      <c r="C120" t="s">
        <v>66</v>
      </c>
      <c r="D120" s="81">
        <v>1</v>
      </c>
      <c r="E120" s="25">
        <v>1375000</v>
      </c>
      <c r="F120" s="9">
        <v>7.8926598263614838E-4</v>
      </c>
      <c r="G120" s="9">
        <v>1.5369707175876786E-3</v>
      </c>
    </row>
    <row r="121" spans="1:7">
      <c r="D121" s="81"/>
      <c r="E121" s="25"/>
      <c r="F121" s="9"/>
      <c r="G121" s="9"/>
    </row>
    <row r="122" spans="1:7">
      <c r="B122" t="s">
        <v>164</v>
      </c>
      <c r="D122" s="81">
        <v>1</v>
      </c>
      <c r="E122" s="25">
        <v>395000</v>
      </c>
      <c r="F122" s="9">
        <v>7.8926598263614838E-4</v>
      </c>
      <c r="G122" s="9">
        <v>4.4152976977973314E-4</v>
      </c>
    </row>
    <row r="123" spans="1:7">
      <c r="C123" t="s">
        <v>185</v>
      </c>
      <c r="D123" s="81">
        <v>1</v>
      </c>
      <c r="E123" s="25">
        <v>395000</v>
      </c>
      <c r="F123" s="9">
        <v>7.8926598263614838E-4</v>
      </c>
      <c r="G123" s="9">
        <v>4.4152976977973314E-4</v>
      </c>
    </row>
    <row r="124" spans="1:7">
      <c r="D124" s="81"/>
      <c r="E124" s="25"/>
      <c r="F124" s="9"/>
      <c r="G124" s="9"/>
    </row>
    <row r="125" spans="1:7">
      <c r="B125" t="s">
        <v>27</v>
      </c>
      <c r="D125" s="81">
        <v>135</v>
      </c>
      <c r="E125" s="25">
        <v>63358877</v>
      </c>
      <c r="F125" s="9">
        <v>0.10655090765588003</v>
      </c>
      <c r="G125" s="9">
        <v>7.0822355380537799E-2</v>
      </c>
    </row>
    <row r="126" spans="1:7">
      <c r="C126" t="s">
        <v>197</v>
      </c>
      <c r="D126" s="81">
        <v>2</v>
      </c>
      <c r="E126" s="25">
        <v>584000</v>
      </c>
      <c r="F126" s="9">
        <v>1.5785319652722968E-3</v>
      </c>
      <c r="G126" s="9">
        <v>6.5279338114269405E-4</v>
      </c>
    </row>
    <row r="127" spans="1:7">
      <c r="C127" t="s">
        <v>196</v>
      </c>
      <c r="D127" s="81">
        <v>2</v>
      </c>
      <c r="E127" s="25">
        <v>1067000</v>
      </c>
      <c r="F127" s="9">
        <v>1.5785319652722968E-3</v>
      </c>
      <c r="G127" s="9">
        <v>1.1926892768480387E-3</v>
      </c>
    </row>
    <row r="128" spans="1:7">
      <c r="C128" t="s">
        <v>188</v>
      </c>
      <c r="D128" s="81">
        <v>19</v>
      </c>
      <c r="E128" s="25">
        <v>10856824</v>
      </c>
      <c r="F128" s="9">
        <v>1.499605367008682E-2</v>
      </c>
      <c r="G128" s="9">
        <v>1.2135724053820459E-2</v>
      </c>
    </row>
    <row r="129" spans="1:7">
      <c r="C129" t="s">
        <v>189</v>
      </c>
      <c r="D129" s="81">
        <v>35</v>
      </c>
      <c r="E129" s="25">
        <v>13706183</v>
      </c>
      <c r="F129" s="9">
        <v>2.7624309392265192E-2</v>
      </c>
      <c r="G129" s="9">
        <v>1.5320728669744032E-2</v>
      </c>
    </row>
    <row r="130" spans="1:7">
      <c r="C130" t="s">
        <v>193</v>
      </c>
      <c r="D130" s="81">
        <v>6</v>
      </c>
      <c r="E130" s="25">
        <v>3774900</v>
      </c>
      <c r="F130" s="9">
        <v>4.7355958958168907E-3</v>
      </c>
      <c r="G130" s="9">
        <v>4.2195714631430752E-3</v>
      </c>
    </row>
    <row r="131" spans="1:7">
      <c r="C131" t="s">
        <v>190</v>
      </c>
      <c r="D131" s="81">
        <v>5</v>
      </c>
      <c r="E131" s="25">
        <v>2923511</v>
      </c>
      <c r="F131" s="9">
        <v>3.9463299131807421E-3</v>
      </c>
      <c r="G131" s="9">
        <v>3.2678914905785251E-3</v>
      </c>
    </row>
    <row r="132" spans="1:7">
      <c r="C132" t="s">
        <v>51</v>
      </c>
      <c r="D132" s="81">
        <v>26</v>
      </c>
      <c r="E132" s="25">
        <v>9702265</v>
      </c>
      <c r="F132" s="9">
        <v>2.0520915548539857E-2</v>
      </c>
      <c r="G132" s="9">
        <v>1.0845161599473324E-2</v>
      </c>
    </row>
    <row r="133" spans="1:7">
      <c r="C133" t="s">
        <v>120</v>
      </c>
      <c r="D133" s="81">
        <v>22</v>
      </c>
      <c r="E133" s="25">
        <v>12621837</v>
      </c>
      <c r="F133" s="9">
        <v>1.7363851617995266E-2</v>
      </c>
      <c r="G133" s="9">
        <v>1.4108650088119791E-2</v>
      </c>
    </row>
    <row r="134" spans="1:7">
      <c r="C134" t="s">
        <v>68</v>
      </c>
      <c r="D134" s="81">
        <v>1</v>
      </c>
      <c r="E134" s="25">
        <v>454000</v>
      </c>
      <c r="F134" s="9">
        <v>7.8926598263614838E-4</v>
      </c>
      <c r="G134" s="9">
        <v>5.0747978602531355E-4</v>
      </c>
    </row>
    <row r="135" spans="1:7">
      <c r="C135" t="s">
        <v>186</v>
      </c>
      <c r="D135" s="81">
        <v>17</v>
      </c>
      <c r="E135" s="25">
        <v>7668357</v>
      </c>
      <c r="F135" s="9">
        <v>1.3417521704814523E-2</v>
      </c>
      <c r="G135" s="9">
        <v>8.5716655716425449E-3</v>
      </c>
    </row>
    <row r="136" spans="1:7">
      <c r="D136" s="81"/>
      <c r="E136" s="25"/>
      <c r="F136" s="9"/>
      <c r="G136" s="9"/>
    </row>
    <row r="137" spans="1:7">
      <c r="B137" t="s">
        <v>202</v>
      </c>
      <c r="D137" s="81">
        <v>51</v>
      </c>
      <c r="E137" s="25">
        <v>21586200</v>
      </c>
      <c r="F137" s="9">
        <v>4.025256511444357E-2</v>
      </c>
      <c r="G137" s="9">
        <v>2.4128987130175382E-2</v>
      </c>
    </row>
    <row r="138" spans="1:7">
      <c r="C138" t="s">
        <v>203</v>
      </c>
      <c r="D138" s="81">
        <v>5</v>
      </c>
      <c r="E138" s="25">
        <v>1695000</v>
      </c>
      <c r="F138" s="9">
        <v>3.9463299131807421E-3</v>
      </c>
      <c r="G138" s="9">
        <v>1.8946657209535384E-3</v>
      </c>
    </row>
    <row r="139" spans="1:7">
      <c r="C139" t="s">
        <v>197</v>
      </c>
      <c r="D139" s="81">
        <v>35</v>
      </c>
      <c r="E139" s="25">
        <v>15453400</v>
      </c>
      <c r="F139" s="9">
        <v>2.7624309392265192E-2</v>
      </c>
      <c r="G139" s="9">
        <v>1.7273762390668679E-2</v>
      </c>
    </row>
    <row r="140" spans="1:7">
      <c r="C140" t="s">
        <v>204</v>
      </c>
      <c r="D140" s="81">
        <v>11</v>
      </c>
      <c r="E140" s="25">
        <v>4437800</v>
      </c>
      <c r="F140" s="9">
        <v>8.6819258089976328E-3</v>
      </c>
      <c r="G140" s="9">
        <v>4.960559018553164E-3</v>
      </c>
    </row>
    <row r="141" spans="1:7">
      <c r="D141" s="81"/>
      <c r="E141" s="25"/>
      <c r="F141" s="9"/>
      <c r="G141" s="9"/>
    </row>
    <row r="142" spans="1:7">
      <c r="A142" t="s">
        <v>208</v>
      </c>
      <c r="D142" s="81">
        <v>45</v>
      </c>
      <c r="E142" s="25">
        <v>34487525</v>
      </c>
      <c r="F142" s="9">
        <v>3.5516969218626675E-2</v>
      </c>
      <c r="G142" s="9">
        <v>3.8550048034234917E-2</v>
      </c>
    </row>
    <row r="143" spans="1:7">
      <c r="B143" t="s">
        <v>116</v>
      </c>
      <c r="D143" s="81">
        <v>45</v>
      </c>
      <c r="E143" s="25">
        <v>34487525</v>
      </c>
      <c r="F143" s="9">
        <v>3.5516969218626675E-2</v>
      </c>
      <c r="G143" s="9">
        <v>3.8550048034234917E-2</v>
      </c>
    </row>
    <row r="144" spans="1:7">
      <c r="C144" t="s">
        <v>209</v>
      </c>
      <c r="D144" s="81">
        <v>45</v>
      </c>
      <c r="E144" s="25">
        <v>34487525</v>
      </c>
      <c r="F144" s="9">
        <v>3.5516969218626675E-2</v>
      </c>
      <c r="G144" s="9">
        <v>3.8550048034234917E-2</v>
      </c>
    </row>
    <row r="145" spans="1:7">
      <c r="D145" s="81"/>
      <c r="E145" s="25"/>
      <c r="F145" s="9"/>
      <c r="G145" s="9"/>
    </row>
    <row r="146" spans="1:7">
      <c r="A146" t="s">
        <v>158</v>
      </c>
      <c r="D146" s="81">
        <v>104</v>
      </c>
      <c r="E146" s="25">
        <v>60121950</v>
      </c>
      <c r="F146" s="9">
        <v>8.2083662194159426E-2</v>
      </c>
      <c r="G146" s="9">
        <v>6.7204128461287663E-2</v>
      </c>
    </row>
    <row r="147" spans="1:7">
      <c r="B147" t="s">
        <v>159</v>
      </c>
      <c r="D147" s="81">
        <v>85</v>
      </c>
      <c r="E147" s="25">
        <v>51304950</v>
      </c>
      <c r="F147" s="9">
        <v>6.7087608524072612E-2</v>
      </c>
      <c r="G147" s="9">
        <v>5.7348513321672713E-2</v>
      </c>
    </row>
    <row r="148" spans="1:7">
      <c r="C148" t="s">
        <v>50</v>
      </c>
      <c r="D148" s="81">
        <v>3</v>
      </c>
      <c r="E148" s="25">
        <v>1648000</v>
      </c>
      <c r="F148" s="9">
        <v>2.3677979479084454E-3</v>
      </c>
      <c r="G148" s="9">
        <v>1.8421292673341779E-3</v>
      </c>
    </row>
    <row r="149" spans="1:7">
      <c r="C149" t="s">
        <v>120</v>
      </c>
      <c r="D149" s="81">
        <v>81</v>
      </c>
      <c r="E149" s="25">
        <v>49311950</v>
      </c>
      <c r="F149" s="9">
        <v>6.3930544593528024E-2</v>
      </c>
      <c r="G149" s="9">
        <v>5.5120744128834713E-2</v>
      </c>
    </row>
    <row r="150" spans="1:7">
      <c r="C150" t="s">
        <v>160</v>
      </c>
      <c r="D150" s="81">
        <v>1</v>
      </c>
      <c r="E150" s="25">
        <v>345000</v>
      </c>
      <c r="F150" s="9">
        <v>7.8926598263614838E-4</v>
      </c>
      <c r="G150" s="9">
        <v>3.8563992550381758E-4</v>
      </c>
    </row>
    <row r="151" spans="1:7">
      <c r="D151" s="81"/>
      <c r="E151" s="25"/>
      <c r="F151" s="9"/>
      <c r="G151" s="9"/>
    </row>
    <row r="152" spans="1:7">
      <c r="B152" t="s">
        <v>161</v>
      </c>
      <c r="D152" s="81">
        <v>19</v>
      </c>
      <c r="E152" s="25">
        <v>8817000</v>
      </c>
      <c r="F152" s="9">
        <v>1.499605367008682E-2</v>
      </c>
      <c r="G152" s="9">
        <v>9.8556151396149549E-3</v>
      </c>
    </row>
    <row r="153" spans="1:7">
      <c r="C153" t="s">
        <v>120</v>
      </c>
      <c r="D153" s="81">
        <v>19</v>
      </c>
      <c r="E153" s="25">
        <v>8817000</v>
      </c>
      <c r="F153" s="9">
        <v>1.499605367008682E-2</v>
      </c>
      <c r="G153" s="9">
        <v>9.8556151396149549E-3</v>
      </c>
    </row>
    <row r="154" spans="1:7">
      <c r="D154" s="81"/>
      <c r="E154" s="25"/>
      <c r="F154" s="9"/>
      <c r="G154" s="9"/>
    </row>
    <row r="155" spans="1:7">
      <c r="A155" t="s">
        <v>92</v>
      </c>
      <c r="D155" s="81">
        <v>11</v>
      </c>
      <c r="E155" s="25">
        <v>4026000</v>
      </c>
      <c r="F155" s="9">
        <v>8.6819258089976328E-3</v>
      </c>
      <c r="G155" s="9">
        <v>4.5002502610967231E-3</v>
      </c>
    </row>
    <row r="156" spans="1:7">
      <c r="B156" t="s">
        <v>35</v>
      </c>
      <c r="D156" s="81">
        <v>11</v>
      </c>
      <c r="E156" s="25">
        <v>4026000</v>
      </c>
      <c r="F156" s="9">
        <v>8.6819258089976328E-3</v>
      </c>
      <c r="G156" s="9">
        <v>4.5002502610967231E-3</v>
      </c>
    </row>
    <row r="157" spans="1:7">
      <c r="C157" t="s">
        <v>93</v>
      </c>
      <c r="D157" s="81">
        <v>11</v>
      </c>
      <c r="E157" s="25">
        <v>4026000</v>
      </c>
      <c r="F157" s="9">
        <v>8.6819258089976328E-3</v>
      </c>
      <c r="G157" s="9">
        <v>4.5002502610967231E-3</v>
      </c>
    </row>
    <row r="158" spans="1:7">
      <c r="D158" s="81"/>
      <c r="E158" s="25"/>
      <c r="F158" s="9"/>
      <c r="G158" s="9"/>
    </row>
    <row r="159" spans="1:7">
      <c r="A159" t="s">
        <v>96</v>
      </c>
      <c r="D159" s="81">
        <v>43</v>
      </c>
      <c r="E159" s="25">
        <v>21070884</v>
      </c>
      <c r="F159" s="9">
        <v>3.3938437253354381E-2</v>
      </c>
      <c r="G159" s="9">
        <v>2.3552968510317629E-2</v>
      </c>
    </row>
    <row r="160" spans="1:7">
      <c r="B160" t="s">
        <v>35</v>
      </c>
      <c r="D160" s="81">
        <v>43</v>
      </c>
      <c r="E160" s="25">
        <v>21070884</v>
      </c>
      <c r="F160" s="9">
        <v>3.3938437253354381E-2</v>
      </c>
      <c r="G160" s="9">
        <v>2.3552968510317629E-2</v>
      </c>
    </row>
    <row r="161" spans="1:7">
      <c r="C161" t="s">
        <v>97</v>
      </c>
      <c r="D161" s="81">
        <v>43</v>
      </c>
      <c r="E161" s="25">
        <v>21070884</v>
      </c>
      <c r="F161" s="9">
        <v>3.3938437253354381E-2</v>
      </c>
      <c r="G161" s="9">
        <v>2.3552968510317629E-2</v>
      </c>
    </row>
    <row r="162" spans="1:7">
      <c r="D162" s="81"/>
      <c r="E162" s="25"/>
      <c r="F162" s="9"/>
      <c r="G162" s="9"/>
    </row>
    <row r="163" spans="1:7">
      <c r="A163" t="s">
        <v>154</v>
      </c>
      <c r="D163" s="81">
        <v>12</v>
      </c>
      <c r="E163" s="25">
        <v>6408770</v>
      </c>
      <c r="F163" s="9">
        <v>9.4711917916337814E-3</v>
      </c>
      <c r="G163" s="9">
        <v>7.1637031460031909E-3</v>
      </c>
    </row>
    <row r="164" spans="1:7">
      <c r="B164" t="s">
        <v>62</v>
      </c>
      <c r="D164" s="81">
        <v>1</v>
      </c>
      <c r="E164" s="25">
        <v>600000</v>
      </c>
      <c r="F164" s="9">
        <v>7.8926598263614838E-4</v>
      </c>
      <c r="G164" s="9">
        <v>6.7067813131098711E-4</v>
      </c>
    </row>
    <row r="165" spans="1:7">
      <c r="C165" t="s">
        <v>63</v>
      </c>
      <c r="D165" s="81">
        <v>1</v>
      </c>
      <c r="E165" s="25">
        <v>600000</v>
      </c>
      <c r="F165" s="9">
        <v>7.8926598263614838E-4</v>
      </c>
      <c r="G165" s="9">
        <v>6.7067813131098711E-4</v>
      </c>
    </row>
    <row r="166" spans="1:7">
      <c r="D166" s="81"/>
      <c r="E166" s="25"/>
      <c r="F166" s="9"/>
      <c r="G166" s="9"/>
    </row>
    <row r="167" spans="1:7">
      <c r="B167" t="s">
        <v>156</v>
      </c>
      <c r="D167" s="81">
        <v>11</v>
      </c>
      <c r="E167" s="25">
        <v>5808770</v>
      </c>
      <c r="F167" s="9">
        <v>8.6819258089976328E-3</v>
      </c>
      <c r="G167" s="9">
        <v>6.4930250146922035E-3</v>
      </c>
    </row>
    <row r="168" spans="1:7">
      <c r="C168" t="s">
        <v>157</v>
      </c>
      <c r="D168" s="81">
        <v>11</v>
      </c>
      <c r="E168" s="25">
        <v>5808770</v>
      </c>
      <c r="F168" s="9">
        <v>8.6819258089976328E-3</v>
      </c>
      <c r="G168" s="9">
        <v>6.4930250146922035E-3</v>
      </c>
    </row>
    <row r="169" spans="1:7">
      <c r="D169" s="81"/>
      <c r="E169" s="25"/>
      <c r="F169" s="9"/>
      <c r="G169" s="9"/>
    </row>
    <row r="170" spans="1:7">
      <c r="A170" t="s">
        <v>183</v>
      </c>
      <c r="D170" s="81">
        <v>5</v>
      </c>
      <c r="E170" s="25">
        <v>1587000</v>
      </c>
      <c r="F170" s="9">
        <v>3.9463299131807421E-3</v>
      </c>
      <c r="G170" s="9">
        <v>1.7739436573175609E-3</v>
      </c>
    </row>
    <row r="171" spans="1:7">
      <c r="B171" t="s">
        <v>159</v>
      </c>
      <c r="D171" s="81">
        <v>5</v>
      </c>
      <c r="E171" s="25">
        <v>1587000</v>
      </c>
      <c r="F171" s="9">
        <v>3.9463299131807421E-3</v>
      </c>
      <c r="G171" s="9">
        <v>1.7739436573175609E-3</v>
      </c>
    </row>
    <row r="172" spans="1:7">
      <c r="C172" t="s">
        <v>184</v>
      </c>
      <c r="D172" s="81">
        <v>5</v>
      </c>
      <c r="E172" s="25">
        <v>1587000</v>
      </c>
      <c r="F172" s="9">
        <v>3.9463299131807421E-3</v>
      </c>
      <c r="G172" s="9">
        <v>1.7739436573175609E-3</v>
      </c>
    </row>
    <row r="173" spans="1:7">
      <c r="D173" s="81"/>
      <c r="E173" s="25"/>
      <c r="F173" s="9"/>
      <c r="G173" s="9"/>
    </row>
    <row r="174" spans="1:7">
      <c r="A174" t="s">
        <v>31</v>
      </c>
      <c r="D174" s="81">
        <v>1267</v>
      </c>
      <c r="E174" s="25">
        <v>894616913.82000005</v>
      </c>
      <c r="F174" s="9">
        <v>1</v>
      </c>
      <c r="G174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634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1.7109375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80" t="s">
        <v>1</v>
      </c>
      <c r="B1" t="s">
        <v>30</v>
      </c>
    </row>
    <row r="3" spans="1:6">
      <c r="C3" s="80" t="s">
        <v>54</v>
      </c>
    </row>
    <row r="4" spans="1:6">
      <c r="A4" s="80" t="s">
        <v>53</v>
      </c>
      <c r="B4" s="80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277</v>
      </c>
      <c r="C5" s="81">
        <v>50</v>
      </c>
      <c r="D5" s="25">
        <v>17047894</v>
      </c>
      <c r="E5" s="9">
        <v>4.9164208456243856E-2</v>
      </c>
      <c r="F5" s="9">
        <v>4.3750790571634772E-2</v>
      </c>
    </row>
    <row r="6" spans="1:6">
      <c r="B6" t="s">
        <v>42</v>
      </c>
      <c r="C6" s="81">
        <v>28</v>
      </c>
      <c r="D6" s="25">
        <v>9599903</v>
      </c>
      <c r="E6" s="9">
        <v>2.7531956735496559E-2</v>
      </c>
      <c r="F6" s="9">
        <v>2.4636670409905668E-2</v>
      </c>
    </row>
    <row r="7" spans="1:6">
      <c r="B7" t="s">
        <v>39</v>
      </c>
      <c r="C7" s="81">
        <v>3</v>
      </c>
      <c r="D7" s="25">
        <v>1013989</v>
      </c>
      <c r="E7" s="9">
        <v>2.9498525073746312E-3</v>
      </c>
      <c r="F7" s="9">
        <v>2.6022463760591993E-3</v>
      </c>
    </row>
    <row r="8" spans="1:6">
      <c r="B8" t="s">
        <v>41</v>
      </c>
      <c r="C8" s="81">
        <v>1</v>
      </c>
      <c r="D8" s="25">
        <v>405150</v>
      </c>
      <c r="E8" s="9">
        <v>9.8328416912487715E-4</v>
      </c>
      <c r="F8" s="9">
        <v>1.0397549867507288E-3</v>
      </c>
    </row>
    <row r="9" spans="1:6">
      <c r="B9" t="s">
        <v>40</v>
      </c>
      <c r="C9" s="81">
        <v>3</v>
      </c>
      <c r="D9" s="25">
        <v>724800</v>
      </c>
      <c r="E9" s="9">
        <v>2.9498525073746312E-3</v>
      </c>
      <c r="F9" s="9">
        <v>1.8600874105810889E-3</v>
      </c>
    </row>
    <row r="10" spans="1:6">
      <c r="B10" t="s">
        <v>158</v>
      </c>
      <c r="C10" s="81">
        <v>14</v>
      </c>
      <c r="D10" s="25">
        <v>4900302</v>
      </c>
      <c r="E10" s="9">
        <v>1.376597836774828E-2</v>
      </c>
      <c r="F10" s="9">
        <v>1.257586928565857E-2</v>
      </c>
    </row>
    <row r="11" spans="1:6">
      <c r="B11" t="s">
        <v>154</v>
      </c>
      <c r="C11" s="81">
        <v>1</v>
      </c>
      <c r="D11" s="25">
        <v>403750</v>
      </c>
      <c r="E11" s="9">
        <v>9.8328416912487715E-4</v>
      </c>
      <c r="F11" s="9">
        <v>1.0361621026795181E-3</v>
      </c>
    </row>
    <row r="12" spans="1:6">
      <c r="C12" s="81"/>
      <c r="D12" s="25"/>
      <c r="E12" s="9"/>
      <c r="F12" s="9"/>
    </row>
    <row r="13" spans="1:6">
      <c r="A13" t="s">
        <v>820</v>
      </c>
      <c r="C13" s="81">
        <v>1</v>
      </c>
      <c r="D13" s="25">
        <v>525000</v>
      </c>
      <c r="E13" s="9">
        <v>9.8328416912487715E-4</v>
      </c>
      <c r="F13" s="9">
        <v>1.3473315267040172E-3</v>
      </c>
    </row>
    <row r="14" spans="1:6">
      <c r="B14" t="s">
        <v>158</v>
      </c>
      <c r="C14" s="81">
        <v>1</v>
      </c>
      <c r="D14" s="25">
        <v>525000</v>
      </c>
      <c r="E14" s="9">
        <v>9.8328416912487715E-4</v>
      </c>
      <c r="F14" s="9">
        <v>1.3473315267040172E-3</v>
      </c>
    </row>
    <row r="15" spans="1:6">
      <c r="C15" s="81"/>
      <c r="D15" s="25"/>
      <c r="E15" s="9"/>
      <c r="F15" s="9"/>
    </row>
    <row r="16" spans="1:6">
      <c r="A16" t="s">
        <v>216</v>
      </c>
      <c r="C16" s="81">
        <v>8</v>
      </c>
      <c r="D16" s="25">
        <v>2521897</v>
      </c>
      <c r="E16" s="9">
        <v>7.8662733529990172E-3</v>
      </c>
      <c r="F16" s="9">
        <v>6.4720596860957736E-3</v>
      </c>
    </row>
    <row r="17" spans="1:6">
      <c r="B17" t="s">
        <v>82</v>
      </c>
      <c r="C17" s="81">
        <v>1</v>
      </c>
      <c r="D17" s="25">
        <v>276000</v>
      </c>
      <c r="E17" s="9">
        <v>9.8328416912487715E-4</v>
      </c>
      <c r="F17" s="9">
        <v>7.0831143118154055E-4</v>
      </c>
    </row>
    <row r="18" spans="1:6">
      <c r="B18" t="s">
        <v>42</v>
      </c>
      <c r="C18" s="81">
        <v>2</v>
      </c>
      <c r="D18" s="25">
        <v>508000</v>
      </c>
      <c r="E18" s="9">
        <v>1.9665683382497543E-3</v>
      </c>
      <c r="F18" s="9">
        <v>1.3037036486964586E-3</v>
      </c>
    </row>
    <row r="19" spans="1:6">
      <c r="B19" t="s">
        <v>39</v>
      </c>
      <c r="C19" s="81">
        <v>1</v>
      </c>
      <c r="D19" s="25">
        <v>342897</v>
      </c>
      <c r="E19" s="9">
        <v>9.8328416912487715E-4</v>
      </c>
      <c r="F19" s="9">
        <v>8.7999226383281412E-4</v>
      </c>
    </row>
    <row r="20" spans="1:6">
      <c r="B20" t="s">
        <v>41</v>
      </c>
      <c r="C20" s="81">
        <v>3</v>
      </c>
      <c r="D20" s="25">
        <v>1110000</v>
      </c>
      <c r="E20" s="9">
        <v>2.9498525073746312E-3</v>
      </c>
      <c r="F20" s="9">
        <v>2.8486437993170649E-3</v>
      </c>
    </row>
    <row r="21" spans="1:6">
      <c r="B21" t="s">
        <v>40</v>
      </c>
      <c r="C21" s="81">
        <v>1</v>
      </c>
      <c r="D21" s="25">
        <v>285000</v>
      </c>
      <c r="E21" s="9">
        <v>9.8328416912487715E-4</v>
      </c>
      <c r="F21" s="9">
        <v>7.3140854306789503E-4</v>
      </c>
    </row>
    <row r="22" spans="1:6">
      <c r="C22" s="81"/>
      <c r="D22" s="25"/>
      <c r="E22" s="9"/>
      <c r="F22" s="9"/>
    </row>
    <row r="23" spans="1:6">
      <c r="A23" t="s">
        <v>512</v>
      </c>
      <c r="C23" s="81">
        <v>13</v>
      </c>
      <c r="D23" s="25">
        <v>3505950</v>
      </c>
      <c r="E23" s="9">
        <v>1.2782694198623401E-2</v>
      </c>
      <c r="F23" s="9">
        <v>8.9974799353294277E-3</v>
      </c>
    </row>
    <row r="24" spans="1:6">
      <c r="B24" t="s">
        <v>39</v>
      </c>
      <c r="C24" s="81">
        <v>2</v>
      </c>
      <c r="D24" s="25">
        <v>707300</v>
      </c>
      <c r="E24" s="9">
        <v>1.9665683382497543E-3</v>
      </c>
      <c r="F24" s="9">
        <v>1.8151763596909551E-3</v>
      </c>
    </row>
    <row r="25" spans="1:6">
      <c r="B25" t="s">
        <v>41</v>
      </c>
      <c r="C25" s="81">
        <v>10</v>
      </c>
      <c r="D25" s="25">
        <v>2623650</v>
      </c>
      <c r="E25" s="9">
        <v>9.8328416912487702E-3</v>
      </c>
      <c r="F25" s="9">
        <v>6.7331930667371333E-3</v>
      </c>
    </row>
    <row r="26" spans="1:6">
      <c r="B26" t="s">
        <v>40</v>
      </c>
      <c r="C26" s="81">
        <v>1</v>
      </c>
      <c r="D26" s="25">
        <v>175000</v>
      </c>
      <c r="E26" s="9">
        <v>9.8328416912487715E-4</v>
      </c>
      <c r="F26" s="9">
        <v>4.4911050890133911E-4</v>
      </c>
    </row>
    <row r="27" spans="1:6">
      <c r="C27" s="81"/>
      <c r="D27" s="25"/>
      <c r="E27" s="9"/>
      <c r="F27" s="9"/>
    </row>
    <row r="28" spans="1:6">
      <c r="A28" t="s">
        <v>310</v>
      </c>
      <c r="C28" s="81">
        <v>4</v>
      </c>
      <c r="D28" s="25">
        <v>4544278</v>
      </c>
      <c r="E28" s="9">
        <v>3.9331366764995086E-3</v>
      </c>
      <c r="F28" s="9">
        <v>1.1662188600966624E-2</v>
      </c>
    </row>
    <row r="29" spans="1:6">
      <c r="B29" t="s">
        <v>42</v>
      </c>
      <c r="C29" s="81">
        <v>1</v>
      </c>
      <c r="D29" s="25">
        <v>1449778</v>
      </c>
      <c r="E29" s="9">
        <v>9.8328416912487715E-4</v>
      </c>
      <c r="F29" s="9">
        <v>3.7206316307083747E-3</v>
      </c>
    </row>
    <row r="30" spans="1:6">
      <c r="B30" t="s">
        <v>39</v>
      </c>
      <c r="C30" s="81">
        <v>1</v>
      </c>
      <c r="D30" s="25">
        <v>2000000</v>
      </c>
      <c r="E30" s="9">
        <v>9.8328416912487715E-4</v>
      </c>
      <c r="F30" s="9">
        <v>5.1326915303010184E-3</v>
      </c>
    </row>
    <row r="31" spans="1:6">
      <c r="B31" t="s">
        <v>41</v>
      </c>
      <c r="C31" s="81">
        <v>2</v>
      </c>
      <c r="D31" s="25">
        <v>1094500</v>
      </c>
      <c r="E31" s="9">
        <v>1.9665683382497543E-3</v>
      </c>
      <c r="F31" s="9">
        <v>2.8088654399572323E-3</v>
      </c>
    </row>
    <row r="32" spans="1:6">
      <c r="C32" s="81"/>
      <c r="D32" s="25"/>
      <c r="E32" s="9"/>
      <c r="F32" s="9"/>
    </row>
    <row r="33" spans="1:6">
      <c r="A33" t="s">
        <v>218</v>
      </c>
      <c r="C33" s="81">
        <v>16</v>
      </c>
      <c r="D33" s="25">
        <v>7013000</v>
      </c>
      <c r="E33" s="9">
        <v>1.5732546705998034E-2</v>
      </c>
      <c r="F33" s="9">
        <v>1.799778285100052E-2</v>
      </c>
    </row>
    <row r="34" spans="1:6">
      <c r="B34" t="s">
        <v>82</v>
      </c>
      <c r="C34" s="81">
        <v>4</v>
      </c>
      <c r="D34" s="25">
        <v>2394000</v>
      </c>
      <c r="E34" s="9">
        <v>3.9331366764995086E-3</v>
      </c>
      <c r="F34" s="9">
        <v>6.1438317617703185E-3</v>
      </c>
    </row>
    <row r="35" spans="1:6">
      <c r="B35" t="s">
        <v>42</v>
      </c>
      <c r="C35" s="81">
        <v>3</v>
      </c>
      <c r="D35" s="25">
        <v>804000</v>
      </c>
      <c r="E35" s="9">
        <v>2.9498525073746312E-3</v>
      </c>
      <c r="F35" s="9">
        <v>2.0633419951810094E-3</v>
      </c>
    </row>
    <row r="36" spans="1:6">
      <c r="B36" t="s">
        <v>41</v>
      </c>
      <c r="C36" s="81">
        <v>7</v>
      </c>
      <c r="D36" s="25">
        <v>3099000</v>
      </c>
      <c r="E36" s="9">
        <v>6.8829891838741398E-3</v>
      </c>
      <c r="F36" s="9">
        <v>7.9531055262014282E-3</v>
      </c>
    </row>
    <row r="37" spans="1:6">
      <c r="B37" t="s">
        <v>40</v>
      </c>
      <c r="C37" s="81">
        <v>2</v>
      </c>
      <c r="D37" s="25">
        <v>716000</v>
      </c>
      <c r="E37" s="9">
        <v>1.9665683382497543E-3</v>
      </c>
      <c r="F37" s="9">
        <v>1.8375035678477646E-3</v>
      </c>
    </row>
    <row r="38" spans="1:6">
      <c r="C38" s="81"/>
      <c r="D38" s="25"/>
      <c r="E38" s="9"/>
      <c r="F38" s="9"/>
    </row>
    <row r="39" spans="1:6">
      <c r="A39" t="s">
        <v>321</v>
      </c>
      <c r="C39" s="81">
        <v>30</v>
      </c>
      <c r="D39" s="25">
        <v>10631635</v>
      </c>
      <c r="E39" s="9">
        <v>2.9498525073746312E-2</v>
      </c>
      <c r="F39" s="9">
        <v>2.7284451458875932E-2</v>
      </c>
    </row>
    <row r="40" spans="1:6">
      <c r="B40" t="s">
        <v>42</v>
      </c>
      <c r="C40" s="81">
        <v>12</v>
      </c>
      <c r="D40" s="25">
        <v>3473283</v>
      </c>
      <c r="E40" s="9">
        <v>1.1799410029498525E-2</v>
      </c>
      <c r="F40" s="9">
        <v>8.9136451182192551E-3</v>
      </c>
    </row>
    <row r="41" spans="1:6">
      <c r="B41" t="s">
        <v>39</v>
      </c>
      <c r="C41" s="81">
        <v>5</v>
      </c>
      <c r="D41" s="25">
        <v>3680200</v>
      </c>
      <c r="E41" s="9">
        <v>4.9164208456243851E-3</v>
      </c>
      <c r="F41" s="9">
        <v>9.4446656849069034E-3</v>
      </c>
    </row>
    <row r="42" spans="1:6">
      <c r="B42" t="s">
        <v>41</v>
      </c>
      <c r="C42" s="81">
        <v>3</v>
      </c>
      <c r="D42" s="25">
        <v>590300</v>
      </c>
      <c r="E42" s="9">
        <v>2.9498525073746312E-3</v>
      </c>
      <c r="F42" s="9">
        <v>1.5149139051683456E-3</v>
      </c>
    </row>
    <row r="43" spans="1:6">
      <c r="B43" t="s">
        <v>40</v>
      </c>
      <c r="C43" s="81">
        <v>10</v>
      </c>
      <c r="D43" s="25">
        <v>2887852</v>
      </c>
      <c r="E43" s="9">
        <v>9.8328416912487702E-3</v>
      </c>
      <c r="F43" s="9">
        <v>7.4112267505814277E-3</v>
      </c>
    </row>
    <row r="44" spans="1:6">
      <c r="C44" s="81"/>
      <c r="D44" s="25"/>
      <c r="E44" s="9"/>
      <c r="F44" s="9"/>
    </row>
    <row r="45" spans="1:6">
      <c r="A45" t="s">
        <v>334</v>
      </c>
      <c r="C45" s="81">
        <v>12</v>
      </c>
      <c r="D45" s="25">
        <v>4435269</v>
      </c>
      <c r="E45" s="9">
        <v>1.1799410029498525E-2</v>
      </c>
      <c r="F45" s="9">
        <v>1.1382433815453332E-2</v>
      </c>
    </row>
    <row r="46" spans="1:6">
      <c r="B46" t="s">
        <v>42</v>
      </c>
      <c r="C46" s="81">
        <v>1</v>
      </c>
      <c r="D46" s="25">
        <v>193000</v>
      </c>
      <c r="E46" s="9">
        <v>9.8328416912487715E-4</v>
      </c>
      <c r="F46" s="9">
        <v>4.9530473267404829E-4</v>
      </c>
    </row>
    <row r="47" spans="1:6">
      <c r="B47" t="s">
        <v>39</v>
      </c>
      <c r="C47" s="81">
        <v>2</v>
      </c>
      <c r="D47" s="25">
        <v>366000</v>
      </c>
      <c r="E47" s="9">
        <v>1.9665683382497543E-3</v>
      </c>
      <c r="F47" s="9">
        <v>9.3928255004508635E-4</v>
      </c>
    </row>
    <row r="48" spans="1:6">
      <c r="B48" t="s">
        <v>41</v>
      </c>
      <c r="C48" s="81">
        <v>6</v>
      </c>
      <c r="D48" s="25">
        <v>3056169</v>
      </c>
      <c r="E48" s="9">
        <v>5.8997050147492625E-3</v>
      </c>
      <c r="F48" s="9">
        <v>7.8431863707342665E-3</v>
      </c>
    </row>
    <row r="49" spans="1:6">
      <c r="B49" t="s">
        <v>183</v>
      </c>
      <c r="C49" s="81">
        <v>3</v>
      </c>
      <c r="D49" s="25">
        <v>820100</v>
      </c>
      <c r="E49" s="9">
        <v>2.9498525073746312E-3</v>
      </c>
      <c r="F49" s="9">
        <v>2.1046601619999325E-3</v>
      </c>
    </row>
    <row r="50" spans="1:6">
      <c r="C50" s="81"/>
      <c r="D50" s="25"/>
      <c r="E50" s="9"/>
      <c r="F50" s="9"/>
    </row>
    <row r="51" spans="1:6">
      <c r="A51" t="s">
        <v>535</v>
      </c>
      <c r="C51" s="81">
        <v>1</v>
      </c>
      <c r="D51" s="25">
        <v>511000</v>
      </c>
      <c r="E51" s="9">
        <v>9.8328416912487715E-4</v>
      </c>
      <c r="F51" s="9">
        <v>1.3114026859919101E-3</v>
      </c>
    </row>
    <row r="52" spans="1:6">
      <c r="B52" t="s">
        <v>39</v>
      </c>
      <c r="C52" s="81">
        <v>1</v>
      </c>
      <c r="D52" s="25">
        <v>511000</v>
      </c>
      <c r="E52" s="9">
        <v>9.8328416912487715E-4</v>
      </c>
      <c r="F52" s="9">
        <v>1.3114026859919101E-3</v>
      </c>
    </row>
    <row r="53" spans="1:6">
      <c r="C53" s="81"/>
      <c r="D53" s="25"/>
      <c r="E53" s="9"/>
      <c r="F53" s="9"/>
    </row>
    <row r="54" spans="1:6">
      <c r="A54" t="s">
        <v>1205</v>
      </c>
      <c r="C54" s="81">
        <v>1</v>
      </c>
      <c r="D54" s="25">
        <v>430200</v>
      </c>
      <c r="E54" s="9">
        <v>9.8328416912487715E-4</v>
      </c>
      <c r="F54" s="9">
        <v>1.104041948167749E-3</v>
      </c>
    </row>
    <row r="55" spans="1:6">
      <c r="B55" t="s">
        <v>40</v>
      </c>
      <c r="C55" s="81">
        <v>1</v>
      </c>
      <c r="D55" s="25">
        <v>430200</v>
      </c>
      <c r="E55" s="9">
        <v>9.8328416912487715E-4</v>
      </c>
      <c r="F55" s="9">
        <v>1.104041948167749E-3</v>
      </c>
    </row>
    <row r="56" spans="1:6">
      <c r="C56" s="81"/>
      <c r="D56" s="25"/>
      <c r="E56" s="9"/>
      <c r="F56" s="9"/>
    </row>
    <row r="57" spans="1:6">
      <c r="A57" t="s">
        <v>546</v>
      </c>
      <c r="C57" s="81">
        <v>19</v>
      </c>
      <c r="D57" s="25">
        <v>5538800</v>
      </c>
      <c r="E57" s="9">
        <v>1.8682399213372666E-2</v>
      </c>
      <c r="F57" s="9">
        <v>1.4214475924015639E-2</v>
      </c>
    </row>
    <row r="58" spans="1:6">
      <c r="B58" t="s">
        <v>39</v>
      </c>
      <c r="C58" s="81">
        <v>1</v>
      </c>
      <c r="D58" s="25">
        <v>334000</v>
      </c>
      <c r="E58" s="9">
        <v>9.8328416912487715E-4</v>
      </c>
      <c r="F58" s="9">
        <v>8.5715948556026997E-4</v>
      </c>
    </row>
    <row r="59" spans="1:6">
      <c r="B59" t="s">
        <v>41</v>
      </c>
      <c r="C59" s="81">
        <v>5</v>
      </c>
      <c r="D59" s="25">
        <v>1204500</v>
      </c>
      <c r="E59" s="9">
        <v>4.9164208456243851E-3</v>
      </c>
      <c r="F59" s="9">
        <v>3.091163474123788E-3</v>
      </c>
    </row>
    <row r="60" spans="1:6">
      <c r="B60" t="s">
        <v>40</v>
      </c>
      <c r="C60" s="81">
        <v>13</v>
      </c>
      <c r="D60" s="25">
        <v>4000300</v>
      </c>
      <c r="E60" s="9">
        <v>1.2782694198623401E-2</v>
      </c>
      <c r="F60" s="9">
        <v>1.026615296433158E-2</v>
      </c>
    </row>
    <row r="61" spans="1:6">
      <c r="C61" s="81"/>
      <c r="D61" s="25"/>
      <c r="E61" s="9"/>
      <c r="F61" s="9"/>
    </row>
    <row r="62" spans="1:6">
      <c r="A62" t="s">
        <v>548</v>
      </c>
      <c r="C62" s="81">
        <v>7</v>
      </c>
      <c r="D62" s="25">
        <v>2133086</v>
      </c>
      <c r="E62" s="9">
        <v>6.8829891838741398E-3</v>
      </c>
      <c r="F62" s="9">
        <v>5.474236222801839E-3</v>
      </c>
    </row>
    <row r="63" spans="1:6">
      <c r="B63" t="s">
        <v>39</v>
      </c>
      <c r="C63" s="81">
        <v>1</v>
      </c>
      <c r="D63" s="25">
        <v>391000</v>
      </c>
      <c r="E63" s="9">
        <v>9.8328416912487715E-4</v>
      </c>
      <c r="F63" s="9">
        <v>1.003441194173849E-3</v>
      </c>
    </row>
    <row r="64" spans="1:6">
      <c r="B64" t="s">
        <v>41</v>
      </c>
      <c r="C64" s="81">
        <v>1</v>
      </c>
      <c r="D64" s="25">
        <v>280250</v>
      </c>
      <c r="E64" s="9">
        <v>9.8328416912487715E-4</v>
      </c>
      <c r="F64" s="9">
        <v>7.1921840068343021E-4</v>
      </c>
    </row>
    <row r="65" spans="1:6">
      <c r="B65" t="s">
        <v>40</v>
      </c>
      <c r="C65" s="81">
        <v>5</v>
      </c>
      <c r="D65" s="25">
        <v>1461836</v>
      </c>
      <c r="E65" s="9">
        <v>4.9164208456243851E-3</v>
      </c>
      <c r="F65" s="9">
        <v>3.7515766279445596E-3</v>
      </c>
    </row>
    <row r="66" spans="1:6">
      <c r="C66" s="81"/>
      <c r="D66" s="25"/>
      <c r="E66" s="9"/>
      <c r="F66" s="9"/>
    </row>
    <row r="67" spans="1:6">
      <c r="A67" t="s">
        <v>231</v>
      </c>
      <c r="C67" s="81">
        <v>12</v>
      </c>
      <c r="D67" s="25">
        <v>4208700</v>
      </c>
      <c r="E67" s="9">
        <v>1.1799410029498525E-2</v>
      </c>
      <c r="F67" s="9">
        <v>1.0800979421788948E-2</v>
      </c>
    </row>
    <row r="68" spans="1:6">
      <c r="B68" t="s">
        <v>82</v>
      </c>
      <c r="C68" s="81">
        <v>1</v>
      </c>
      <c r="D68" s="25">
        <v>495500</v>
      </c>
      <c r="E68" s="9">
        <v>9.8328416912487715E-4</v>
      </c>
      <c r="F68" s="9">
        <v>1.2716243266320771E-3</v>
      </c>
    </row>
    <row r="69" spans="1:6">
      <c r="B69" t="s">
        <v>42</v>
      </c>
      <c r="C69" s="81">
        <v>1</v>
      </c>
      <c r="D69" s="25">
        <v>290000</v>
      </c>
      <c r="E69" s="9">
        <v>9.8328416912487715E-4</v>
      </c>
      <c r="F69" s="9">
        <v>7.4424027189364764E-4</v>
      </c>
    </row>
    <row r="70" spans="1:6">
      <c r="B70" t="s">
        <v>39</v>
      </c>
      <c r="C70" s="81">
        <v>1</v>
      </c>
      <c r="D70" s="25">
        <v>317000</v>
      </c>
      <c r="E70" s="9">
        <v>9.8328416912487715E-4</v>
      </c>
      <c r="F70" s="9">
        <v>8.1353160755271142E-4</v>
      </c>
    </row>
    <row r="71" spans="1:6">
      <c r="B71" t="s">
        <v>41</v>
      </c>
      <c r="C71" s="81">
        <v>2</v>
      </c>
      <c r="D71" s="25">
        <v>1014000</v>
      </c>
      <c r="E71" s="9">
        <v>1.9665683382497543E-3</v>
      </c>
      <c r="F71" s="9">
        <v>2.6022746058626161E-3</v>
      </c>
    </row>
    <row r="72" spans="1:6">
      <c r="B72" t="s">
        <v>40</v>
      </c>
      <c r="C72" s="81">
        <v>6</v>
      </c>
      <c r="D72" s="25">
        <v>1747200</v>
      </c>
      <c r="E72" s="9">
        <v>5.8997050147492625E-3</v>
      </c>
      <c r="F72" s="9">
        <v>4.4839193208709698E-3</v>
      </c>
    </row>
    <row r="73" spans="1:6">
      <c r="B73" t="s">
        <v>183</v>
      </c>
      <c r="C73" s="81">
        <v>1</v>
      </c>
      <c r="D73" s="25">
        <v>345000</v>
      </c>
      <c r="E73" s="9">
        <v>9.8328416912487715E-4</v>
      </c>
      <c r="F73" s="9">
        <v>8.853892889769256E-4</v>
      </c>
    </row>
    <row r="74" spans="1:6">
      <c r="C74" s="81"/>
      <c r="D74" s="25"/>
      <c r="E74" s="9"/>
      <c r="F74" s="9"/>
    </row>
    <row r="75" spans="1:6">
      <c r="A75" t="s">
        <v>350</v>
      </c>
      <c r="C75" s="81">
        <v>9</v>
      </c>
      <c r="D75" s="25">
        <v>892000</v>
      </c>
      <c r="E75" s="9">
        <v>8.8495575221238937E-3</v>
      </c>
      <c r="F75" s="9">
        <v>2.2891804225142541E-3</v>
      </c>
    </row>
    <row r="76" spans="1:6">
      <c r="B76" t="s">
        <v>42</v>
      </c>
      <c r="C76" s="81">
        <v>1</v>
      </c>
      <c r="D76" s="25">
        <v>240000</v>
      </c>
      <c r="E76" s="9">
        <v>9.8328416912487715E-4</v>
      </c>
      <c r="F76" s="9">
        <v>6.1592298363612218E-4</v>
      </c>
    </row>
    <row r="77" spans="1:6">
      <c r="B77" t="s">
        <v>158</v>
      </c>
      <c r="C77" s="81">
        <v>8</v>
      </c>
      <c r="D77" s="25">
        <v>652000</v>
      </c>
      <c r="E77" s="9">
        <v>7.8662733529990172E-3</v>
      </c>
      <c r="F77" s="9">
        <v>1.6732574388781318E-3</v>
      </c>
    </row>
    <row r="78" spans="1:6">
      <c r="C78" s="81"/>
      <c r="D78" s="25"/>
      <c r="E78" s="9"/>
      <c r="F78" s="9"/>
    </row>
    <row r="79" spans="1:6">
      <c r="A79" t="s">
        <v>554</v>
      </c>
      <c r="C79" s="81">
        <v>5</v>
      </c>
      <c r="D79" s="25">
        <v>495000</v>
      </c>
      <c r="E79" s="9">
        <v>4.9164208456243851E-3</v>
      </c>
      <c r="F79" s="9">
        <v>1.270341153749502E-3</v>
      </c>
    </row>
    <row r="80" spans="1:6">
      <c r="B80" t="s">
        <v>39</v>
      </c>
      <c r="C80" s="81">
        <v>4</v>
      </c>
      <c r="D80" s="25">
        <v>460000</v>
      </c>
      <c r="E80" s="9">
        <v>3.9331366764995086E-3</v>
      </c>
      <c r="F80" s="9">
        <v>1.1805190519692341E-3</v>
      </c>
    </row>
    <row r="81" spans="1:6">
      <c r="B81" t="s">
        <v>40</v>
      </c>
      <c r="C81" s="81">
        <v>1</v>
      </c>
      <c r="D81" s="25">
        <v>35000</v>
      </c>
      <c r="E81" s="9">
        <v>9.8328416912487715E-4</v>
      </c>
      <c r="F81" s="9">
        <v>8.9822101780267816E-5</v>
      </c>
    </row>
    <row r="82" spans="1:6">
      <c r="C82" s="81"/>
      <c r="D82" s="25"/>
      <c r="E82" s="9"/>
      <c r="F82" s="9"/>
    </row>
    <row r="83" spans="1:6">
      <c r="A83" t="s">
        <v>352</v>
      </c>
      <c r="C83" s="81">
        <v>32</v>
      </c>
      <c r="D83" s="25">
        <v>7213580</v>
      </c>
      <c r="E83" s="9">
        <v>3.1465093411996069E-2</v>
      </c>
      <c r="F83" s="9">
        <v>1.8512540484574409E-2</v>
      </c>
    </row>
    <row r="84" spans="1:6">
      <c r="B84" t="s">
        <v>42</v>
      </c>
      <c r="C84" s="81">
        <v>3</v>
      </c>
      <c r="D84" s="25">
        <v>570200</v>
      </c>
      <c r="E84" s="9">
        <v>2.9498525073746312E-3</v>
      </c>
      <c r="F84" s="9">
        <v>1.4633303552888202E-3</v>
      </c>
    </row>
    <row r="85" spans="1:6">
      <c r="B85" t="s">
        <v>39</v>
      </c>
      <c r="C85" s="81">
        <v>9</v>
      </c>
      <c r="D85" s="25">
        <v>1975914</v>
      </c>
      <c r="E85" s="9">
        <v>8.8495575221238937E-3</v>
      </c>
      <c r="F85" s="9">
        <v>5.0708785262016031E-3</v>
      </c>
    </row>
    <row r="86" spans="1:6">
      <c r="B86" t="s">
        <v>41</v>
      </c>
      <c r="C86" s="81">
        <v>7</v>
      </c>
      <c r="D86" s="25">
        <v>1749000</v>
      </c>
      <c r="E86" s="9">
        <v>6.8829891838741398E-3</v>
      </c>
      <c r="F86" s="9">
        <v>4.4885387432482401E-3</v>
      </c>
    </row>
    <row r="87" spans="1:6">
      <c r="B87" t="s">
        <v>40</v>
      </c>
      <c r="C87" s="81">
        <v>5</v>
      </c>
      <c r="D87" s="25">
        <v>1068050</v>
      </c>
      <c r="E87" s="9">
        <v>4.9164208456243851E-3</v>
      </c>
      <c r="F87" s="9">
        <v>2.740985594469001E-3</v>
      </c>
    </row>
    <row r="88" spans="1:6">
      <c r="B88" t="s">
        <v>158</v>
      </c>
      <c r="C88" s="81">
        <v>6</v>
      </c>
      <c r="D88" s="25">
        <v>1525416</v>
      </c>
      <c r="E88" s="9">
        <v>5.8997050147492625E-3</v>
      </c>
      <c r="F88" s="9">
        <v>3.9147448916928293E-3</v>
      </c>
    </row>
    <row r="89" spans="1:6">
      <c r="B89" t="s">
        <v>183</v>
      </c>
      <c r="C89" s="81">
        <v>2</v>
      </c>
      <c r="D89" s="25">
        <v>325000</v>
      </c>
      <c r="E89" s="9">
        <v>1.9665683382497543E-3</v>
      </c>
      <c r="F89" s="9">
        <v>8.3406237367391548E-4</v>
      </c>
    </row>
    <row r="90" spans="1:6">
      <c r="C90" s="81"/>
      <c r="D90" s="25"/>
      <c r="E90" s="9"/>
      <c r="F90" s="9"/>
    </row>
    <row r="91" spans="1:6">
      <c r="A91" t="s">
        <v>356</v>
      </c>
      <c r="C91" s="81">
        <v>3</v>
      </c>
      <c r="D91" s="25">
        <v>865100</v>
      </c>
      <c r="E91" s="9">
        <v>2.9498525073746312E-3</v>
      </c>
      <c r="F91" s="9">
        <v>2.2201457214317054E-3</v>
      </c>
    </row>
    <row r="92" spans="1:6">
      <c r="B92" t="s">
        <v>42</v>
      </c>
      <c r="C92" s="81">
        <v>1</v>
      </c>
      <c r="D92" s="25">
        <v>247600</v>
      </c>
      <c r="E92" s="9">
        <v>9.8328416912487715E-4</v>
      </c>
      <c r="F92" s="9">
        <v>6.3542721145126604E-4</v>
      </c>
    </row>
    <row r="93" spans="1:6">
      <c r="B93" t="s">
        <v>39</v>
      </c>
      <c r="C93" s="81">
        <v>1</v>
      </c>
      <c r="D93" s="25">
        <v>292500</v>
      </c>
      <c r="E93" s="9">
        <v>9.8328416912487715E-4</v>
      </c>
      <c r="F93" s="9">
        <v>7.5065613630652395E-4</v>
      </c>
    </row>
    <row r="94" spans="1:6">
      <c r="B94" t="s">
        <v>41</v>
      </c>
      <c r="C94" s="81">
        <v>1</v>
      </c>
      <c r="D94" s="25">
        <v>325000</v>
      </c>
      <c r="E94" s="9">
        <v>9.8328416912487715E-4</v>
      </c>
      <c r="F94" s="9">
        <v>8.3406237367391548E-4</v>
      </c>
    </row>
    <row r="95" spans="1:6">
      <c r="C95" s="81"/>
      <c r="D95" s="25"/>
      <c r="E95" s="9"/>
      <c r="F95" s="9"/>
    </row>
    <row r="96" spans="1:6">
      <c r="A96" t="s">
        <v>1249</v>
      </c>
      <c r="C96" s="81">
        <v>1</v>
      </c>
      <c r="D96" s="25">
        <v>284800</v>
      </c>
      <c r="E96" s="9">
        <v>9.8328416912487715E-4</v>
      </c>
      <c r="F96" s="9">
        <v>7.3089527391486493E-4</v>
      </c>
    </row>
    <row r="97" spans="1:6">
      <c r="B97" t="s">
        <v>40</v>
      </c>
      <c r="C97" s="81">
        <v>1</v>
      </c>
      <c r="D97" s="25">
        <v>284800</v>
      </c>
      <c r="E97" s="9">
        <v>9.8328416912487715E-4</v>
      </c>
      <c r="F97" s="9">
        <v>7.3089527391486493E-4</v>
      </c>
    </row>
    <row r="98" spans="1:6">
      <c r="C98" s="81"/>
      <c r="D98" s="25"/>
      <c r="E98" s="9"/>
      <c r="F98" s="9"/>
    </row>
    <row r="99" spans="1:6">
      <c r="A99" t="s">
        <v>587</v>
      </c>
      <c r="C99" s="81">
        <v>13</v>
      </c>
      <c r="D99" s="25">
        <v>6392897</v>
      </c>
      <c r="E99" s="9">
        <v>1.2782694198623401E-2</v>
      </c>
      <c r="F99" s="9">
        <v>1.6406384142993394E-2</v>
      </c>
    </row>
    <row r="100" spans="1:6">
      <c r="B100" t="s">
        <v>39</v>
      </c>
      <c r="C100" s="81">
        <v>5</v>
      </c>
      <c r="D100" s="25">
        <v>3358750</v>
      </c>
      <c r="E100" s="9">
        <v>4.9164208456243851E-3</v>
      </c>
      <c r="F100" s="9">
        <v>8.6197138386992726E-3</v>
      </c>
    </row>
    <row r="101" spans="1:6">
      <c r="B101" t="s">
        <v>41</v>
      </c>
      <c r="C101" s="81">
        <v>2</v>
      </c>
      <c r="D101" s="25">
        <v>1030000</v>
      </c>
      <c r="E101" s="9">
        <v>1.9665683382497543E-3</v>
      </c>
      <c r="F101" s="9">
        <v>2.6433361381050244E-3</v>
      </c>
    </row>
    <row r="102" spans="1:6">
      <c r="B102" t="s">
        <v>40</v>
      </c>
      <c r="C102" s="81">
        <v>6</v>
      </c>
      <c r="D102" s="25">
        <v>2004147</v>
      </c>
      <c r="E102" s="9">
        <v>5.8997050147492625E-3</v>
      </c>
      <c r="F102" s="9">
        <v>5.1433341661890975E-3</v>
      </c>
    </row>
    <row r="103" spans="1:6">
      <c r="C103" s="81"/>
      <c r="D103" s="25"/>
      <c r="E103" s="9"/>
      <c r="F103" s="9"/>
    </row>
    <row r="104" spans="1:6">
      <c r="A104" t="s">
        <v>878</v>
      </c>
      <c r="C104" s="81">
        <v>3</v>
      </c>
      <c r="D104" s="25">
        <v>768300</v>
      </c>
      <c r="E104" s="9">
        <v>2.9498525073746312E-3</v>
      </c>
      <c r="F104" s="9">
        <v>1.9717234513651361E-3</v>
      </c>
    </row>
    <row r="105" spans="1:6">
      <c r="B105" t="s">
        <v>158</v>
      </c>
      <c r="C105" s="81">
        <v>3</v>
      </c>
      <c r="D105" s="25">
        <v>768300</v>
      </c>
      <c r="E105" s="9">
        <v>2.9498525073746312E-3</v>
      </c>
      <c r="F105" s="9">
        <v>1.9717234513651361E-3</v>
      </c>
    </row>
    <row r="106" spans="1:6">
      <c r="C106" s="81"/>
      <c r="D106" s="25"/>
      <c r="E106" s="9"/>
      <c r="F106" s="9"/>
    </row>
    <row r="107" spans="1:6">
      <c r="A107" t="s">
        <v>241</v>
      </c>
      <c r="C107" s="81">
        <v>16</v>
      </c>
      <c r="D107" s="25">
        <v>4550304</v>
      </c>
      <c r="E107" s="9">
        <v>1.5732546705998034E-2</v>
      </c>
      <c r="F107" s="9">
        <v>1.1677653400547421E-2</v>
      </c>
    </row>
    <row r="108" spans="1:6">
      <c r="B108" t="s">
        <v>82</v>
      </c>
      <c r="C108" s="81">
        <v>1</v>
      </c>
      <c r="D108" s="25">
        <v>328800</v>
      </c>
      <c r="E108" s="9">
        <v>9.8328416912487715E-4</v>
      </c>
      <c r="F108" s="9">
        <v>8.4381448758148736E-4</v>
      </c>
    </row>
    <row r="109" spans="1:6">
      <c r="B109" t="s">
        <v>39</v>
      </c>
      <c r="C109" s="81">
        <v>6</v>
      </c>
      <c r="D109" s="25">
        <v>1583040</v>
      </c>
      <c r="E109" s="9">
        <v>5.8997050147492625E-3</v>
      </c>
      <c r="F109" s="9">
        <v>4.0626280000638617E-3</v>
      </c>
    </row>
    <row r="110" spans="1:6">
      <c r="B110" t="s">
        <v>158</v>
      </c>
      <c r="C110" s="81">
        <v>9</v>
      </c>
      <c r="D110" s="25">
        <v>2638464</v>
      </c>
      <c r="E110" s="9">
        <v>8.8495575221238937E-3</v>
      </c>
      <c r="F110" s="9">
        <v>6.7712109129020731E-3</v>
      </c>
    </row>
    <row r="111" spans="1:6">
      <c r="C111" s="81"/>
      <c r="D111" s="25"/>
      <c r="E111" s="9"/>
      <c r="F111" s="9"/>
    </row>
    <row r="112" spans="1:6">
      <c r="A112" t="s">
        <v>620</v>
      </c>
      <c r="C112" s="81">
        <v>4</v>
      </c>
      <c r="D112" s="25">
        <v>3031729.71</v>
      </c>
      <c r="E112" s="9">
        <v>3.9331366764995086E-3</v>
      </c>
      <c r="F112" s="9">
        <v>7.7804667023394806E-3</v>
      </c>
    </row>
    <row r="113" spans="1:6">
      <c r="B113" t="s">
        <v>39</v>
      </c>
      <c r="C113" s="81">
        <v>2</v>
      </c>
      <c r="D113" s="25">
        <v>1767929.71</v>
      </c>
      <c r="E113" s="9">
        <v>1.9665683382497543E-3</v>
      </c>
      <c r="F113" s="9">
        <v>4.5371189243422674E-3</v>
      </c>
    </row>
    <row r="114" spans="1:6">
      <c r="B114" t="s">
        <v>41</v>
      </c>
      <c r="C114" s="81">
        <v>1</v>
      </c>
      <c r="D114" s="25">
        <v>393000</v>
      </c>
      <c r="E114" s="9">
        <v>9.8328416912487715E-4</v>
      </c>
      <c r="F114" s="9">
        <v>1.00857388570415E-3</v>
      </c>
    </row>
    <row r="115" spans="1:6">
      <c r="B115" t="s">
        <v>158</v>
      </c>
      <c r="C115" s="81">
        <v>1</v>
      </c>
      <c r="D115" s="25">
        <v>870800</v>
      </c>
      <c r="E115" s="9">
        <v>9.8328416912487715E-4</v>
      </c>
      <c r="F115" s="9">
        <v>2.2347738922930634E-3</v>
      </c>
    </row>
    <row r="116" spans="1:6">
      <c r="C116" s="81"/>
      <c r="D116" s="25"/>
      <c r="E116" s="9"/>
      <c r="F116" s="9"/>
    </row>
    <row r="117" spans="1:6">
      <c r="A117" t="s">
        <v>410</v>
      </c>
      <c r="C117" s="81">
        <v>1</v>
      </c>
      <c r="D117" s="25">
        <v>322850</v>
      </c>
      <c r="E117" s="9">
        <v>9.8328416912487715E-4</v>
      </c>
      <c r="F117" s="9">
        <v>8.2854473027884181E-4</v>
      </c>
    </row>
    <row r="118" spans="1:6">
      <c r="B118" t="s">
        <v>42</v>
      </c>
      <c r="C118" s="81">
        <v>1</v>
      </c>
      <c r="D118" s="25">
        <v>322850</v>
      </c>
      <c r="E118" s="9">
        <v>9.8328416912487715E-4</v>
      </c>
      <c r="F118" s="9">
        <v>8.2854473027884181E-4</v>
      </c>
    </row>
    <row r="119" spans="1:6">
      <c r="C119" s="81"/>
      <c r="D119" s="25"/>
      <c r="E119" s="9"/>
      <c r="F119" s="9"/>
    </row>
    <row r="120" spans="1:6">
      <c r="A120" t="s">
        <v>243</v>
      </c>
      <c r="C120" s="81">
        <v>11</v>
      </c>
      <c r="D120" s="25">
        <v>4461940</v>
      </c>
      <c r="E120" s="9">
        <v>1.0816125860373648E-2</v>
      </c>
      <c r="F120" s="9">
        <v>1.1450880823355662E-2</v>
      </c>
    </row>
    <row r="121" spans="1:6">
      <c r="B121" t="s">
        <v>82</v>
      </c>
      <c r="C121" s="81">
        <v>2</v>
      </c>
      <c r="D121" s="25">
        <v>391500</v>
      </c>
      <c r="E121" s="9">
        <v>1.9665683382497543E-3</v>
      </c>
      <c r="F121" s="9">
        <v>1.0047243670564243E-3</v>
      </c>
    </row>
    <row r="122" spans="1:6">
      <c r="B122" t="s">
        <v>42</v>
      </c>
      <c r="C122" s="81">
        <v>1</v>
      </c>
      <c r="D122" s="25">
        <v>637000</v>
      </c>
      <c r="E122" s="9">
        <v>9.8328416912487715E-4</v>
      </c>
      <c r="F122" s="9">
        <v>1.6347622524008742E-3</v>
      </c>
    </row>
    <row r="123" spans="1:6">
      <c r="B123" t="s">
        <v>39</v>
      </c>
      <c r="C123" s="81">
        <v>5</v>
      </c>
      <c r="D123" s="25">
        <v>1883772</v>
      </c>
      <c r="E123" s="9">
        <v>4.9164208456243851E-3</v>
      </c>
      <c r="F123" s="9">
        <v>4.8344102947091051E-3</v>
      </c>
    </row>
    <row r="124" spans="1:6">
      <c r="B124" t="s">
        <v>40</v>
      </c>
      <c r="C124" s="81">
        <v>2</v>
      </c>
      <c r="D124" s="25">
        <v>728625</v>
      </c>
      <c r="E124" s="9">
        <v>1.9665683382497543E-3</v>
      </c>
      <c r="F124" s="9">
        <v>1.8699036831327897E-3</v>
      </c>
    </row>
    <row r="125" spans="1:6">
      <c r="B125" t="s">
        <v>158</v>
      </c>
      <c r="C125" s="81">
        <v>1</v>
      </c>
      <c r="D125" s="25">
        <v>821043</v>
      </c>
      <c r="E125" s="9">
        <v>9.8328416912487715E-4</v>
      </c>
      <c r="F125" s="9">
        <v>2.1070802260564694E-3</v>
      </c>
    </row>
    <row r="126" spans="1:6">
      <c r="C126" s="81"/>
      <c r="D126" s="25"/>
      <c r="E126" s="9"/>
      <c r="F126" s="9"/>
    </row>
    <row r="127" spans="1:6">
      <c r="A127" t="s">
        <v>628</v>
      </c>
      <c r="C127" s="81">
        <v>7</v>
      </c>
      <c r="D127" s="25">
        <v>1884468</v>
      </c>
      <c r="E127" s="9">
        <v>6.8829891838741398E-3</v>
      </c>
      <c r="F127" s="9">
        <v>4.8361964713616494E-3</v>
      </c>
    </row>
    <row r="128" spans="1:6">
      <c r="B128" t="s">
        <v>39</v>
      </c>
      <c r="C128" s="81">
        <v>2</v>
      </c>
      <c r="D128" s="25">
        <v>455018</v>
      </c>
      <c r="E128" s="9">
        <v>1.9665683382497543E-3</v>
      </c>
      <c r="F128" s="9">
        <v>1.1677335173672543E-3</v>
      </c>
    </row>
    <row r="129" spans="1:6">
      <c r="B129" t="s">
        <v>40</v>
      </c>
      <c r="C129" s="81">
        <v>4</v>
      </c>
      <c r="D129" s="25">
        <v>1161450</v>
      </c>
      <c r="E129" s="9">
        <v>3.9331366764995086E-3</v>
      </c>
      <c r="F129" s="9">
        <v>2.9806822889340587E-3</v>
      </c>
    </row>
    <row r="130" spans="1:6">
      <c r="B130" t="s">
        <v>158</v>
      </c>
      <c r="C130" s="81">
        <v>1</v>
      </c>
      <c r="D130" s="25">
        <v>268000</v>
      </c>
      <c r="E130" s="9">
        <v>9.8328416912487715E-4</v>
      </c>
      <c r="F130" s="9">
        <v>6.8778066506033637E-4</v>
      </c>
    </row>
    <row r="131" spans="1:6">
      <c r="C131" s="81"/>
      <c r="D131" s="25"/>
      <c r="E131" s="9"/>
      <c r="F131" s="9"/>
    </row>
    <row r="132" spans="1:6">
      <c r="A132" t="s">
        <v>417</v>
      </c>
      <c r="C132" s="81">
        <v>17</v>
      </c>
      <c r="D132" s="25">
        <v>5564291</v>
      </c>
      <c r="E132" s="9">
        <v>1.6715830875122909E-2</v>
      </c>
      <c r="F132" s="9">
        <v>1.4279894643915091E-2</v>
      </c>
    </row>
    <row r="133" spans="1:6">
      <c r="B133" t="s">
        <v>42</v>
      </c>
      <c r="C133" s="81">
        <v>3</v>
      </c>
      <c r="D133" s="25">
        <v>984750</v>
      </c>
      <c r="E133" s="9">
        <v>2.9498525073746312E-3</v>
      </c>
      <c r="F133" s="9">
        <v>2.5272089922319637E-3</v>
      </c>
    </row>
    <row r="134" spans="1:6">
      <c r="B134" t="s">
        <v>39</v>
      </c>
      <c r="C134" s="81">
        <v>6</v>
      </c>
      <c r="D134" s="25">
        <v>2338077</v>
      </c>
      <c r="E134" s="9">
        <v>5.8997050147492625E-3</v>
      </c>
      <c r="F134" s="9">
        <v>6.0003140075458065E-3</v>
      </c>
    </row>
    <row r="135" spans="1:6">
      <c r="B135" t="s">
        <v>41</v>
      </c>
      <c r="C135" s="81">
        <v>1</v>
      </c>
      <c r="D135" s="25">
        <v>230000</v>
      </c>
      <c r="E135" s="9">
        <v>9.8328416912487715E-4</v>
      </c>
      <c r="F135" s="9">
        <v>5.9025952598461707E-4</v>
      </c>
    </row>
    <row r="136" spans="1:6">
      <c r="B136" t="s">
        <v>40</v>
      </c>
      <c r="C136" s="81">
        <v>7</v>
      </c>
      <c r="D136" s="25">
        <v>2011464</v>
      </c>
      <c r="E136" s="9">
        <v>6.8829891838741398E-3</v>
      </c>
      <c r="F136" s="9">
        <v>5.1621121181527037E-3</v>
      </c>
    </row>
    <row r="137" spans="1:6">
      <c r="C137" s="81"/>
      <c r="D137" s="25"/>
      <c r="E137" s="9"/>
      <c r="F137" s="9"/>
    </row>
    <row r="138" spans="1:6">
      <c r="A138" t="s">
        <v>641</v>
      </c>
      <c r="C138" s="81">
        <v>1</v>
      </c>
      <c r="D138" s="25">
        <v>3250000</v>
      </c>
      <c r="E138" s="9">
        <v>9.8328416912487715E-4</v>
      </c>
      <c r="F138" s="9">
        <v>8.3406237367391542E-3</v>
      </c>
    </row>
    <row r="139" spans="1:6">
      <c r="B139" t="s">
        <v>39</v>
      </c>
      <c r="C139" s="81">
        <v>1</v>
      </c>
      <c r="D139" s="25">
        <v>3250000</v>
      </c>
      <c r="E139" s="9">
        <v>9.8328416912487715E-4</v>
      </c>
      <c r="F139" s="9">
        <v>8.3406237367391542E-3</v>
      </c>
    </row>
    <row r="140" spans="1:6">
      <c r="C140" s="81"/>
      <c r="D140" s="25"/>
      <c r="E140" s="9"/>
      <c r="F140" s="9"/>
    </row>
    <row r="141" spans="1:6">
      <c r="A141" t="s">
        <v>421</v>
      </c>
      <c r="C141" s="81">
        <v>3</v>
      </c>
      <c r="D141" s="25">
        <v>2465401</v>
      </c>
      <c r="E141" s="9">
        <v>2.9498525073746312E-3</v>
      </c>
      <c r="F141" s="9">
        <v>6.3270714157478303E-3</v>
      </c>
    </row>
    <row r="142" spans="1:6">
      <c r="B142" t="s">
        <v>42</v>
      </c>
      <c r="C142" s="81">
        <v>2</v>
      </c>
      <c r="D142" s="25">
        <v>1465401</v>
      </c>
      <c r="E142" s="9">
        <v>1.9665683382497543E-3</v>
      </c>
      <c r="F142" s="9">
        <v>3.7607256505973212E-3</v>
      </c>
    </row>
    <row r="143" spans="1:6">
      <c r="B143" t="s">
        <v>41</v>
      </c>
      <c r="C143" s="81">
        <v>1</v>
      </c>
      <c r="D143" s="25">
        <v>1000000</v>
      </c>
      <c r="E143" s="9">
        <v>9.8328416912487715E-4</v>
      </c>
      <c r="F143" s="9">
        <v>2.5663457651505092E-3</v>
      </c>
    </row>
    <row r="144" spans="1:6">
      <c r="C144" s="81"/>
      <c r="D144" s="25"/>
      <c r="E144" s="9"/>
      <c r="F144" s="9"/>
    </row>
    <row r="145" spans="1:6">
      <c r="A145" t="s">
        <v>424</v>
      </c>
      <c r="C145" s="81">
        <v>8</v>
      </c>
      <c r="D145" s="25">
        <v>3312500</v>
      </c>
      <c r="E145" s="9">
        <v>7.8662733529990172E-3</v>
      </c>
      <c r="F145" s="9">
        <v>8.5010203470610619E-3</v>
      </c>
    </row>
    <row r="146" spans="1:6">
      <c r="B146" t="s">
        <v>42</v>
      </c>
      <c r="C146" s="81">
        <v>1</v>
      </c>
      <c r="D146" s="25">
        <v>154000</v>
      </c>
      <c r="E146" s="9">
        <v>9.8328416912487715E-4</v>
      </c>
      <c r="F146" s="9">
        <v>3.9521724783317841E-4</v>
      </c>
    </row>
    <row r="147" spans="1:6">
      <c r="B147" t="s">
        <v>39</v>
      </c>
      <c r="C147" s="81">
        <v>6</v>
      </c>
      <c r="D147" s="25">
        <v>2744500</v>
      </c>
      <c r="E147" s="9">
        <v>5.8997050147492625E-3</v>
      </c>
      <c r="F147" s="9">
        <v>7.0433359524555723E-3</v>
      </c>
    </row>
    <row r="148" spans="1:6">
      <c r="B148" t="s">
        <v>40</v>
      </c>
      <c r="C148" s="81">
        <v>1</v>
      </c>
      <c r="D148" s="25">
        <v>414000</v>
      </c>
      <c r="E148" s="9">
        <v>9.8328416912487715E-4</v>
      </c>
      <c r="F148" s="9">
        <v>1.0624671467723108E-3</v>
      </c>
    </row>
    <row r="149" spans="1:6">
      <c r="C149" s="81"/>
      <c r="D149" s="25"/>
      <c r="E149" s="9"/>
      <c r="F149" s="9"/>
    </row>
    <row r="150" spans="1:6">
      <c r="A150" t="s">
        <v>654</v>
      </c>
      <c r="C150" s="81">
        <v>3</v>
      </c>
      <c r="D150" s="25">
        <v>1012000</v>
      </c>
      <c r="E150" s="9">
        <v>2.9498525073746312E-3</v>
      </c>
      <c r="F150" s="9">
        <v>2.597141914332315E-3</v>
      </c>
    </row>
    <row r="151" spans="1:6">
      <c r="B151" t="s">
        <v>39</v>
      </c>
      <c r="C151" s="81">
        <v>2</v>
      </c>
      <c r="D151" s="25">
        <v>807000</v>
      </c>
      <c r="E151" s="9">
        <v>1.9665683382497543E-3</v>
      </c>
      <c r="F151" s="9">
        <v>2.0710410324764608E-3</v>
      </c>
    </row>
    <row r="152" spans="1:6">
      <c r="B152" t="s">
        <v>158</v>
      </c>
      <c r="C152" s="81">
        <v>1</v>
      </c>
      <c r="D152" s="25">
        <v>205000</v>
      </c>
      <c r="E152" s="9">
        <v>9.8328416912487715E-4</v>
      </c>
      <c r="F152" s="9">
        <v>5.2610088185585434E-4</v>
      </c>
    </row>
    <row r="153" spans="1:6">
      <c r="C153" s="81"/>
      <c r="D153" s="25"/>
      <c r="E153" s="9"/>
      <c r="F153" s="9"/>
    </row>
    <row r="154" spans="1:6">
      <c r="A154" t="s">
        <v>657</v>
      </c>
      <c r="C154" s="81">
        <v>1</v>
      </c>
      <c r="D154" s="25">
        <v>414000</v>
      </c>
      <c r="E154" s="9">
        <v>9.8328416912487715E-4</v>
      </c>
      <c r="F154" s="9">
        <v>1.0624671467723108E-3</v>
      </c>
    </row>
    <row r="155" spans="1:6">
      <c r="B155" t="s">
        <v>39</v>
      </c>
      <c r="C155" s="81">
        <v>1</v>
      </c>
      <c r="D155" s="25">
        <v>414000</v>
      </c>
      <c r="E155" s="9">
        <v>9.8328416912487715E-4</v>
      </c>
      <c r="F155" s="9">
        <v>1.0624671467723108E-3</v>
      </c>
    </row>
    <row r="156" spans="1:6">
      <c r="C156" s="81"/>
      <c r="D156" s="25"/>
      <c r="E156" s="9"/>
      <c r="F156" s="9"/>
    </row>
    <row r="157" spans="1:6">
      <c r="A157" t="s">
        <v>266</v>
      </c>
      <c r="C157" s="81">
        <v>30</v>
      </c>
      <c r="D157" s="25">
        <v>9239931</v>
      </c>
      <c r="E157" s="9">
        <v>2.9498525073746312E-2</v>
      </c>
      <c r="F157" s="9">
        <v>2.3712857792132908E-2</v>
      </c>
    </row>
    <row r="158" spans="1:6">
      <c r="B158" t="s">
        <v>42</v>
      </c>
      <c r="C158" s="81">
        <v>10</v>
      </c>
      <c r="D158" s="25">
        <v>3009333</v>
      </c>
      <c r="E158" s="9">
        <v>9.8328416912487702E-3</v>
      </c>
      <c r="F158" s="9">
        <v>7.7229890004776765E-3</v>
      </c>
    </row>
    <row r="159" spans="1:6">
      <c r="B159" t="s">
        <v>39</v>
      </c>
      <c r="C159" s="81">
        <v>4</v>
      </c>
      <c r="D159" s="25">
        <v>1195400</v>
      </c>
      <c r="E159" s="9">
        <v>3.9331366764995086E-3</v>
      </c>
      <c r="F159" s="9">
        <v>3.0678097276609184E-3</v>
      </c>
    </row>
    <row r="160" spans="1:6">
      <c r="B160" t="s">
        <v>57</v>
      </c>
      <c r="C160" s="81">
        <v>4</v>
      </c>
      <c r="D160" s="25">
        <v>1321740</v>
      </c>
      <c r="E160" s="9">
        <v>3.9331366764995086E-3</v>
      </c>
      <c r="F160" s="9">
        <v>3.392041851630034E-3</v>
      </c>
    </row>
    <row r="161" spans="1:6">
      <c r="B161" t="s">
        <v>40</v>
      </c>
      <c r="C161" s="81">
        <v>2</v>
      </c>
      <c r="D161" s="25">
        <v>595300</v>
      </c>
      <c r="E161" s="9">
        <v>1.9665683382497543E-3</v>
      </c>
      <c r="F161" s="9">
        <v>1.5277456339940979E-3</v>
      </c>
    </row>
    <row r="162" spans="1:6">
      <c r="B162" t="s">
        <v>158</v>
      </c>
      <c r="C162" s="81">
        <v>6</v>
      </c>
      <c r="D162" s="25">
        <v>1715658</v>
      </c>
      <c r="E162" s="9">
        <v>5.8997050147492625E-3</v>
      </c>
      <c r="F162" s="9">
        <v>4.4029716427465924E-3</v>
      </c>
    </row>
    <row r="163" spans="1:6">
      <c r="B163" t="s">
        <v>92</v>
      </c>
      <c r="C163" s="81">
        <v>3</v>
      </c>
      <c r="D163" s="25">
        <v>954000</v>
      </c>
      <c r="E163" s="9">
        <v>2.9498525073746312E-3</v>
      </c>
      <c r="F163" s="9">
        <v>2.4482938599535856E-3</v>
      </c>
    </row>
    <row r="164" spans="1:6">
      <c r="B164" t="s">
        <v>183</v>
      </c>
      <c r="C164" s="81">
        <v>1</v>
      </c>
      <c r="D164" s="25">
        <v>448500</v>
      </c>
      <c r="E164" s="9">
        <v>9.8328416912487715E-4</v>
      </c>
      <c r="F164" s="9">
        <v>1.1510060756700032E-3</v>
      </c>
    </row>
    <row r="165" spans="1:6">
      <c r="C165" s="81"/>
      <c r="D165" s="25"/>
      <c r="E165" s="9"/>
      <c r="F165" s="9"/>
    </row>
    <row r="166" spans="1:6">
      <c r="A166" t="s">
        <v>448</v>
      </c>
      <c r="C166" s="81">
        <v>8</v>
      </c>
      <c r="D166" s="25">
        <v>2353469</v>
      </c>
      <c r="E166" s="9">
        <v>7.8662733529990172E-3</v>
      </c>
      <c r="F166" s="9">
        <v>6.0398152015630037E-3</v>
      </c>
    </row>
    <row r="167" spans="1:6">
      <c r="B167" t="s">
        <v>42</v>
      </c>
      <c r="C167" s="81">
        <v>1</v>
      </c>
      <c r="D167" s="25">
        <v>208500</v>
      </c>
      <c r="E167" s="9">
        <v>9.8328416912487715E-4</v>
      </c>
      <c r="F167" s="9">
        <v>5.3508309203388117E-4</v>
      </c>
    </row>
    <row r="168" spans="1:6">
      <c r="B168" t="s">
        <v>39</v>
      </c>
      <c r="C168" s="81">
        <v>4</v>
      </c>
      <c r="D168" s="25">
        <v>1667800</v>
      </c>
      <c r="E168" s="9">
        <v>3.9331366764995086E-3</v>
      </c>
      <c r="F168" s="9">
        <v>4.280151467118019E-3</v>
      </c>
    </row>
    <row r="169" spans="1:6">
      <c r="B169" t="s">
        <v>40</v>
      </c>
      <c r="C169" s="81">
        <v>3</v>
      </c>
      <c r="D169" s="25">
        <v>477169</v>
      </c>
      <c r="E169" s="9">
        <v>2.9498525073746312E-3</v>
      </c>
      <c r="F169" s="9">
        <v>1.2245806424111033E-3</v>
      </c>
    </row>
    <row r="170" spans="1:6">
      <c r="C170" s="81"/>
      <c r="D170" s="25"/>
      <c r="E170" s="9"/>
      <c r="F170" s="9"/>
    </row>
    <row r="171" spans="1:6">
      <c r="A171" t="s">
        <v>670</v>
      </c>
      <c r="C171" s="81">
        <v>7</v>
      </c>
      <c r="D171" s="25">
        <v>1802400</v>
      </c>
      <c r="E171" s="9">
        <v>6.8829891838741398E-3</v>
      </c>
      <c r="F171" s="9">
        <v>4.6255816071072778E-3</v>
      </c>
    </row>
    <row r="172" spans="1:6">
      <c r="B172" t="s">
        <v>39</v>
      </c>
      <c r="C172" s="81">
        <v>5</v>
      </c>
      <c r="D172" s="25">
        <v>1217900</v>
      </c>
      <c r="E172" s="9">
        <v>4.9164208456243851E-3</v>
      </c>
      <c r="F172" s="9">
        <v>3.1255525073768048E-3</v>
      </c>
    </row>
    <row r="173" spans="1:6">
      <c r="B173" t="s">
        <v>158</v>
      </c>
      <c r="C173" s="81">
        <v>2</v>
      </c>
      <c r="D173" s="25">
        <v>584500</v>
      </c>
      <c r="E173" s="9">
        <v>1.9665683382497543E-3</v>
      </c>
      <c r="F173" s="9">
        <v>1.5000290997304725E-3</v>
      </c>
    </row>
    <row r="174" spans="1:6">
      <c r="C174" s="81"/>
      <c r="D174" s="25"/>
      <c r="E174" s="9"/>
      <c r="F174" s="9"/>
    </row>
    <row r="175" spans="1:6">
      <c r="A175" t="s">
        <v>250</v>
      </c>
      <c r="C175" s="81">
        <v>5</v>
      </c>
      <c r="D175" s="25">
        <v>1272625</v>
      </c>
      <c r="E175" s="9">
        <v>4.9164208456243851E-3</v>
      </c>
      <c r="F175" s="9">
        <v>3.2659957793746666E-3</v>
      </c>
    </row>
    <row r="176" spans="1:6">
      <c r="B176" t="s">
        <v>82</v>
      </c>
      <c r="C176" s="81">
        <v>2</v>
      </c>
      <c r="D176" s="25">
        <v>485325</v>
      </c>
      <c r="E176" s="9">
        <v>1.9665683382497543E-3</v>
      </c>
      <c r="F176" s="9">
        <v>1.2455117584716708E-3</v>
      </c>
    </row>
    <row r="177" spans="1:6">
      <c r="B177" t="s">
        <v>39</v>
      </c>
      <c r="C177" s="81">
        <v>1</v>
      </c>
      <c r="D177" s="25">
        <v>252500</v>
      </c>
      <c r="E177" s="9">
        <v>9.8328416912487715E-4</v>
      </c>
      <c r="F177" s="9">
        <v>6.4800230570050349E-4</v>
      </c>
    </row>
    <row r="178" spans="1:6">
      <c r="B178" t="s">
        <v>57</v>
      </c>
      <c r="C178" s="81">
        <v>1</v>
      </c>
      <c r="D178" s="25">
        <v>309800</v>
      </c>
      <c r="E178" s="9">
        <v>9.8328416912487715E-4</v>
      </c>
      <c r="F178" s="9">
        <v>7.9505391804362766E-4</v>
      </c>
    </row>
    <row r="179" spans="1:6">
      <c r="B179" t="s">
        <v>40</v>
      </c>
      <c r="C179" s="81">
        <v>1</v>
      </c>
      <c r="D179" s="25">
        <v>225000</v>
      </c>
      <c r="E179" s="9">
        <v>9.8328416912487715E-4</v>
      </c>
      <c r="F179" s="9">
        <v>5.7742779715886457E-4</v>
      </c>
    </row>
    <row r="180" spans="1:6">
      <c r="C180" s="81"/>
      <c r="D180" s="25"/>
      <c r="E180" s="9"/>
      <c r="F180" s="9"/>
    </row>
    <row r="181" spans="1:6">
      <c r="A181" t="s">
        <v>684</v>
      </c>
      <c r="C181" s="81">
        <v>3</v>
      </c>
      <c r="D181" s="25">
        <v>975000</v>
      </c>
      <c r="E181" s="9">
        <v>2.9498525073746312E-3</v>
      </c>
      <c r="F181" s="9">
        <v>2.5021871210217463E-3</v>
      </c>
    </row>
    <row r="182" spans="1:6">
      <c r="B182" t="s">
        <v>39</v>
      </c>
      <c r="C182" s="81">
        <v>1</v>
      </c>
      <c r="D182" s="25">
        <v>300000</v>
      </c>
      <c r="E182" s="9">
        <v>9.8328416912487715E-4</v>
      </c>
      <c r="F182" s="9">
        <v>7.6990372954515275E-4</v>
      </c>
    </row>
    <row r="183" spans="1:6">
      <c r="B183" t="s">
        <v>41</v>
      </c>
      <c r="C183" s="81">
        <v>2</v>
      </c>
      <c r="D183" s="25">
        <v>675000</v>
      </c>
      <c r="E183" s="9">
        <v>1.9665683382497543E-3</v>
      </c>
      <c r="F183" s="9">
        <v>1.7322833914765936E-3</v>
      </c>
    </row>
    <row r="184" spans="1:6">
      <c r="C184" s="81"/>
      <c r="D184" s="25"/>
      <c r="E184" s="9"/>
      <c r="F184" s="9"/>
    </row>
    <row r="185" spans="1:6">
      <c r="A185" t="s">
        <v>272</v>
      </c>
      <c r="C185" s="81">
        <v>23</v>
      </c>
      <c r="D185" s="25">
        <v>6913903</v>
      </c>
      <c r="E185" s="9">
        <v>2.2615535889872172E-2</v>
      </c>
      <c r="F185" s="9">
        <v>1.7743465684711399E-2</v>
      </c>
    </row>
    <row r="186" spans="1:6">
      <c r="B186" t="s">
        <v>42</v>
      </c>
      <c r="C186" s="81">
        <v>2</v>
      </c>
      <c r="D186" s="25">
        <v>382000</v>
      </c>
      <c r="E186" s="9">
        <v>1.9665683382497543E-3</v>
      </c>
      <c r="F186" s="9">
        <v>9.8034408228749449E-4</v>
      </c>
    </row>
    <row r="187" spans="1:6">
      <c r="B187" t="s">
        <v>39</v>
      </c>
      <c r="C187" s="81">
        <v>5</v>
      </c>
      <c r="D187" s="25">
        <v>1109039</v>
      </c>
      <c r="E187" s="9">
        <v>4.9164208456243851E-3</v>
      </c>
      <c r="F187" s="9">
        <v>2.8461775410367554E-3</v>
      </c>
    </row>
    <row r="188" spans="1:6">
      <c r="B188" t="s">
        <v>41</v>
      </c>
      <c r="C188" s="81">
        <v>6</v>
      </c>
      <c r="D188" s="25">
        <v>2020464</v>
      </c>
      <c r="E188" s="9">
        <v>5.8997050147492625E-3</v>
      </c>
      <c r="F188" s="9">
        <v>5.1852092300390578E-3</v>
      </c>
    </row>
    <row r="189" spans="1:6">
      <c r="B189" t="s">
        <v>158</v>
      </c>
      <c r="C189" s="81">
        <v>8</v>
      </c>
      <c r="D189" s="25">
        <v>2820400</v>
      </c>
      <c r="E189" s="9">
        <v>7.8662733529990172E-3</v>
      </c>
      <c r="F189" s="9">
        <v>7.2381215960304959E-3</v>
      </c>
    </row>
    <row r="190" spans="1:6">
      <c r="B190" t="s">
        <v>92</v>
      </c>
      <c r="C190" s="81">
        <v>2</v>
      </c>
      <c r="D190" s="25">
        <v>582000</v>
      </c>
      <c r="E190" s="9">
        <v>1.9665683382497543E-3</v>
      </c>
      <c r="F190" s="9">
        <v>1.4936132353175963E-3</v>
      </c>
    </row>
    <row r="191" spans="1:6">
      <c r="C191" s="81"/>
      <c r="D191" s="25"/>
      <c r="E191" s="9"/>
      <c r="F191" s="9"/>
    </row>
    <row r="192" spans="1:6">
      <c r="A192" t="s">
        <v>1335</v>
      </c>
      <c r="C192" s="81">
        <v>8</v>
      </c>
      <c r="D192" s="25">
        <v>2947000</v>
      </c>
      <c r="E192" s="9">
        <v>7.8662733529990172E-3</v>
      </c>
      <c r="F192" s="9">
        <v>7.5630209698985505E-3</v>
      </c>
    </row>
    <row r="193" spans="1:6">
      <c r="B193" t="s">
        <v>40</v>
      </c>
      <c r="C193" s="81">
        <v>8</v>
      </c>
      <c r="D193" s="25">
        <v>2947000</v>
      </c>
      <c r="E193" s="9">
        <v>7.8662733529990172E-3</v>
      </c>
      <c r="F193" s="9">
        <v>7.5630209698985505E-3</v>
      </c>
    </row>
    <row r="194" spans="1:6">
      <c r="C194" s="81"/>
      <c r="D194" s="25"/>
      <c r="E194" s="9"/>
      <c r="F194" s="9"/>
    </row>
    <row r="195" spans="1:6">
      <c r="A195" t="s">
        <v>696</v>
      </c>
      <c r="C195" s="81">
        <v>1</v>
      </c>
      <c r="D195" s="25">
        <v>225000</v>
      </c>
      <c r="E195" s="9">
        <v>9.8328416912487715E-4</v>
      </c>
      <c r="F195" s="9">
        <v>5.7742779715886457E-4</v>
      </c>
    </row>
    <row r="196" spans="1:6">
      <c r="B196" t="s">
        <v>39</v>
      </c>
      <c r="C196" s="81">
        <v>1</v>
      </c>
      <c r="D196" s="25">
        <v>225000</v>
      </c>
      <c r="E196" s="9">
        <v>9.8328416912487715E-4</v>
      </c>
      <c r="F196" s="9">
        <v>5.7742779715886457E-4</v>
      </c>
    </row>
    <row r="197" spans="1:6">
      <c r="C197" s="81"/>
      <c r="D197" s="25"/>
      <c r="E197" s="9"/>
      <c r="F197" s="9"/>
    </row>
    <row r="198" spans="1:6">
      <c r="A198" t="s">
        <v>930</v>
      </c>
      <c r="C198" s="81">
        <v>4</v>
      </c>
      <c r="D198" s="25">
        <v>223725.6</v>
      </c>
      <c r="E198" s="9">
        <v>3.9331366764995086E-3</v>
      </c>
      <c r="F198" s="9">
        <v>5.7415724611575673E-4</v>
      </c>
    </row>
    <row r="199" spans="1:6">
      <c r="B199" t="s">
        <v>158</v>
      </c>
      <c r="C199" s="81">
        <v>4</v>
      </c>
      <c r="D199" s="25">
        <v>223725.6</v>
      </c>
      <c r="E199" s="9">
        <v>3.9331366764995086E-3</v>
      </c>
      <c r="F199" s="9">
        <v>5.7415724611575673E-4</v>
      </c>
    </row>
    <row r="200" spans="1:6">
      <c r="C200" s="81"/>
      <c r="D200" s="25"/>
      <c r="E200" s="9"/>
      <c r="F200" s="9"/>
    </row>
    <row r="201" spans="1:6">
      <c r="A201" t="s">
        <v>460</v>
      </c>
      <c r="C201" s="81">
        <v>6</v>
      </c>
      <c r="D201" s="25">
        <v>2262665</v>
      </c>
      <c r="E201" s="9">
        <v>5.8997050147492625E-3</v>
      </c>
      <c r="F201" s="9">
        <v>5.8067807407042767E-3</v>
      </c>
    </row>
    <row r="202" spans="1:6">
      <c r="B202" t="s">
        <v>42</v>
      </c>
      <c r="C202" s="81">
        <v>2</v>
      </c>
      <c r="D202" s="25">
        <v>777415</v>
      </c>
      <c r="E202" s="9">
        <v>1.9665683382497543E-3</v>
      </c>
      <c r="F202" s="9">
        <v>1.995115693014483E-3</v>
      </c>
    </row>
    <row r="203" spans="1:6">
      <c r="B203" t="s">
        <v>39</v>
      </c>
      <c r="C203" s="81">
        <v>1</v>
      </c>
      <c r="D203" s="25">
        <v>548250</v>
      </c>
      <c r="E203" s="9">
        <v>9.8328416912487715E-4</v>
      </c>
      <c r="F203" s="9">
        <v>1.4069990657437667E-3</v>
      </c>
    </row>
    <row r="204" spans="1:6">
      <c r="B204" t="s">
        <v>41</v>
      </c>
      <c r="C204" s="81">
        <v>3</v>
      </c>
      <c r="D204" s="25">
        <v>937000</v>
      </c>
      <c r="E204" s="9">
        <v>2.9498525073746312E-3</v>
      </c>
      <c r="F204" s="9">
        <v>2.4046659819460269E-3</v>
      </c>
    </row>
    <row r="205" spans="1:6">
      <c r="C205" s="81"/>
      <c r="D205" s="25"/>
      <c r="E205" s="9"/>
      <c r="F205" s="9"/>
    </row>
    <row r="206" spans="1:6">
      <c r="A206" t="s">
        <v>465</v>
      </c>
      <c r="C206" s="81">
        <v>26</v>
      </c>
      <c r="D206" s="25">
        <v>7115016</v>
      </c>
      <c r="E206" s="9">
        <v>2.5565388397246803E-2</v>
      </c>
      <c r="F206" s="9">
        <v>1.8259591180578114E-2</v>
      </c>
    </row>
    <row r="207" spans="1:6">
      <c r="B207" t="s">
        <v>42</v>
      </c>
      <c r="C207" s="81">
        <v>8</v>
      </c>
      <c r="D207" s="25">
        <v>2278252</v>
      </c>
      <c r="E207" s="9">
        <v>7.8662733529990172E-3</v>
      </c>
      <c r="F207" s="9">
        <v>5.8467823721456771E-3</v>
      </c>
    </row>
    <row r="208" spans="1:6">
      <c r="B208" t="s">
        <v>39</v>
      </c>
      <c r="C208" s="81">
        <v>2</v>
      </c>
      <c r="D208" s="25">
        <v>226611</v>
      </c>
      <c r="E208" s="9">
        <v>1.9665683382497543E-3</v>
      </c>
      <c r="F208" s="9">
        <v>5.8156218018652205E-4</v>
      </c>
    </row>
    <row r="209" spans="1:6">
      <c r="B209" t="s">
        <v>41</v>
      </c>
      <c r="C209" s="81">
        <v>4</v>
      </c>
      <c r="D209" s="25">
        <v>1267116</v>
      </c>
      <c r="E209" s="9">
        <v>3.9331366764995086E-3</v>
      </c>
      <c r="F209" s="9">
        <v>3.2518577805544526E-3</v>
      </c>
    </row>
    <row r="210" spans="1:6">
      <c r="B210" t="s">
        <v>40</v>
      </c>
      <c r="C210" s="81">
        <v>5</v>
      </c>
      <c r="D210" s="25">
        <v>1400737</v>
      </c>
      <c r="E210" s="9">
        <v>4.9164208456243851E-3</v>
      </c>
      <c r="F210" s="9">
        <v>3.5947754680396285E-3</v>
      </c>
    </row>
    <row r="211" spans="1:6">
      <c r="B211" t="s">
        <v>158</v>
      </c>
      <c r="C211" s="81">
        <v>7</v>
      </c>
      <c r="D211" s="25">
        <v>1942300</v>
      </c>
      <c r="E211" s="9">
        <v>6.8829891838741398E-3</v>
      </c>
      <c r="F211" s="9">
        <v>4.984613379651834E-3</v>
      </c>
    </row>
    <row r="212" spans="1:6">
      <c r="C212" s="81"/>
      <c r="D212" s="25"/>
      <c r="E212" s="9"/>
      <c r="F212" s="9"/>
    </row>
    <row r="213" spans="1:6">
      <c r="A213" t="s">
        <v>706</v>
      </c>
      <c r="C213" s="81">
        <v>16</v>
      </c>
      <c r="D213" s="25">
        <v>5048200</v>
      </c>
      <c r="E213" s="9">
        <v>1.5732546705998034E-2</v>
      </c>
      <c r="F213" s="9">
        <v>1.29554266916328E-2</v>
      </c>
    </row>
    <row r="214" spans="1:6">
      <c r="B214" t="s">
        <v>39</v>
      </c>
      <c r="C214" s="81">
        <v>16</v>
      </c>
      <c r="D214" s="25">
        <v>5048200</v>
      </c>
      <c r="E214" s="9">
        <v>1.5732546705998034E-2</v>
      </c>
      <c r="F214" s="9">
        <v>1.29554266916328E-2</v>
      </c>
    </row>
    <row r="215" spans="1:6">
      <c r="C215" s="81"/>
      <c r="D215" s="25"/>
      <c r="E215" s="9"/>
      <c r="F215" s="9"/>
    </row>
    <row r="216" spans="1:6">
      <c r="A216" t="s">
        <v>480</v>
      </c>
      <c r="C216" s="81">
        <v>7</v>
      </c>
      <c r="D216" s="25">
        <v>5902280</v>
      </c>
      <c r="E216" s="9">
        <v>6.8829891838741398E-3</v>
      </c>
      <c r="F216" s="9">
        <v>1.5147291282732546E-2</v>
      </c>
    </row>
    <row r="217" spans="1:6">
      <c r="B217" t="s">
        <v>42</v>
      </c>
      <c r="C217" s="81">
        <v>1</v>
      </c>
      <c r="D217" s="25">
        <v>548250</v>
      </c>
      <c r="E217" s="9">
        <v>9.8328416912487715E-4</v>
      </c>
      <c r="F217" s="9">
        <v>1.4069990657437667E-3</v>
      </c>
    </row>
    <row r="218" spans="1:6">
      <c r="B218" t="s">
        <v>39</v>
      </c>
      <c r="C218" s="81">
        <v>3</v>
      </c>
      <c r="D218" s="25">
        <v>1847000</v>
      </c>
      <c r="E218" s="9">
        <v>2.9498525073746312E-3</v>
      </c>
      <c r="F218" s="9">
        <v>4.74004062823299E-3</v>
      </c>
    </row>
    <row r="219" spans="1:6">
      <c r="B219" t="s">
        <v>41</v>
      </c>
      <c r="C219" s="81">
        <v>2</v>
      </c>
      <c r="D219" s="25">
        <v>3205000</v>
      </c>
      <c r="E219" s="9">
        <v>1.9665683382497543E-3</v>
      </c>
      <c r="F219" s="9">
        <v>8.2251381773073822E-3</v>
      </c>
    </row>
    <row r="220" spans="1:6">
      <c r="B220" t="s">
        <v>158</v>
      </c>
      <c r="C220" s="81">
        <v>1</v>
      </c>
      <c r="D220" s="25">
        <v>302030</v>
      </c>
      <c r="E220" s="9">
        <v>9.8328416912487715E-4</v>
      </c>
      <c r="F220" s="9">
        <v>7.7511341144840824E-4</v>
      </c>
    </row>
    <row r="221" spans="1:6">
      <c r="C221" s="81"/>
      <c r="D221" s="25"/>
      <c r="E221" s="9"/>
      <c r="F221" s="9"/>
    </row>
    <row r="222" spans="1:6">
      <c r="A222" t="s">
        <v>253</v>
      </c>
      <c r="C222" s="81">
        <v>42</v>
      </c>
      <c r="D222" s="25">
        <v>12206994.9</v>
      </c>
      <c r="E222" s="9">
        <v>4.1297935103244837E-2</v>
      </c>
      <c r="F222" s="9">
        <v>3.1327369666828864E-2</v>
      </c>
    </row>
    <row r="223" spans="1:6">
      <c r="B223" t="s">
        <v>82</v>
      </c>
      <c r="C223" s="81">
        <v>1</v>
      </c>
      <c r="D223" s="25">
        <v>341400</v>
      </c>
      <c r="E223" s="9">
        <v>9.8328416912487715E-4</v>
      </c>
      <c r="F223" s="9">
        <v>8.7615044422238383E-4</v>
      </c>
    </row>
    <row r="224" spans="1:6">
      <c r="B224" t="s">
        <v>42</v>
      </c>
      <c r="C224" s="81">
        <v>2</v>
      </c>
      <c r="D224" s="25">
        <v>350000</v>
      </c>
      <c r="E224" s="9">
        <v>1.9665683382497543E-3</v>
      </c>
      <c r="F224" s="9">
        <v>8.9822101780267821E-4</v>
      </c>
    </row>
    <row r="225" spans="1:6">
      <c r="B225" t="s">
        <v>39</v>
      </c>
      <c r="C225" s="81">
        <v>37</v>
      </c>
      <c r="D225" s="25">
        <v>10249210</v>
      </c>
      <c r="E225" s="9">
        <v>3.6381514257620449E-2</v>
      </c>
      <c r="F225" s="9">
        <v>2.630301667963825E-2</v>
      </c>
    </row>
    <row r="226" spans="1:6">
      <c r="B226" t="s">
        <v>41</v>
      </c>
      <c r="C226" s="81">
        <v>2</v>
      </c>
      <c r="D226" s="25">
        <v>1266384.8999999999</v>
      </c>
      <c r="E226" s="9">
        <v>1.9665683382497543E-3</v>
      </c>
      <c r="F226" s="9">
        <v>3.2499815251655507E-3</v>
      </c>
    </row>
    <row r="227" spans="1:6">
      <c r="C227" s="81"/>
      <c r="D227" s="25"/>
      <c r="E227" s="9"/>
      <c r="F227" s="9"/>
    </row>
    <row r="228" spans="1:6">
      <c r="A228" t="s">
        <v>777</v>
      </c>
      <c r="C228" s="81">
        <v>6</v>
      </c>
      <c r="D228" s="25">
        <v>10304903</v>
      </c>
      <c r="E228" s="9">
        <v>5.8997050147492625E-3</v>
      </c>
      <c r="F228" s="9">
        <v>2.6445944174336777E-2</v>
      </c>
    </row>
    <row r="229" spans="1:6">
      <c r="B229" t="s">
        <v>39</v>
      </c>
      <c r="C229" s="81">
        <v>3</v>
      </c>
      <c r="D229" s="25">
        <v>2687800</v>
      </c>
      <c r="E229" s="9">
        <v>2.9498525073746312E-3</v>
      </c>
      <c r="F229" s="9">
        <v>6.8978241475715378E-3</v>
      </c>
    </row>
    <row r="230" spans="1:6">
      <c r="B230" t="s">
        <v>41</v>
      </c>
      <c r="C230" s="81">
        <v>2</v>
      </c>
      <c r="D230" s="25">
        <v>7420103</v>
      </c>
      <c r="E230" s="9">
        <v>1.9665683382497543E-3</v>
      </c>
      <c r="F230" s="9">
        <v>1.9042549911030587E-2</v>
      </c>
    </row>
    <row r="231" spans="1:6">
      <c r="B231" t="s">
        <v>40</v>
      </c>
      <c r="C231" s="81">
        <v>1</v>
      </c>
      <c r="D231" s="25">
        <v>197000</v>
      </c>
      <c r="E231" s="9">
        <v>9.8328416912487715E-4</v>
      </c>
      <c r="F231" s="9">
        <v>5.0557011573465027E-4</v>
      </c>
    </row>
    <row r="232" spans="1:6">
      <c r="C232" s="81"/>
      <c r="D232" s="25"/>
      <c r="E232" s="9"/>
      <c r="F232" s="9"/>
    </row>
    <row r="233" spans="1:6">
      <c r="A233" t="s">
        <v>498</v>
      </c>
      <c r="C233" s="81">
        <v>49</v>
      </c>
      <c r="D233" s="25">
        <v>12507216</v>
      </c>
      <c r="E233" s="9">
        <v>4.8180924287118974E-2</v>
      </c>
      <c r="F233" s="9">
        <v>3.209784081542269E-2</v>
      </c>
    </row>
    <row r="234" spans="1:6">
      <c r="B234" t="s">
        <v>42</v>
      </c>
      <c r="C234" s="81">
        <v>6</v>
      </c>
      <c r="D234" s="25">
        <v>1712600</v>
      </c>
      <c r="E234" s="9">
        <v>5.8997050147492625E-3</v>
      </c>
      <c r="F234" s="9">
        <v>4.3951237573967615E-3</v>
      </c>
    </row>
    <row r="235" spans="1:6">
      <c r="B235" t="s">
        <v>39</v>
      </c>
      <c r="C235" s="81">
        <v>18</v>
      </c>
      <c r="D235" s="25">
        <v>5791510</v>
      </c>
      <c r="E235" s="9">
        <v>1.7699115044247787E-2</v>
      </c>
      <c r="F235" s="9">
        <v>1.4863017162326825E-2</v>
      </c>
    </row>
    <row r="236" spans="1:6">
      <c r="B236" t="s">
        <v>41</v>
      </c>
      <c r="C236" s="81">
        <v>3</v>
      </c>
      <c r="D236" s="25">
        <v>819480</v>
      </c>
      <c r="E236" s="9">
        <v>2.9498525073746312E-3</v>
      </c>
      <c r="F236" s="9">
        <v>2.103069027625539E-3</v>
      </c>
    </row>
    <row r="237" spans="1:6">
      <c r="B237" t="s">
        <v>40</v>
      </c>
      <c r="C237" s="81">
        <v>13</v>
      </c>
      <c r="D237" s="25">
        <v>2675243</v>
      </c>
      <c r="E237" s="9">
        <v>1.2782694198623401E-2</v>
      </c>
      <c r="F237" s="9">
        <v>6.8655985437985432E-3</v>
      </c>
    </row>
    <row r="238" spans="1:6">
      <c r="B238" t="s">
        <v>158</v>
      </c>
      <c r="C238" s="81">
        <v>8</v>
      </c>
      <c r="D238" s="25">
        <v>1384962</v>
      </c>
      <c r="E238" s="9">
        <v>7.8662733529990172E-3</v>
      </c>
      <c r="F238" s="9">
        <v>3.5542913635943792E-3</v>
      </c>
    </row>
    <row r="239" spans="1:6">
      <c r="B239" t="s">
        <v>183</v>
      </c>
      <c r="C239" s="81">
        <v>1</v>
      </c>
      <c r="D239" s="25">
        <v>123421</v>
      </c>
      <c r="E239" s="9">
        <v>9.8328416912487715E-4</v>
      </c>
      <c r="F239" s="9">
        <v>3.1674096068064097E-4</v>
      </c>
    </row>
    <row r="240" spans="1:6">
      <c r="C240" s="81"/>
      <c r="D240" s="25"/>
      <c r="E240" s="9"/>
      <c r="F240" s="9"/>
    </row>
    <row r="241" spans="1:6">
      <c r="A241" t="s">
        <v>270</v>
      </c>
      <c r="C241" s="81">
        <v>1</v>
      </c>
      <c r="D241" s="25">
        <v>240000</v>
      </c>
      <c r="E241" s="9">
        <v>9.8328416912487715E-4</v>
      </c>
      <c r="F241" s="9">
        <v>6.1592298363612218E-4</v>
      </c>
    </row>
    <row r="242" spans="1:6">
      <c r="B242" t="s">
        <v>92</v>
      </c>
      <c r="C242" s="81">
        <v>1</v>
      </c>
      <c r="D242" s="25">
        <v>240000</v>
      </c>
      <c r="E242" s="9">
        <v>9.8328416912487715E-4</v>
      </c>
      <c r="F242" s="9">
        <v>6.1592298363612218E-4</v>
      </c>
    </row>
    <row r="243" spans="1:6">
      <c r="C243" s="81"/>
      <c r="D243" s="25"/>
      <c r="E243" s="9"/>
      <c r="F243" s="9"/>
    </row>
    <row r="244" spans="1:6">
      <c r="A244" t="s">
        <v>488</v>
      </c>
      <c r="C244" s="81">
        <v>1</v>
      </c>
      <c r="D244" s="25">
        <v>310360</v>
      </c>
      <c r="E244" s="9">
        <v>9.8328416912487715E-4</v>
      </c>
      <c r="F244" s="9">
        <v>7.9649107167211201E-4</v>
      </c>
    </row>
    <row r="245" spans="1:6">
      <c r="B245" t="s">
        <v>42</v>
      </c>
      <c r="C245" s="81">
        <v>1</v>
      </c>
      <c r="D245" s="25">
        <v>310360</v>
      </c>
      <c r="E245" s="9">
        <v>9.8328416912487715E-4</v>
      </c>
      <c r="F245" s="9">
        <v>7.9649107167211201E-4</v>
      </c>
    </row>
    <row r="246" spans="1:6">
      <c r="C246" s="81"/>
      <c r="D246" s="25"/>
      <c r="E246" s="9"/>
      <c r="F246" s="9"/>
    </row>
    <row r="247" spans="1:6">
      <c r="A247" t="s">
        <v>224</v>
      </c>
      <c r="C247" s="81">
        <v>19</v>
      </c>
      <c r="D247" s="25">
        <v>5843325</v>
      </c>
      <c r="E247" s="9">
        <v>1.8682399213372666E-2</v>
      </c>
      <c r="F247" s="9">
        <v>1.4995992368148098E-2</v>
      </c>
    </row>
    <row r="248" spans="1:6">
      <c r="B248" t="s">
        <v>82</v>
      </c>
      <c r="C248" s="81">
        <v>4</v>
      </c>
      <c r="D248" s="25">
        <v>1466000</v>
      </c>
      <c r="E248" s="9">
        <v>3.9331366764995086E-3</v>
      </c>
      <c r="F248" s="9">
        <v>3.7622628917106465E-3</v>
      </c>
    </row>
    <row r="249" spans="1:6">
      <c r="B249" t="s">
        <v>42</v>
      </c>
      <c r="C249" s="81">
        <v>4</v>
      </c>
      <c r="D249" s="25">
        <v>1003925</v>
      </c>
      <c r="E249" s="9">
        <v>3.9331366764995086E-3</v>
      </c>
      <c r="F249" s="9">
        <v>2.5764186722787249E-3</v>
      </c>
    </row>
    <row r="250" spans="1:6">
      <c r="B250" t="s">
        <v>39</v>
      </c>
      <c r="C250" s="81">
        <v>7</v>
      </c>
      <c r="D250" s="25">
        <v>2337200</v>
      </c>
      <c r="E250" s="9">
        <v>6.8829891838741398E-3</v>
      </c>
      <c r="F250" s="9">
        <v>5.9980633223097697E-3</v>
      </c>
    </row>
    <row r="251" spans="1:6">
      <c r="B251" t="s">
        <v>158</v>
      </c>
      <c r="C251" s="81">
        <v>4</v>
      </c>
      <c r="D251" s="25">
        <v>1036200</v>
      </c>
      <c r="E251" s="9">
        <v>3.9331366764995086E-3</v>
      </c>
      <c r="F251" s="9">
        <v>2.6592474818489574E-3</v>
      </c>
    </row>
    <row r="252" spans="1:6">
      <c r="C252" s="81"/>
      <c r="D252" s="25"/>
      <c r="E252" s="9"/>
      <c r="F252" s="9"/>
    </row>
    <row r="253" spans="1:6">
      <c r="A253" t="s">
        <v>248</v>
      </c>
      <c r="C253" s="81">
        <v>2</v>
      </c>
      <c r="D253" s="25">
        <v>30574</v>
      </c>
      <c r="E253" s="9">
        <v>1.9665683382497543E-3</v>
      </c>
      <c r="F253" s="9">
        <v>7.8463455423711666E-5</v>
      </c>
    </row>
    <row r="254" spans="1:6">
      <c r="B254" t="s">
        <v>82</v>
      </c>
      <c r="C254" s="81">
        <v>1</v>
      </c>
      <c r="D254" s="25">
        <v>23074</v>
      </c>
      <c r="E254" s="9">
        <v>9.8328416912487715E-4</v>
      </c>
      <c r="F254" s="9">
        <v>5.9215862185082844E-5</v>
      </c>
    </row>
    <row r="255" spans="1:6">
      <c r="B255" t="s">
        <v>39</v>
      </c>
      <c r="C255" s="81">
        <v>1</v>
      </c>
      <c r="D255" s="25">
        <v>7500</v>
      </c>
      <c r="E255" s="9">
        <v>9.8328416912487715E-4</v>
      </c>
      <c r="F255" s="9">
        <v>1.9247593238628818E-5</v>
      </c>
    </row>
    <row r="256" spans="1:6">
      <c r="C256" s="81"/>
      <c r="D256" s="25"/>
      <c r="E256" s="9"/>
      <c r="F256" s="9"/>
    </row>
    <row r="257" spans="1:6">
      <c r="A257" t="s">
        <v>233</v>
      </c>
      <c r="C257" s="81">
        <v>165</v>
      </c>
      <c r="D257" s="25">
        <v>46182383</v>
      </c>
      <c r="E257" s="9">
        <v>0.16224188790560473</v>
      </c>
      <c r="F257" s="9">
        <v>0.11851996303660886</v>
      </c>
    </row>
    <row r="258" spans="1:6">
      <c r="B258" t="s">
        <v>82</v>
      </c>
      <c r="C258" s="81">
        <v>3</v>
      </c>
      <c r="D258" s="25">
        <v>841200</v>
      </c>
      <c r="E258" s="9">
        <v>2.9498525073746312E-3</v>
      </c>
      <c r="F258" s="9">
        <v>2.158810057644608E-3</v>
      </c>
    </row>
    <row r="259" spans="1:6">
      <c r="B259" t="s">
        <v>42</v>
      </c>
      <c r="C259" s="81">
        <v>47</v>
      </c>
      <c r="D259" s="25">
        <v>13264421</v>
      </c>
      <c r="E259" s="9">
        <v>4.6214355948869225E-2</v>
      </c>
      <c r="F259" s="9">
        <v>3.4041090660523479E-2</v>
      </c>
    </row>
    <row r="260" spans="1:6">
      <c r="B260" t="s">
        <v>39</v>
      </c>
      <c r="C260" s="81">
        <v>17</v>
      </c>
      <c r="D260" s="25">
        <v>5577374</v>
      </c>
      <c r="E260" s="9">
        <v>1.6715830875122909E-2</v>
      </c>
      <c r="F260" s="9">
        <v>1.4313470145560555E-2</v>
      </c>
    </row>
    <row r="261" spans="1:6">
      <c r="B261" t="s">
        <v>41</v>
      </c>
      <c r="C261" s="81">
        <v>32</v>
      </c>
      <c r="D261" s="25">
        <v>9213579</v>
      </c>
      <c r="E261" s="9">
        <v>3.1465093411996069E-2</v>
      </c>
      <c r="F261" s="9">
        <v>2.3645229448529662E-2</v>
      </c>
    </row>
    <row r="262" spans="1:6">
      <c r="B262" t="s">
        <v>57</v>
      </c>
      <c r="C262" s="81">
        <v>2</v>
      </c>
      <c r="D262" s="25">
        <v>526200</v>
      </c>
      <c r="E262" s="9">
        <v>1.9665683382497543E-3</v>
      </c>
      <c r="F262" s="9">
        <v>1.3504111416221978E-3</v>
      </c>
    </row>
    <row r="263" spans="1:6">
      <c r="B263" t="s">
        <v>40</v>
      </c>
      <c r="C263" s="81">
        <v>24</v>
      </c>
      <c r="D263" s="25">
        <v>7340957</v>
      </c>
      <c r="E263" s="9">
        <v>2.359882005899705E-2</v>
      </c>
      <c r="F263" s="9">
        <v>1.8839433909101984E-2</v>
      </c>
    </row>
    <row r="264" spans="1:6">
      <c r="B264" t="s">
        <v>158</v>
      </c>
      <c r="C264" s="81">
        <v>30</v>
      </c>
      <c r="D264" s="25">
        <v>6805544</v>
      </c>
      <c r="E264" s="9">
        <v>2.9498525073746312E-2</v>
      </c>
      <c r="F264" s="9">
        <v>1.7465379023945456E-2</v>
      </c>
    </row>
    <row r="265" spans="1:6">
      <c r="B265" t="s">
        <v>92</v>
      </c>
      <c r="C265" s="81">
        <v>1</v>
      </c>
      <c r="D265" s="25">
        <v>178000</v>
      </c>
      <c r="E265" s="9">
        <v>9.8328416912487715E-4</v>
      </c>
      <c r="F265" s="9">
        <v>4.5680954619679062E-4</v>
      </c>
    </row>
    <row r="266" spans="1:6">
      <c r="B266" t="s">
        <v>154</v>
      </c>
      <c r="C266" s="81">
        <v>3</v>
      </c>
      <c r="D266" s="25">
        <v>834600</v>
      </c>
      <c r="E266" s="9">
        <v>2.9498525073746312E-3</v>
      </c>
      <c r="F266" s="9">
        <v>2.1418721755946148E-3</v>
      </c>
    </row>
    <row r="267" spans="1:6">
      <c r="B267" t="s">
        <v>183</v>
      </c>
      <c r="C267" s="81">
        <v>6</v>
      </c>
      <c r="D267" s="25">
        <v>1600508</v>
      </c>
      <c r="E267" s="9">
        <v>5.8997050147492625E-3</v>
      </c>
      <c r="F267" s="9">
        <v>4.1074569278895107E-3</v>
      </c>
    </row>
    <row r="268" spans="1:6">
      <c r="C268" s="81"/>
      <c r="D268" s="25"/>
      <c r="E268" s="9"/>
      <c r="F268" s="9"/>
    </row>
    <row r="269" spans="1:6">
      <c r="A269" t="s">
        <v>247</v>
      </c>
      <c r="C269" s="81">
        <v>1</v>
      </c>
      <c r="D269" s="25">
        <v>462000</v>
      </c>
      <c r="E269" s="9">
        <v>9.8328416912487715E-4</v>
      </c>
      <c r="F269" s="9">
        <v>1.1856517434995352E-3</v>
      </c>
    </row>
    <row r="270" spans="1:6">
      <c r="B270" t="s">
        <v>82</v>
      </c>
      <c r="C270" s="81">
        <v>1</v>
      </c>
      <c r="D270" s="25">
        <v>462000</v>
      </c>
      <c r="E270" s="9">
        <v>9.8328416912487715E-4</v>
      </c>
      <c r="F270" s="9">
        <v>1.1856517434995352E-3</v>
      </c>
    </row>
    <row r="271" spans="1:6">
      <c r="C271" s="81"/>
      <c r="D271" s="25"/>
      <c r="E271" s="9"/>
      <c r="F271" s="9"/>
    </row>
    <row r="272" spans="1:6">
      <c r="A272" t="s">
        <v>238</v>
      </c>
      <c r="C272" s="81">
        <v>17</v>
      </c>
      <c r="D272" s="25">
        <v>5055749</v>
      </c>
      <c r="E272" s="9">
        <v>1.6715830875122909E-2</v>
      </c>
      <c r="F272" s="9">
        <v>1.2974800035813921E-2</v>
      </c>
    </row>
    <row r="273" spans="1:6">
      <c r="B273" t="s">
        <v>82</v>
      </c>
      <c r="C273" s="81">
        <v>2</v>
      </c>
      <c r="D273" s="25">
        <v>418000</v>
      </c>
      <c r="E273" s="9">
        <v>1.9665683382497543E-3</v>
      </c>
      <c r="F273" s="9">
        <v>1.0727325298329129E-3</v>
      </c>
    </row>
    <row r="274" spans="1:6">
      <c r="B274" t="s">
        <v>42</v>
      </c>
      <c r="C274" s="81">
        <v>1</v>
      </c>
      <c r="D274" s="25">
        <v>291000</v>
      </c>
      <c r="E274" s="9">
        <v>9.8328416912487715E-4</v>
      </c>
      <c r="F274" s="9">
        <v>7.4680661765879816E-4</v>
      </c>
    </row>
    <row r="275" spans="1:6">
      <c r="B275" t="s">
        <v>39</v>
      </c>
      <c r="C275" s="81">
        <v>3</v>
      </c>
      <c r="D275" s="25">
        <v>867636</v>
      </c>
      <c r="E275" s="9">
        <v>2.9498525073746312E-3</v>
      </c>
      <c r="F275" s="9">
        <v>2.2266539742921269E-3</v>
      </c>
    </row>
    <row r="276" spans="1:6">
      <c r="B276" t="s">
        <v>41</v>
      </c>
      <c r="C276" s="81">
        <v>1</v>
      </c>
      <c r="D276" s="25">
        <v>401000</v>
      </c>
      <c r="E276" s="9">
        <v>9.8328416912487715E-4</v>
      </c>
      <c r="F276" s="9">
        <v>1.0291046518253542E-3</v>
      </c>
    </row>
    <row r="277" spans="1:6">
      <c r="B277" t="s">
        <v>40</v>
      </c>
      <c r="C277" s="81">
        <v>2</v>
      </c>
      <c r="D277" s="25">
        <v>468000</v>
      </c>
      <c r="E277" s="9">
        <v>1.9665683382497543E-3</v>
      </c>
      <c r="F277" s="9">
        <v>1.2010498180904383E-3</v>
      </c>
    </row>
    <row r="278" spans="1:6">
      <c r="B278" t="s">
        <v>158</v>
      </c>
      <c r="C278" s="81">
        <v>5</v>
      </c>
      <c r="D278" s="25">
        <v>1693113</v>
      </c>
      <c r="E278" s="9">
        <v>4.9164208456243851E-3</v>
      </c>
      <c r="F278" s="9">
        <v>4.3451133774712741E-3</v>
      </c>
    </row>
    <row r="279" spans="1:6">
      <c r="B279" t="s">
        <v>183</v>
      </c>
      <c r="C279" s="81">
        <v>3</v>
      </c>
      <c r="D279" s="25">
        <v>917000</v>
      </c>
      <c r="E279" s="9">
        <v>2.9498525073746312E-3</v>
      </c>
      <c r="F279" s="9">
        <v>2.3533390666430169E-3</v>
      </c>
    </row>
    <row r="280" spans="1:6">
      <c r="C280" s="81"/>
      <c r="D280" s="25"/>
      <c r="E280" s="9"/>
      <c r="F280" s="9"/>
    </row>
    <row r="281" spans="1:6">
      <c r="A281" t="s">
        <v>229</v>
      </c>
      <c r="C281" s="81">
        <v>1</v>
      </c>
      <c r="D281" s="25">
        <v>120000</v>
      </c>
      <c r="E281" s="9">
        <v>9.8328416912487715E-4</v>
      </c>
      <c r="F281" s="9">
        <v>3.0796149181806109E-4</v>
      </c>
    </row>
    <row r="282" spans="1:6">
      <c r="B282" t="s">
        <v>82</v>
      </c>
      <c r="C282" s="81">
        <v>1</v>
      </c>
      <c r="D282" s="25">
        <v>120000</v>
      </c>
      <c r="E282" s="9">
        <v>9.8328416912487715E-4</v>
      </c>
      <c r="F282" s="9">
        <v>3.0796149181806109E-4</v>
      </c>
    </row>
    <row r="283" spans="1:6">
      <c r="C283" s="81"/>
      <c r="D283" s="25"/>
      <c r="E283" s="9"/>
      <c r="F283" s="9"/>
    </row>
    <row r="284" spans="1:6">
      <c r="A284" t="s">
        <v>258</v>
      </c>
      <c r="C284" s="81">
        <v>18</v>
      </c>
      <c r="D284" s="25">
        <v>5297197</v>
      </c>
      <c r="E284" s="9">
        <v>1.7699115044247787E-2</v>
      </c>
      <c r="F284" s="9">
        <v>1.3594439088117981E-2</v>
      </c>
    </row>
    <row r="285" spans="1:6">
      <c r="B285" t="s">
        <v>39</v>
      </c>
      <c r="C285" s="81">
        <v>1</v>
      </c>
      <c r="D285" s="25">
        <v>540000</v>
      </c>
      <c r="E285" s="9">
        <v>9.8328416912487715E-4</v>
      </c>
      <c r="F285" s="9">
        <v>1.3858267131812748E-3</v>
      </c>
    </row>
    <row r="286" spans="1:6">
      <c r="B286" t="s">
        <v>41</v>
      </c>
      <c r="C286" s="81">
        <v>1</v>
      </c>
      <c r="D286" s="25">
        <v>457500</v>
      </c>
      <c r="E286" s="9">
        <v>9.8328416912487715E-4</v>
      </c>
      <c r="F286" s="9">
        <v>1.1741031875563579E-3</v>
      </c>
    </row>
    <row r="287" spans="1:6">
      <c r="B287" t="s">
        <v>57</v>
      </c>
      <c r="C287" s="81">
        <v>6</v>
      </c>
      <c r="D287" s="25">
        <v>1605070</v>
      </c>
      <c r="E287" s="9">
        <v>5.8997050147492625E-3</v>
      </c>
      <c r="F287" s="9">
        <v>4.1191645972701273E-3</v>
      </c>
    </row>
    <row r="288" spans="1:6">
      <c r="B288" t="s">
        <v>40</v>
      </c>
      <c r="C288" s="81">
        <v>3</v>
      </c>
      <c r="D288" s="25">
        <v>666077</v>
      </c>
      <c r="E288" s="9">
        <v>2.9498525073746312E-3</v>
      </c>
      <c r="F288" s="9">
        <v>1.7093838882141555E-3</v>
      </c>
    </row>
    <row r="289" spans="1:6">
      <c r="B289" t="s">
        <v>158</v>
      </c>
      <c r="C289" s="81">
        <v>2</v>
      </c>
      <c r="D289" s="25">
        <v>876500</v>
      </c>
      <c r="E289" s="9">
        <v>1.9665683382497543E-3</v>
      </c>
      <c r="F289" s="9">
        <v>2.2494020631544211E-3</v>
      </c>
    </row>
    <row r="290" spans="1:6">
      <c r="B290" t="s">
        <v>92</v>
      </c>
      <c r="C290" s="81">
        <v>5</v>
      </c>
      <c r="D290" s="25">
        <v>1152050</v>
      </c>
      <c r="E290" s="9">
        <v>4.9164208456243851E-3</v>
      </c>
      <c r="F290" s="9">
        <v>2.956558638741644E-3</v>
      </c>
    </row>
    <row r="291" spans="1:6">
      <c r="C291" s="81"/>
      <c r="D291" s="25"/>
      <c r="E291" s="9"/>
      <c r="F291" s="9"/>
    </row>
    <row r="292" spans="1:6">
      <c r="A292" t="s">
        <v>264</v>
      </c>
      <c r="C292" s="81">
        <v>1</v>
      </c>
      <c r="D292" s="25">
        <v>235050</v>
      </c>
      <c r="E292" s="9">
        <v>9.8328416912487715E-4</v>
      </c>
      <c r="F292" s="9">
        <v>6.0321957209862715E-4</v>
      </c>
    </row>
    <row r="293" spans="1:6">
      <c r="B293" t="s">
        <v>92</v>
      </c>
      <c r="C293" s="81">
        <v>1</v>
      </c>
      <c r="D293" s="25">
        <v>235050</v>
      </c>
      <c r="E293" s="9">
        <v>9.8328416912487715E-4</v>
      </c>
      <c r="F293" s="9">
        <v>6.0321957209862715E-4</v>
      </c>
    </row>
    <row r="294" spans="1:6">
      <c r="C294" s="81"/>
      <c r="D294" s="25"/>
      <c r="E294" s="9"/>
      <c r="F294" s="9"/>
    </row>
    <row r="295" spans="1:6">
      <c r="A295" t="s">
        <v>256</v>
      </c>
      <c r="C295" s="81">
        <v>1</v>
      </c>
      <c r="D295" s="25">
        <v>158387</v>
      </c>
      <c r="E295" s="9">
        <v>9.8328416912487715E-4</v>
      </c>
      <c r="F295" s="9">
        <v>4.064758067048937E-4</v>
      </c>
    </row>
    <row r="296" spans="1:6">
      <c r="B296" t="s">
        <v>92</v>
      </c>
      <c r="C296" s="81">
        <v>1</v>
      </c>
      <c r="D296" s="25">
        <v>158387</v>
      </c>
      <c r="E296" s="9">
        <v>9.8328416912487715E-4</v>
      </c>
      <c r="F296" s="9">
        <v>4.064758067048937E-4</v>
      </c>
    </row>
    <row r="297" spans="1:6">
      <c r="C297" s="81"/>
      <c r="D297" s="25"/>
      <c r="E297" s="9"/>
      <c r="F297" s="9"/>
    </row>
    <row r="298" spans="1:6">
      <c r="A298" t="s">
        <v>275</v>
      </c>
      <c r="C298" s="81">
        <v>1</v>
      </c>
      <c r="D298" s="25">
        <v>376203</v>
      </c>
      <c r="E298" s="9">
        <v>9.8328416912487715E-4</v>
      </c>
      <c r="F298" s="9">
        <v>9.6546697588691696E-4</v>
      </c>
    </row>
    <row r="299" spans="1:6">
      <c r="B299" t="s">
        <v>96</v>
      </c>
      <c r="C299" s="81">
        <v>1</v>
      </c>
      <c r="D299" s="25">
        <v>376203</v>
      </c>
      <c r="E299" s="9">
        <v>9.8328416912487715E-4</v>
      </c>
      <c r="F299" s="9">
        <v>9.6546697588691696E-4</v>
      </c>
    </row>
    <row r="300" spans="1:6">
      <c r="C300" s="81"/>
      <c r="D300" s="25"/>
      <c r="E300" s="9"/>
      <c r="F300" s="9"/>
    </row>
    <row r="301" spans="1:6">
      <c r="A301" t="s">
        <v>341</v>
      </c>
      <c r="C301" s="81">
        <v>2</v>
      </c>
      <c r="D301" s="25">
        <v>815000</v>
      </c>
      <c r="E301" s="9">
        <v>1.9665683382497543E-3</v>
      </c>
      <c r="F301" s="9">
        <v>2.091571798597665E-3</v>
      </c>
    </row>
    <row r="302" spans="1:6">
      <c r="B302" t="s">
        <v>42</v>
      </c>
      <c r="C302" s="81">
        <v>1</v>
      </c>
      <c r="D302" s="25">
        <v>335000</v>
      </c>
      <c r="E302" s="9">
        <v>9.8328416912487715E-4</v>
      </c>
      <c r="F302" s="9">
        <v>8.5972583132542049E-4</v>
      </c>
    </row>
    <row r="303" spans="1:6">
      <c r="B303" t="s">
        <v>41</v>
      </c>
      <c r="C303" s="81">
        <v>1</v>
      </c>
      <c r="D303" s="25">
        <v>480000</v>
      </c>
      <c r="E303" s="9">
        <v>9.8328416912487715E-4</v>
      </c>
      <c r="F303" s="9">
        <v>1.2318459672722444E-3</v>
      </c>
    </row>
    <row r="304" spans="1:6">
      <c r="C304" s="81"/>
      <c r="D304" s="25"/>
      <c r="E304" s="9"/>
      <c r="F304" s="9"/>
    </row>
    <row r="305" spans="1:6">
      <c r="A305" t="s">
        <v>463</v>
      </c>
      <c r="C305" s="81">
        <v>2</v>
      </c>
      <c r="D305" s="25">
        <v>1910000</v>
      </c>
      <c r="E305" s="9">
        <v>1.9665683382497543E-3</v>
      </c>
      <c r="F305" s="9">
        <v>4.9017204114374727E-3</v>
      </c>
    </row>
    <row r="306" spans="1:6">
      <c r="B306" t="s">
        <v>42</v>
      </c>
      <c r="C306" s="81">
        <v>1</v>
      </c>
      <c r="D306" s="25">
        <v>910000</v>
      </c>
      <c r="E306" s="9">
        <v>9.8328416912487715E-4</v>
      </c>
      <c r="F306" s="9">
        <v>2.3353746462869631E-3</v>
      </c>
    </row>
    <row r="307" spans="1:6">
      <c r="B307" t="s">
        <v>41</v>
      </c>
      <c r="C307" s="81">
        <v>1</v>
      </c>
      <c r="D307" s="25">
        <v>1000000</v>
      </c>
      <c r="E307" s="9">
        <v>9.8328416912487715E-4</v>
      </c>
      <c r="F307" s="9">
        <v>2.5663457651505092E-3</v>
      </c>
    </row>
    <row r="308" spans="1:6">
      <c r="C308" s="81"/>
      <c r="D308" s="25"/>
      <c r="E308" s="9"/>
      <c r="F308" s="9"/>
    </row>
    <row r="309" spans="1:6">
      <c r="A309" t="s">
        <v>474</v>
      </c>
      <c r="C309" s="81">
        <v>1</v>
      </c>
      <c r="D309" s="25">
        <v>310000</v>
      </c>
      <c r="E309" s="9">
        <v>9.8328416912487715E-4</v>
      </c>
      <c r="F309" s="9">
        <v>7.9556718719665776E-4</v>
      </c>
    </row>
    <row r="310" spans="1:6">
      <c r="B310" t="s">
        <v>42</v>
      </c>
      <c r="C310" s="81">
        <v>1</v>
      </c>
      <c r="D310" s="25">
        <v>310000</v>
      </c>
      <c r="E310" s="9">
        <v>9.8328416912487715E-4</v>
      </c>
      <c r="F310" s="9">
        <v>7.9556718719665776E-4</v>
      </c>
    </row>
    <row r="311" spans="1:6">
      <c r="C311" s="81"/>
      <c r="D311" s="25"/>
      <c r="E311" s="9"/>
      <c r="F311" s="9"/>
    </row>
    <row r="312" spans="1:6">
      <c r="A312" t="s">
        <v>478</v>
      </c>
      <c r="C312" s="81">
        <v>1</v>
      </c>
      <c r="D312" s="25">
        <v>275000</v>
      </c>
      <c r="E312" s="9">
        <v>9.8328416912487715E-4</v>
      </c>
      <c r="F312" s="9">
        <v>7.0574508541639003E-4</v>
      </c>
    </row>
    <row r="313" spans="1:6">
      <c r="B313" t="s">
        <v>42</v>
      </c>
      <c r="C313" s="81">
        <v>1</v>
      </c>
      <c r="D313" s="25">
        <v>275000</v>
      </c>
      <c r="E313" s="9">
        <v>9.8328416912487715E-4</v>
      </c>
      <c r="F313" s="9">
        <v>7.0574508541639003E-4</v>
      </c>
    </row>
    <row r="314" spans="1:6">
      <c r="C314" s="81"/>
      <c r="D314" s="25"/>
      <c r="E314" s="9"/>
      <c r="F314" s="9"/>
    </row>
    <row r="315" spans="1:6">
      <c r="A315" t="s">
        <v>490</v>
      </c>
      <c r="C315" s="81">
        <v>8</v>
      </c>
      <c r="D315" s="25">
        <v>2236058</v>
      </c>
      <c r="E315" s="9">
        <v>7.8662733529990172E-3</v>
      </c>
      <c r="F315" s="9">
        <v>5.7384979789309168E-3</v>
      </c>
    </row>
    <row r="316" spans="1:6">
      <c r="B316" t="s">
        <v>42</v>
      </c>
      <c r="C316" s="81">
        <v>7</v>
      </c>
      <c r="D316" s="25">
        <v>2086058</v>
      </c>
      <c r="E316" s="9">
        <v>6.8829891838741398E-3</v>
      </c>
      <c r="F316" s="9">
        <v>5.3535461141583406E-3</v>
      </c>
    </row>
    <row r="317" spans="1:6">
      <c r="B317" t="s">
        <v>40</v>
      </c>
      <c r="C317" s="81">
        <v>1</v>
      </c>
      <c r="D317" s="25">
        <v>150000</v>
      </c>
      <c r="E317" s="9">
        <v>9.8328416912487715E-4</v>
      </c>
      <c r="F317" s="9">
        <v>3.8495186477257638E-4</v>
      </c>
    </row>
    <row r="318" spans="1:6">
      <c r="C318" s="81"/>
      <c r="D318" s="25"/>
      <c r="E318" s="9"/>
      <c r="F318" s="9"/>
    </row>
    <row r="319" spans="1:6">
      <c r="A319" t="s">
        <v>338</v>
      </c>
      <c r="C319" s="81">
        <v>2</v>
      </c>
      <c r="D319" s="25">
        <v>644000</v>
      </c>
      <c r="E319" s="9">
        <v>1.9665683382497543E-3</v>
      </c>
      <c r="F319" s="9">
        <v>1.6527266727569278E-3</v>
      </c>
    </row>
    <row r="320" spans="1:6">
      <c r="B320" t="s">
        <v>42</v>
      </c>
      <c r="C320" s="81">
        <v>2</v>
      </c>
      <c r="D320" s="25">
        <v>644000</v>
      </c>
      <c r="E320" s="9">
        <v>1.9665683382497543E-3</v>
      </c>
      <c r="F320" s="9">
        <v>1.6527266727569278E-3</v>
      </c>
    </row>
    <row r="321" spans="1:6">
      <c r="C321" s="81"/>
      <c r="D321" s="25"/>
      <c r="E321" s="9"/>
      <c r="F321" s="9"/>
    </row>
    <row r="322" spans="1:6">
      <c r="A322" t="s">
        <v>346</v>
      </c>
      <c r="C322" s="81">
        <v>3</v>
      </c>
      <c r="D322" s="25">
        <v>739906</v>
      </c>
      <c r="E322" s="9">
        <v>2.9498525073746312E-3</v>
      </c>
      <c r="F322" s="9">
        <v>1.8988546297094525E-3</v>
      </c>
    </row>
    <row r="323" spans="1:6">
      <c r="B323" t="s">
        <v>42</v>
      </c>
      <c r="C323" s="81">
        <v>1</v>
      </c>
      <c r="D323" s="25">
        <v>357500</v>
      </c>
      <c r="E323" s="9">
        <v>9.8328416912487715E-4</v>
      </c>
      <c r="F323" s="9">
        <v>9.1746861104130702E-4</v>
      </c>
    </row>
    <row r="324" spans="1:6">
      <c r="B324" t="s">
        <v>39</v>
      </c>
      <c r="C324" s="81">
        <v>1</v>
      </c>
      <c r="D324" s="25">
        <v>227406</v>
      </c>
      <c r="E324" s="9">
        <v>9.8328416912487715E-4</v>
      </c>
      <c r="F324" s="9">
        <v>5.8360242506981671E-4</v>
      </c>
    </row>
    <row r="325" spans="1:6">
      <c r="B325" t="s">
        <v>41</v>
      </c>
      <c r="C325" s="81">
        <v>1</v>
      </c>
      <c r="D325" s="25">
        <v>155000</v>
      </c>
      <c r="E325" s="9">
        <v>9.8328416912487715E-4</v>
      </c>
      <c r="F325" s="9">
        <v>3.9778359359832888E-4</v>
      </c>
    </row>
    <row r="326" spans="1:6">
      <c r="C326" s="81"/>
      <c r="D326" s="25"/>
      <c r="E326" s="9"/>
      <c r="F326" s="9"/>
    </row>
    <row r="327" spans="1:6">
      <c r="A327" t="s">
        <v>450</v>
      </c>
      <c r="C327" s="81">
        <v>1</v>
      </c>
      <c r="D327" s="25">
        <v>58000</v>
      </c>
      <c r="E327" s="9">
        <v>9.8328416912487715E-4</v>
      </c>
      <c r="F327" s="9">
        <v>1.4884805437872953E-4</v>
      </c>
    </row>
    <row r="328" spans="1:6">
      <c r="B328" t="s">
        <v>42</v>
      </c>
      <c r="C328" s="81">
        <v>1</v>
      </c>
      <c r="D328" s="25">
        <v>58000</v>
      </c>
      <c r="E328" s="9">
        <v>9.8328416912487715E-4</v>
      </c>
      <c r="F328" s="9">
        <v>1.4884805437872953E-4</v>
      </c>
    </row>
    <row r="329" spans="1:6">
      <c r="C329" s="81"/>
      <c r="D329" s="25"/>
      <c r="E329" s="9"/>
      <c r="F329" s="9"/>
    </row>
    <row r="330" spans="1:6">
      <c r="A330" t="s">
        <v>306</v>
      </c>
      <c r="C330" s="81">
        <v>1</v>
      </c>
      <c r="D330" s="25">
        <v>75000</v>
      </c>
      <c r="E330" s="9">
        <v>9.8328416912487715E-4</v>
      </c>
      <c r="F330" s="9">
        <v>1.9247593238628819E-4</v>
      </c>
    </row>
    <row r="331" spans="1:6">
      <c r="B331" t="s">
        <v>42</v>
      </c>
      <c r="C331" s="81">
        <v>1</v>
      </c>
      <c r="D331" s="25">
        <v>75000</v>
      </c>
      <c r="E331" s="9">
        <v>9.8328416912487715E-4</v>
      </c>
      <c r="F331" s="9">
        <v>1.9247593238628819E-4</v>
      </c>
    </row>
    <row r="332" spans="1:6">
      <c r="C332" s="81"/>
      <c r="D332" s="25"/>
      <c r="E332" s="9"/>
      <c r="F332" s="9"/>
    </row>
    <row r="333" spans="1:6">
      <c r="A333" t="s">
        <v>476</v>
      </c>
      <c r="C333" s="81">
        <v>1</v>
      </c>
      <c r="D333" s="25">
        <v>770000</v>
      </c>
      <c r="E333" s="9">
        <v>9.8328416912487715E-4</v>
      </c>
      <c r="F333" s="9">
        <v>1.9760862391658921E-3</v>
      </c>
    </row>
    <row r="334" spans="1:6">
      <c r="B334" t="s">
        <v>42</v>
      </c>
      <c r="C334" s="81">
        <v>1</v>
      </c>
      <c r="D334" s="25">
        <v>770000</v>
      </c>
      <c r="E334" s="9">
        <v>9.8328416912487715E-4</v>
      </c>
      <c r="F334" s="9">
        <v>1.9760862391658921E-3</v>
      </c>
    </row>
    <row r="335" spans="1:6">
      <c r="C335" s="81"/>
      <c r="D335" s="25"/>
      <c r="E335" s="9"/>
      <c r="F335" s="9"/>
    </row>
    <row r="336" spans="1:6">
      <c r="A336" t="s">
        <v>348</v>
      </c>
      <c r="C336" s="81">
        <v>8</v>
      </c>
      <c r="D336" s="25">
        <v>2378406</v>
      </c>
      <c r="E336" s="9">
        <v>7.8662733529990172E-3</v>
      </c>
      <c r="F336" s="9">
        <v>6.1038121659085613E-3</v>
      </c>
    </row>
    <row r="337" spans="1:6">
      <c r="B337" t="s">
        <v>42</v>
      </c>
      <c r="C337" s="81">
        <v>1</v>
      </c>
      <c r="D337" s="25">
        <v>225000</v>
      </c>
      <c r="E337" s="9">
        <v>9.8328416912487715E-4</v>
      </c>
      <c r="F337" s="9">
        <v>5.7742779715886457E-4</v>
      </c>
    </row>
    <row r="338" spans="1:6">
      <c r="B338" t="s">
        <v>41</v>
      </c>
      <c r="C338" s="81">
        <v>3</v>
      </c>
      <c r="D338" s="25">
        <v>1236400</v>
      </c>
      <c r="E338" s="9">
        <v>2.9498525073746312E-3</v>
      </c>
      <c r="F338" s="9">
        <v>3.1730299040320896E-3</v>
      </c>
    </row>
    <row r="339" spans="1:6">
      <c r="B339" t="s">
        <v>158</v>
      </c>
      <c r="C339" s="81">
        <v>4</v>
      </c>
      <c r="D339" s="25">
        <v>917006</v>
      </c>
      <c r="E339" s="9">
        <v>3.9331366764995086E-3</v>
      </c>
      <c r="F339" s="9">
        <v>2.3533544647176075E-3</v>
      </c>
    </row>
    <row r="340" spans="1:6">
      <c r="C340" s="81"/>
      <c r="D340" s="25"/>
      <c r="E340" s="9"/>
      <c r="F340" s="9"/>
    </row>
    <row r="341" spans="1:6">
      <c r="A341" t="s">
        <v>336</v>
      </c>
      <c r="C341" s="81">
        <v>8</v>
      </c>
      <c r="D341" s="25">
        <v>2193210</v>
      </c>
      <c r="E341" s="9">
        <v>7.8662733529990172E-3</v>
      </c>
      <c r="F341" s="9">
        <v>5.6285351955857477E-3</v>
      </c>
    </row>
    <row r="342" spans="1:6">
      <c r="B342" t="s">
        <v>42</v>
      </c>
      <c r="C342" s="81">
        <v>1</v>
      </c>
      <c r="D342" s="25">
        <v>182000</v>
      </c>
      <c r="E342" s="9">
        <v>9.8328416912487715E-4</v>
      </c>
      <c r="F342" s="9">
        <v>4.6707492925739265E-4</v>
      </c>
    </row>
    <row r="343" spans="1:6">
      <c r="B343" t="s">
        <v>39</v>
      </c>
      <c r="C343" s="81">
        <v>1</v>
      </c>
      <c r="D343" s="25">
        <v>130000</v>
      </c>
      <c r="E343" s="9">
        <v>9.8328416912487715E-4</v>
      </c>
      <c r="F343" s="9">
        <v>3.3362494946956615E-4</v>
      </c>
    </row>
    <row r="344" spans="1:6">
      <c r="B344" t="s">
        <v>41</v>
      </c>
      <c r="C344" s="81">
        <v>6</v>
      </c>
      <c r="D344" s="25">
        <v>1881210</v>
      </c>
      <c r="E344" s="9">
        <v>5.8997050147492625E-3</v>
      </c>
      <c r="F344" s="9">
        <v>4.8278353168587891E-3</v>
      </c>
    </row>
    <row r="345" spans="1:6">
      <c r="C345" s="81"/>
      <c r="D345" s="25"/>
      <c r="E345" s="9"/>
      <c r="F345" s="9"/>
    </row>
    <row r="346" spans="1:6">
      <c r="A346" t="s">
        <v>442</v>
      </c>
      <c r="C346" s="81">
        <v>11</v>
      </c>
      <c r="D346" s="25">
        <v>3267100</v>
      </c>
      <c r="E346" s="9">
        <v>1.0816125860373648E-2</v>
      </c>
      <c r="F346" s="9">
        <v>8.3845082493232276E-3</v>
      </c>
    </row>
    <row r="347" spans="1:6">
      <c r="B347" t="s">
        <v>42</v>
      </c>
      <c r="C347" s="81">
        <v>5</v>
      </c>
      <c r="D347" s="25">
        <v>1441600</v>
      </c>
      <c r="E347" s="9">
        <v>4.9164208456243851E-3</v>
      </c>
      <c r="F347" s="9">
        <v>3.6996440550409737E-3</v>
      </c>
    </row>
    <row r="348" spans="1:6">
      <c r="B348" t="s">
        <v>40</v>
      </c>
      <c r="C348" s="81">
        <v>5</v>
      </c>
      <c r="D348" s="25">
        <v>1433500</v>
      </c>
      <c r="E348" s="9">
        <v>4.9164208456243851E-3</v>
      </c>
      <c r="F348" s="9">
        <v>3.6788566543432548E-3</v>
      </c>
    </row>
    <row r="349" spans="1:6">
      <c r="B349" t="s">
        <v>158</v>
      </c>
      <c r="C349" s="81">
        <v>1</v>
      </c>
      <c r="D349" s="25">
        <v>392000</v>
      </c>
      <c r="E349" s="9">
        <v>9.8328416912487715E-4</v>
      </c>
      <c r="F349" s="9">
        <v>1.0060075399389995E-3</v>
      </c>
    </row>
    <row r="350" spans="1:6">
      <c r="C350" s="81"/>
      <c r="D350" s="25"/>
      <c r="E350" s="9"/>
      <c r="F350" s="9"/>
    </row>
    <row r="351" spans="1:6">
      <c r="A351" t="s">
        <v>452</v>
      </c>
      <c r="C351" s="81">
        <v>1</v>
      </c>
      <c r="D351" s="25">
        <v>200000</v>
      </c>
      <c r="E351" s="9">
        <v>9.8328416912487715E-4</v>
      </c>
      <c r="F351" s="9">
        <v>5.1326915303010184E-4</v>
      </c>
    </row>
    <row r="352" spans="1:6">
      <c r="B352" t="s">
        <v>42</v>
      </c>
      <c r="C352" s="81">
        <v>1</v>
      </c>
      <c r="D352" s="25">
        <v>200000</v>
      </c>
      <c r="E352" s="9">
        <v>9.8328416912487715E-4</v>
      </c>
      <c r="F352" s="9">
        <v>5.1326915303010184E-4</v>
      </c>
    </row>
    <row r="353" spans="1:6">
      <c r="C353" s="81"/>
      <c r="D353" s="25"/>
      <c r="E353" s="9"/>
      <c r="F353" s="9"/>
    </row>
    <row r="354" spans="1:6">
      <c r="A354" t="s">
        <v>484</v>
      </c>
      <c r="C354" s="81">
        <v>31</v>
      </c>
      <c r="D354" s="25">
        <v>10811255</v>
      </c>
      <c r="E354" s="9">
        <v>3.0481809242871191E-2</v>
      </c>
      <c r="F354" s="9">
        <v>2.7745418485212267E-2</v>
      </c>
    </row>
    <row r="355" spans="1:6">
      <c r="B355" t="s">
        <v>42</v>
      </c>
      <c r="C355" s="81">
        <v>3</v>
      </c>
      <c r="D355" s="25">
        <v>1098425</v>
      </c>
      <c r="E355" s="9">
        <v>2.9498525073746312E-3</v>
      </c>
      <c r="F355" s="9">
        <v>2.8189383470854481E-3</v>
      </c>
    </row>
    <row r="356" spans="1:6">
      <c r="B356" t="s">
        <v>39</v>
      </c>
      <c r="C356" s="81">
        <v>10</v>
      </c>
      <c r="D356" s="25">
        <v>3422830</v>
      </c>
      <c r="E356" s="9">
        <v>9.8328416912487702E-3</v>
      </c>
      <c r="F356" s="9">
        <v>8.7841652753301164E-3</v>
      </c>
    </row>
    <row r="357" spans="1:6">
      <c r="B357" t="s">
        <v>41</v>
      </c>
      <c r="C357" s="81">
        <v>5</v>
      </c>
      <c r="D357" s="25">
        <v>2523000</v>
      </c>
      <c r="E357" s="9">
        <v>4.9164208456243851E-3</v>
      </c>
      <c r="F357" s="9">
        <v>6.4748903654747343E-3</v>
      </c>
    </row>
    <row r="358" spans="1:6">
      <c r="B358" t="s">
        <v>57</v>
      </c>
      <c r="C358" s="81">
        <v>1</v>
      </c>
      <c r="D358" s="25">
        <v>291000</v>
      </c>
      <c r="E358" s="9">
        <v>9.8328416912487715E-4</v>
      </c>
      <c r="F358" s="9">
        <v>7.4680661765879816E-4</v>
      </c>
    </row>
    <row r="359" spans="1:6">
      <c r="B359" t="s">
        <v>40</v>
      </c>
      <c r="C359" s="81">
        <v>9</v>
      </c>
      <c r="D359" s="25">
        <v>2704500</v>
      </c>
      <c r="E359" s="9">
        <v>8.8495575221238937E-3</v>
      </c>
      <c r="F359" s="9">
        <v>6.9406821218495514E-3</v>
      </c>
    </row>
    <row r="360" spans="1:6">
      <c r="B360" t="s">
        <v>158</v>
      </c>
      <c r="C360" s="81">
        <v>3</v>
      </c>
      <c r="D360" s="25">
        <v>771500</v>
      </c>
      <c r="E360" s="9">
        <v>2.9498525073746312E-3</v>
      </c>
      <c r="F360" s="9">
        <v>1.9799357578136178E-3</v>
      </c>
    </row>
    <row r="361" spans="1:6">
      <c r="C361" s="81"/>
      <c r="D361" s="25"/>
      <c r="E361" s="9"/>
      <c r="F361" s="9"/>
    </row>
    <row r="362" spans="1:6">
      <c r="A362" t="s">
        <v>408</v>
      </c>
      <c r="C362" s="81">
        <v>1</v>
      </c>
      <c r="D362" s="25">
        <v>481000</v>
      </c>
      <c r="E362" s="9">
        <v>9.8328416912487715E-4</v>
      </c>
      <c r="F362" s="9">
        <v>1.2344123130373949E-3</v>
      </c>
    </row>
    <row r="363" spans="1:6">
      <c r="B363" t="s">
        <v>42</v>
      </c>
      <c r="C363" s="81">
        <v>1</v>
      </c>
      <c r="D363" s="25">
        <v>481000</v>
      </c>
      <c r="E363" s="9">
        <v>9.8328416912487715E-4</v>
      </c>
      <c r="F363" s="9">
        <v>1.2344123130373949E-3</v>
      </c>
    </row>
    <row r="364" spans="1:6">
      <c r="C364" s="81"/>
      <c r="D364" s="25"/>
      <c r="E364" s="9"/>
      <c r="F364" s="9"/>
    </row>
    <row r="365" spans="1:6">
      <c r="A365" t="s">
        <v>344</v>
      </c>
      <c r="C365" s="81">
        <v>1</v>
      </c>
      <c r="D365" s="25">
        <v>31200000</v>
      </c>
      <c r="E365" s="9">
        <v>9.8328416912487715E-4</v>
      </c>
      <c r="F365" s="9">
        <v>8.0069987872695883E-2</v>
      </c>
    </row>
    <row r="366" spans="1:6">
      <c r="B366" t="s">
        <v>42</v>
      </c>
      <c r="C366" s="81">
        <v>1</v>
      </c>
      <c r="D366" s="25">
        <v>31200000</v>
      </c>
      <c r="E366" s="9">
        <v>9.8328416912487715E-4</v>
      </c>
      <c r="F366" s="9">
        <v>8.0069987872695883E-2</v>
      </c>
    </row>
    <row r="367" spans="1:6">
      <c r="C367" s="81"/>
      <c r="D367" s="25"/>
      <c r="E367" s="9"/>
      <c r="F367" s="9"/>
    </row>
    <row r="368" spans="1:6">
      <c r="A368" t="s">
        <v>405</v>
      </c>
      <c r="C368" s="81">
        <v>15</v>
      </c>
      <c r="D368" s="25">
        <v>4932506</v>
      </c>
      <c r="E368" s="9">
        <v>1.4749262536873156E-2</v>
      </c>
      <c r="F368" s="9">
        <v>1.2658515884679476E-2</v>
      </c>
    </row>
    <row r="369" spans="1:6">
      <c r="B369" t="s">
        <v>42</v>
      </c>
      <c r="C369" s="81">
        <v>1</v>
      </c>
      <c r="D369" s="25">
        <v>185000</v>
      </c>
      <c r="E369" s="9">
        <v>9.8328416912487715E-4</v>
      </c>
      <c r="F369" s="9">
        <v>4.7477396655284417E-4</v>
      </c>
    </row>
    <row r="370" spans="1:6">
      <c r="B370" t="s">
        <v>39</v>
      </c>
      <c r="C370" s="81">
        <v>9</v>
      </c>
      <c r="D370" s="25">
        <v>3092256</v>
      </c>
      <c r="E370" s="9">
        <v>8.8495575221238937E-3</v>
      </c>
      <c r="F370" s="9">
        <v>7.9357980903612523E-3</v>
      </c>
    </row>
    <row r="371" spans="1:6">
      <c r="B371" t="s">
        <v>41</v>
      </c>
      <c r="C371" s="81">
        <v>1</v>
      </c>
      <c r="D371" s="25">
        <v>145000</v>
      </c>
      <c r="E371" s="9">
        <v>9.8328416912487715E-4</v>
      </c>
      <c r="F371" s="9">
        <v>3.7212013594682382E-4</v>
      </c>
    </row>
    <row r="372" spans="1:6">
      <c r="B372" t="s">
        <v>57</v>
      </c>
      <c r="C372" s="81">
        <v>2</v>
      </c>
      <c r="D372" s="25">
        <v>728000</v>
      </c>
      <c r="E372" s="9">
        <v>1.9665683382497543E-3</v>
      </c>
      <c r="F372" s="9">
        <v>1.8682997170295706E-3</v>
      </c>
    </row>
    <row r="373" spans="1:6">
      <c r="B373" t="s">
        <v>40</v>
      </c>
      <c r="C373" s="81">
        <v>1</v>
      </c>
      <c r="D373" s="25">
        <v>548250</v>
      </c>
      <c r="E373" s="9">
        <v>9.8328416912487715E-4</v>
      </c>
      <c r="F373" s="9">
        <v>1.4069990657437667E-3</v>
      </c>
    </row>
    <row r="374" spans="1:6">
      <c r="B374" t="s">
        <v>158</v>
      </c>
      <c r="C374" s="81">
        <v>1</v>
      </c>
      <c r="D374" s="25">
        <v>234000</v>
      </c>
      <c r="E374" s="9">
        <v>9.8328416912487715E-4</v>
      </c>
      <c r="F374" s="9">
        <v>6.0052490904521916E-4</v>
      </c>
    </row>
    <row r="375" spans="1:6">
      <c r="C375" s="81"/>
      <c r="D375" s="25"/>
      <c r="E375" s="9"/>
      <c r="F375" s="9"/>
    </row>
    <row r="376" spans="1:6">
      <c r="A376" t="s">
        <v>458</v>
      </c>
      <c r="C376" s="81">
        <v>1</v>
      </c>
      <c r="D376" s="25">
        <v>2640000</v>
      </c>
      <c r="E376" s="9">
        <v>9.8328416912487715E-4</v>
      </c>
      <c r="F376" s="9">
        <v>6.7751528199973439E-3</v>
      </c>
    </row>
    <row r="377" spans="1:6">
      <c r="B377" t="s">
        <v>42</v>
      </c>
      <c r="C377" s="81">
        <v>1</v>
      </c>
      <c r="D377" s="25">
        <v>2640000</v>
      </c>
      <c r="E377" s="9">
        <v>9.8328416912487715E-4</v>
      </c>
      <c r="F377" s="9">
        <v>6.7751528199973439E-3</v>
      </c>
    </row>
    <row r="378" spans="1:6">
      <c r="C378" s="81"/>
      <c r="D378" s="25"/>
      <c r="E378" s="9"/>
      <c r="F378" s="9"/>
    </row>
    <row r="379" spans="1:6">
      <c r="A379" t="s">
        <v>412</v>
      </c>
      <c r="C379" s="81">
        <v>11</v>
      </c>
      <c r="D379" s="25">
        <v>2920079</v>
      </c>
      <c r="E379" s="9">
        <v>1.0816125860373648E-2</v>
      </c>
      <c r="F379" s="9">
        <v>7.4939323755549335E-3</v>
      </c>
    </row>
    <row r="380" spans="1:6">
      <c r="B380" t="s">
        <v>42</v>
      </c>
      <c r="C380" s="81">
        <v>1</v>
      </c>
      <c r="D380" s="25">
        <v>132621</v>
      </c>
      <c r="E380" s="9">
        <v>9.8328416912487715E-4</v>
      </c>
      <c r="F380" s="9">
        <v>3.4035134172002567E-4</v>
      </c>
    </row>
    <row r="381" spans="1:6">
      <c r="B381" t="s">
        <v>41</v>
      </c>
      <c r="C381" s="81">
        <v>4</v>
      </c>
      <c r="D381" s="25">
        <v>1145946</v>
      </c>
      <c r="E381" s="9">
        <v>3.9331366764995086E-3</v>
      </c>
      <c r="F381" s="9">
        <v>2.9408936641911652E-3</v>
      </c>
    </row>
    <row r="382" spans="1:6">
      <c r="B382" t="s">
        <v>40</v>
      </c>
      <c r="C382" s="81">
        <v>6</v>
      </c>
      <c r="D382" s="25">
        <v>1641512</v>
      </c>
      <c r="E382" s="9">
        <v>5.8997050147492625E-3</v>
      </c>
      <c r="F382" s="9">
        <v>4.2126873696437424E-3</v>
      </c>
    </row>
    <row r="383" spans="1:6">
      <c r="C383" s="81"/>
      <c r="D383" s="25"/>
      <c r="E383" s="9"/>
      <c r="F383" s="9"/>
    </row>
    <row r="384" spans="1:6">
      <c r="A384" t="s">
        <v>426</v>
      </c>
      <c r="C384" s="81">
        <v>5</v>
      </c>
      <c r="D384" s="25">
        <v>2444000</v>
      </c>
      <c r="E384" s="9">
        <v>4.9164208456243851E-3</v>
      </c>
      <c r="F384" s="9">
        <v>6.2721490500278441E-3</v>
      </c>
    </row>
    <row r="385" spans="1:6">
      <c r="B385" t="s">
        <v>42</v>
      </c>
      <c r="C385" s="81">
        <v>2</v>
      </c>
      <c r="D385" s="25">
        <v>1047000</v>
      </c>
      <c r="E385" s="9">
        <v>1.9665683382497543E-3</v>
      </c>
      <c r="F385" s="9">
        <v>2.6869640161125831E-3</v>
      </c>
    </row>
    <row r="386" spans="1:6">
      <c r="B386" t="s">
        <v>39</v>
      </c>
      <c r="C386" s="81">
        <v>2</v>
      </c>
      <c r="D386" s="25">
        <v>1160000</v>
      </c>
      <c r="E386" s="9">
        <v>1.9665683382497543E-3</v>
      </c>
      <c r="F386" s="9">
        <v>2.9769610875745906E-3</v>
      </c>
    </row>
    <row r="387" spans="1:6">
      <c r="B387" t="s">
        <v>40</v>
      </c>
      <c r="C387" s="81">
        <v>1</v>
      </c>
      <c r="D387" s="25">
        <v>237000</v>
      </c>
      <c r="E387" s="9">
        <v>9.8328416912487715E-4</v>
      </c>
      <c r="F387" s="9">
        <v>6.0822394634067062E-4</v>
      </c>
    </row>
    <row r="388" spans="1:6">
      <c r="C388" s="81"/>
      <c r="D388" s="25"/>
      <c r="E388" s="9"/>
      <c r="F388" s="9"/>
    </row>
    <row r="389" spans="1:6">
      <c r="A389" t="s">
        <v>415</v>
      </c>
      <c r="C389" s="81">
        <v>1</v>
      </c>
      <c r="D389" s="25">
        <v>144120</v>
      </c>
      <c r="E389" s="9">
        <v>9.8328416912487715E-4</v>
      </c>
      <c r="F389" s="9">
        <v>3.6986175167349138E-4</v>
      </c>
    </row>
    <row r="390" spans="1:6">
      <c r="B390" t="s">
        <v>42</v>
      </c>
      <c r="C390" s="81">
        <v>1</v>
      </c>
      <c r="D390" s="25">
        <v>144120</v>
      </c>
      <c r="E390" s="9">
        <v>9.8328416912487715E-4</v>
      </c>
      <c r="F390" s="9">
        <v>3.6986175167349138E-4</v>
      </c>
    </row>
    <row r="391" spans="1:6">
      <c r="C391" s="81"/>
      <c r="D391" s="25"/>
      <c r="E391" s="9"/>
      <c r="F391" s="9"/>
    </row>
    <row r="392" spans="1:6">
      <c r="A392" t="s">
        <v>429</v>
      </c>
      <c r="C392" s="81">
        <v>1</v>
      </c>
      <c r="D392" s="25">
        <v>321206</v>
      </c>
      <c r="E392" s="9">
        <v>9.8328416912487715E-4</v>
      </c>
      <c r="F392" s="9">
        <v>8.2432565784093439E-4</v>
      </c>
    </row>
    <row r="393" spans="1:6">
      <c r="B393" t="s">
        <v>42</v>
      </c>
      <c r="C393" s="81">
        <v>1</v>
      </c>
      <c r="D393" s="25">
        <v>321206</v>
      </c>
      <c r="E393" s="9">
        <v>9.8328416912487715E-4</v>
      </c>
      <c r="F393" s="9">
        <v>8.2432565784093439E-4</v>
      </c>
    </row>
    <row r="394" spans="1:6">
      <c r="C394" s="81"/>
      <c r="D394" s="25"/>
      <c r="E394" s="9"/>
      <c r="F394" s="9"/>
    </row>
    <row r="395" spans="1:6">
      <c r="A395" t="s">
        <v>456</v>
      </c>
      <c r="C395" s="81">
        <v>4</v>
      </c>
      <c r="D395" s="25">
        <v>2437500</v>
      </c>
      <c r="E395" s="9">
        <v>3.9331366764995086E-3</v>
      </c>
      <c r="F395" s="9">
        <v>6.2554678025543656E-3</v>
      </c>
    </row>
    <row r="396" spans="1:6">
      <c r="B396" t="s">
        <v>42</v>
      </c>
      <c r="C396" s="81">
        <v>1</v>
      </c>
      <c r="D396" s="25">
        <v>345000</v>
      </c>
      <c r="E396" s="9">
        <v>9.8328416912487715E-4</v>
      </c>
      <c r="F396" s="9">
        <v>8.853892889769256E-4</v>
      </c>
    </row>
    <row r="397" spans="1:6">
      <c r="B397" t="s">
        <v>39</v>
      </c>
      <c r="C397" s="81">
        <v>1</v>
      </c>
      <c r="D397" s="25">
        <v>1575000</v>
      </c>
      <c r="E397" s="9">
        <v>9.8328416912487715E-4</v>
      </c>
      <c r="F397" s="9">
        <v>4.0419945801120514E-3</v>
      </c>
    </row>
    <row r="398" spans="1:6">
      <c r="B398" t="s">
        <v>41</v>
      </c>
      <c r="C398" s="81">
        <v>2</v>
      </c>
      <c r="D398" s="25">
        <v>517500</v>
      </c>
      <c r="E398" s="9">
        <v>1.9665683382497543E-3</v>
      </c>
      <c r="F398" s="9">
        <v>1.3280839334653884E-3</v>
      </c>
    </row>
    <row r="399" spans="1:6">
      <c r="C399" s="81"/>
      <c r="D399" s="25"/>
      <c r="E399" s="9"/>
      <c r="F399" s="9"/>
    </row>
    <row r="400" spans="1:6">
      <c r="A400" t="s">
        <v>315</v>
      </c>
      <c r="C400" s="81">
        <v>2</v>
      </c>
      <c r="D400" s="25">
        <v>5389000</v>
      </c>
      <c r="E400" s="9">
        <v>1.9665683382497543E-3</v>
      </c>
      <c r="F400" s="9">
        <v>1.3830037328396093E-2</v>
      </c>
    </row>
    <row r="401" spans="1:6">
      <c r="B401" t="s">
        <v>42</v>
      </c>
      <c r="C401" s="81">
        <v>1</v>
      </c>
      <c r="D401" s="25">
        <v>1200000</v>
      </c>
      <c r="E401" s="9">
        <v>9.8328416912487715E-4</v>
      </c>
      <c r="F401" s="9">
        <v>3.079614918180611E-3</v>
      </c>
    </row>
    <row r="402" spans="1:6">
      <c r="B402" t="s">
        <v>41</v>
      </c>
      <c r="C402" s="81">
        <v>1</v>
      </c>
      <c r="D402" s="25">
        <v>4189000</v>
      </c>
      <c r="E402" s="9">
        <v>9.8328416912487715E-4</v>
      </c>
      <c r="F402" s="9">
        <v>1.0750422410215482E-2</v>
      </c>
    </row>
    <row r="403" spans="1:6">
      <c r="C403" s="81"/>
      <c r="D403" s="25"/>
      <c r="E403" s="9"/>
      <c r="F403" s="9"/>
    </row>
    <row r="404" spans="1:6">
      <c r="A404" t="s">
        <v>430</v>
      </c>
      <c r="C404" s="81">
        <v>1</v>
      </c>
      <c r="D404" s="25">
        <v>12765</v>
      </c>
      <c r="E404" s="9">
        <v>9.8328416912487715E-4</v>
      </c>
      <c r="F404" s="9">
        <v>3.2759403692146249E-5</v>
      </c>
    </row>
    <row r="405" spans="1:6">
      <c r="B405" t="s">
        <v>42</v>
      </c>
      <c r="C405" s="81">
        <v>1</v>
      </c>
      <c r="D405" s="25">
        <v>12765</v>
      </c>
      <c r="E405" s="9">
        <v>9.8328416912487715E-4</v>
      </c>
      <c r="F405" s="9">
        <v>3.2759403692146249E-5</v>
      </c>
    </row>
    <row r="406" spans="1:6">
      <c r="C406" s="81"/>
      <c r="D406" s="25"/>
      <c r="E406" s="9"/>
      <c r="F406" s="9"/>
    </row>
    <row r="407" spans="1:6">
      <c r="A407" t="s">
        <v>509</v>
      </c>
      <c r="C407" s="81">
        <v>1</v>
      </c>
      <c r="D407" s="25">
        <v>54945</v>
      </c>
      <c r="E407" s="9">
        <v>9.8328416912487715E-4</v>
      </c>
      <c r="F407" s="9">
        <v>1.4100786806619473E-4</v>
      </c>
    </row>
    <row r="408" spans="1:6">
      <c r="B408" t="s">
        <v>39</v>
      </c>
      <c r="C408" s="81">
        <v>1</v>
      </c>
      <c r="D408" s="25">
        <v>54945</v>
      </c>
      <c r="E408" s="9">
        <v>9.8328416912487715E-4</v>
      </c>
      <c r="F408" s="9">
        <v>1.4100786806619473E-4</v>
      </c>
    </row>
    <row r="409" spans="1:6">
      <c r="C409" s="81"/>
      <c r="D409" s="25"/>
      <c r="E409" s="9"/>
      <c r="F409" s="9"/>
    </row>
    <row r="410" spans="1:6">
      <c r="A410" t="s">
        <v>602</v>
      </c>
      <c r="C410" s="81">
        <v>12</v>
      </c>
      <c r="D410" s="25">
        <v>4059400</v>
      </c>
      <c r="E410" s="9">
        <v>1.1799410029498525E-2</v>
      </c>
      <c r="F410" s="9">
        <v>1.0417823999051976E-2</v>
      </c>
    </row>
    <row r="411" spans="1:6">
      <c r="B411" t="s">
        <v>39</v>
      </c>
      <c r="C411" s="81">
        <v>4</v>
      </c>
      <c r="D411" s="25">
        <v>1157500</v>
      </c>
      <c r="E411" s="9">
        <v>3.9331366764995086E-3</v>
      </c>
      <c r="F411" s="9">
        <v>2.9705452231617142E-3</v>
      </c>
    </row>
    <row r="412" spans="1:6">
      <c r="B412" t="s">
        <v>41</v>
      </c>
      <c r="C412" s="81">
        <v>2</v>
      </c>
      <c r="D412" s="25">
        <v>451800</v>
      </c>
      <c r="E412" s="9">
        <v>1.9665683382497543E-3</v>
      </c>
      <c r="F412" s="9">
        <v>1.1594750166950001E-3</v>
      </c>
    </row>
    <row r="413" spans="1:6">
      <c r="B413" t="s">
        <v>40</v>
      </c>
      <c r="C413" s="81">
        <v>6</v>
      </c>
      <c r="D413" s="25">
        <v>2450100</v>
      </c>
      <c r="E413" s="9">
        <v>5.8997050147492625E-3</v>
      </c>
      <c r="F413" s="9">
        <v>6.287803759195262E-3</v>
      </c>
    </row>
    <row r="414" spans="1:6">
      <c r="C414" s="81"/>
      <c r="D414" s="25"/>
      <c r="E414" s="9"/>
      <c r="F414" s="9"/>
    </row>
    <row r="415" spans="1:6">
      <c r="A415" t="s">
        <v>544</v>
      </c>
      <c r="C415" s="81">
        <v>2</v>
      </c>
      <c r="D415" s="25">
        <v>307000</v>
      </c>
      <c r="E415" s="9">
        <v>1.9665683382497543E-3</v>
      </c>
      <c r="F415" s="9">
        <v>7.878681499012063E-4</v>
      </c>
    </row>
    <row r="416" spans="1:6">
      <c r="B416" t="s">
        <v>39</v>
      </c>
      <c r="C416" s="81">
        <v>1</v>
      </c>
      <c r="D416" s="25">
        <v>187000</v>
      </c>
      <c r="E416" s="9">
        <v>9.8328416912487715E-4</v>
      </c>
      <c r="F416" s="9">
        <v>4.7990665808314521E-4</v>
      </c>
    </row>
    <row r="417" spans="1:6">
      <c r="B417" t="s">
        <v>41</v>
      </c>
      <c r="C417" s="81">
        <v>1</v>
      </c>
      <c r="D417" s="25">
        <v>120000</v>
      </c>
      <c r="E417" s="9">
        <v>9.8328416912487715E-4</v>
      </c>
      <c r="F417" s="9">
        <v>3.0796149181806109E-4</v>
      </c>
    </row>
    <row r="418" spans="1:6">
      <c r="C418" s="81"/>
      <c r="D418" s="25"/>
      <c r="E418" s="9"/>
      <c r="F418" s="9"/>
    </row>
    <row r="419" spans="1:6">
      <c r="A419" t="s">
        <v>701</v>
      </c>
      <c r="C419" s="81">
        <v>1</v>
      </c>
      <c r="D419" s="25">
        <v>630000</v>
      </c>
      <c r="E419" s="9">
        <v>9.8328416912487715E-4</v>
      </c>
      <c r="F419" s="9">
        <v>1.6167978320448207E-3</v>
      </c>
    </row>
    <row r="420" spans="1:6">
      <c r="B420" t="s">
        <v>39</v>
      </c>
      <c r="C420" s="81">
        <v>1</v>
      </c>
      <c r="D420" s="25">
        <v>630000</v>
      </c>
      <c r="E420" s="9">
        <v>9.8328416912487715E-4</v>
      </c>
      <c r="F420" s="9">
        <v>1.6167978320448207E-3</v>
      </c>
    </row>
    <row r="421" spans="1:6">
      <c r="C421" s="81"/>
      <c r="D421" s="25"/>
      <c r="E421" s="9"/>
      <c r="F421" s="9"/>
    </row>
    <row r="422" spans="1:6">
      <c r="A422" t="s">
        <v>664</v>
      </c>
      <c r="C422" s="81">
        <v>1</v>
      </c>
      <c r="D422" s="25">
        <v>216200</v>
      </c>
      <c r="E422" s="9">
        <v>9.8328416912487715E-4</v>
      </c>
      <c r="F422" s="9">
        <v>5.5484395442554008E-4</v>
      </c>
    </row>
    <row r="423" spans="1:6">
      <c r="B423" t="s">
        <v>39</v>
      </c>
      <c r="C423" s="81">
        <v>1</v>
      </c>
      <c r="D423" s="25">
        <v>216200</v>
      </c>
      <c r="E423" s="9">
        <v>9.8328416912487715E-4</v>
      </c>
      <c r="F423" s="9">
        <v>5.5484395442554008E-4</v>
      </c>
    </row>
    <row r="424" spans="1:6">
      <c r="C424" s="81"/>
      <c r="D424" s="25"/>
      <c r="E424" s="9"/>
      <c r="F424" s="9"/>
    </row>
    <row r="425" spans="1:6">
      <c r="A425" t="s">
        <v>724</v>
      </c>
      <c r="C425" s="81">
        <v>4</v>
      </c>
      <c r="D425" s="25">
        <v>986000</v>
      </c>
      <c r="E425" s="9">
        <v>3.9331366764995086E-3</v>
      </c>
      <c r="F425" s="9">
        <v>2.5304169244384019E-3</v>
      </c>
    </row>
    <row r="426" spans="1:6">
      <c r="B426" t="s">
        <v>39</v>
      </c>
      <c r="C426" s="81">
        <v>2</v>
      </c>
      <c r="D426" s="25">
        <v>366000</v>
      </c>
      <c r="E426" s="9">
        <v>1.9665683382497543E-3</v>
      </c>
      <c r="F426" s="9">
        <v>9.3928255004508635E-4</v>
      </c>
    </row>
    <row r="427" spans="1:6">
      <c r="B427" t="s">
        <v>40</v>
      </c>
      <c r="C427" s="81">
        <v>2</v>
      </c>
      <c r="D427" s="25">
        <v>620000</v>
      </c>
      <c r="E427" s="9">
        <v>1.9665683382497543E-3</v>
      </c>
      <c r="F427" s="9">
        <v>1.5911343743933155E-3</v>
      </c>
    </row>
    <row r="428" spans="1:6">
      <c r="C428" s="81"/>
      <c r="D428" s="25"/>
      <c r="E428" s="9"/>
      <c r="F428" s="9"/>
    </row>
    <row r="429" spans="1:6">
      <c r="A429" t="s">
        <v>686</v>
      </c>
      <c r="C429" s="81">
        <v>1</v>
      </c>
      <c r="D429" s="25">
        <v>300000</v>
      </c>
      <c r="E429" s="9">
        <v>9.8328416912487715E-4</v>
      </c>
      <c r="F429" s="9">
        <v>7.6990372954515275E-4</v>
      </c>
    </row>
    <row r="430" spans="1:6">
      <c r="B430" t="s">
        <v>39</v>
      </c>
      <c r="C430" s="81">
        <v>1</v>
      </c>
      <c r="D430" s="25">
        <v>300000</v>
      </c>
      <c r="E430" s="9">
        <v>9.8328416912487715E-4</v>
      </c>
      <c r="F430" s="9">
        <v>7.6990372954515275E-4</v>
      </c>
    </row>
    <row r="431" spans="1:6">
      <c r="C431" s="81"/>
      <c r="D431" s="25"/>
      <c r="E431" s="9"/>
      <c r="F431" s="9"/>
    </row>
    <row r="432" spans="1:6">
      <c r="A432" t="s">
        <v>607</v>
      </c>
      <c r="C432" s="81">
        <v>1</v>
      </c>
      <c r="D432" s="25">
        <v>165000</v>
      </c>
      <c r="E432" s="9">
        <v>9.8328416912487715E-4</v>
      </c>
      <c r="F432" s="9">
        <v>4.2344705124983399E-4</v>
      </c>
    </row>
    <row r="433" spans="1:6">
      <c r="B433" t="s">
        <v>39</v>
      </c>
      <c r="C433" s="81">
        <v>1</v>
      </c>
      <c r="D433" s="25">
        <v>165000</v>
      </c>
      <c r="E433" s="9">
        <v>9.8328416912487715E-4</v>
      </c>
      <c r="F433" s="9">
        <v>4.2344705124983399E-4</v>
      </c>
    </row>
    <row r="434" spans="1:6">
      <c r="C434" s="81"/>
      <c r="D434" s="25"/>
      <c r="E434" s="9"/>
      <c r="F434" s="9"/>
    </row>
    <row r="435" spans="1:6">
      <c r="A435" t="s">
        <v>783</v>
      </c>
      <c r="C435" s="81">
        <v>1</v>
      </c>
      <c r="D435" s="25">
        <v>60000</v>
      </c>
      <c r="E435" s="9">
        <v>9.8328416912487715E-4</v>
      </c>
      <c r="F435" s="9">
        <v>1.5398074590903055E-4</v>
      </c>
    </row>
    <row r="436" spans="1:6">
      <c r="B436" t="s">
        <v>39</v>
      </c>
      <c r="C436" s="81">
        <v>1</v>
      </c>
      <c r="D436" s="25">
        <v>60000</v>
      </c>
      <c r="E436" s="9">
        <v>9.8328416912487715E-4</v>
      </c>
      <c r="F436" s="9">
        <v>1.5398074590903055E-4</v>
      </c>
    </row>
    <row r="437" spans="1:6">
      <c r="C437" s="81"/>
      <c r="D437" s="25"/>
      <c r="E437" s="9"/>
      <c r="F437" s="9"/>
    </row>
    <row r="438" spans="1:6">
      <c r="A438" t="s">
        <v>551</v>
      </c>
      <c r="C438" s="81">
        <v>2</v>
      </c>
      <c r="D438" s="25">
        <v>2970000</v>
      </c>
      <c r="E438" s="9">
        <v>1.9665683382497543E-3</v>
      </c>
      <c r="F438" s="9">
        <v>7.6220469224970114E-3</v>
      </c>
    </row>
    <row r="439" spans="1:6">
      <c r="B439" t="s">
        <v>39</v>
      </c>
      <c r="C439" s="81">
        <v>1</v>
      </c>
      <c r="D439" s="25">
        <v>1650000</v>
      </c>
      <c r="E439" s="9">
        <v>9.8328416912487715E-4</v>
      </c>
      <c r="F439" s="9">
        <v>4.2344705124983395E-3</v>
      </c>
    </row>
    <row r="440" spans="1:6">
      <c r="B440" t="s">
        <v>40</v>
      </c>
      <c r="C440" s="81">
        <v>1</v>
      </c>
      <c r="D440" s="25">
        <v>1320000</v>
      </c>
      <c r="E440" s="9">
        <v>9.8328416912487715E-4</v>
      </c>
      <c r="F440" s="9">
        <v>3.3875764099986719E-3</v>
      </c>
    </row>
    <row r="441" spans="1:6">
      <c r="C441" s="81"/>
      <c r="D441" s="25"/>
      <c r="E441" s="9"/>
      <c r="F441" s="9"/>
    </row>
    <row r="442" spans="1:6">
      <c r="A442" t="s">
        <v>650</v>
      </c>
      <c r="C442" s="81">
        <v>1</v>
      </c>
      <c r="D442" s="25">
        <v>437000</v>
      </c>
      <c r="E442" s="9">
        <v>9.8328416912487715E-4</v>
      </c>
      <c r="F442" s="9">
        <v>1.1214930993707723E-3</v>
      </c>
    </row>
    <row r="443" spans="1:6">
      <c r="B443" t="s">
        <v>39</v>
      </c>
      <c r="C443" s="81">
        <v>1</v>
      </c>
      <c r="D443" s="25">
        <v>437000</v>
      </c>
      <c r="E443" s="9">
        <v>9.8328416912487715E-4</v>
      </c>
      <c r="F443" s="9">
        <v>1.1214930993707723E-3</v>
      </c>
    </row>
    <row r="444" spans="1:6">
      <c r="C444" s="81"/>
      <c r="D444" s="25"/>
      <c r="E444" s="9"/>
      <c r="F444" s="9"/>
    </row>
    <row r="445" spans="1:6">
      <c r="A445" t="s">
        <v>704</v>
      </c>
      <c r="C445" s="81">
        <v>1</v>
      </c>
      <c r="D445" s="25">
        <v>320216</v>
      </c>
      <c r="E445" s="9">
        <v>9.8328416912487715E-4</v>
      </c>
      <c r="F445" s="9">
        <v>8.2178497553343538E-4</v>
      </c>
    </row>
    <row r="446" spans="1:6">
      <c r="B446" t="s">
        <v>39</v>
      </c>
      <c r="C446" s="81">
        <v>1</v>
      </c>
      <c r="D446" s="25">
        <v>320216</v>
      </c>
      <c r="E446" s="9">
        <v>9.8328416912487715E-4</v>
      </c>
      <c r="F446" s="9">
        <v>8.2178497553343538E-4</v>
      </c>
    </row>
    <row r="447" spans="1:6">
      <c r="C447" s="81"/>
      <c r="D447" s="25"/>
      <c r="E447" s="9"/>
      <c r="F447" s="9"/>
    </row>
    <row r="448" spans="1:6">
      <c r="A448" t="s">
        <v>516</v>
      </c>
      <c r="C448" s="81">
        <v>1</v>
      </c>
      <c r="D448" s="25">
        <v>150000</v>
      </c>
      <c r="E448" s="9">
        <v>9.8328416912487715E-4</v>
      </c>
      <c r="F448" s="9">
        <v>3.8495186477257638E-4</v>
      </c>
    </row>
    <row r="449" spans="1:6">
      <c r="B449" t="s">
        <v>39</v>
      </c>
      <c r="C449" s="81">
        <v>1</v>
      </c>
      <c r="D449" s="25">
        <v>150000</v>
      </c>
      <c r="E449" s="9">
        <v>9.8328416912487715E-4</v>
      </c>
      <c r="F449" s="9">
        <v>3.8495186477257638E-4</v>
      </c>
    </row>
    <row r="450" spans="1:6">
      <c r="C450" s="81"/>
      <c r="D450" s="25"/>
      <c r="E450" s="9"/>
      <c r="F450" s="9"/>
    </row>
    <row r="451" spans="1:6">
      <c r="A451" t="s">
        <v>633</v>
      </c>
      <c r="C451" s="81">
        <v>1</v>
      </c>
      <c r="D451" s="25">
        <v>47000</v>
      </c>
      <c r="E451" s="9">
        <v>9.8328416912487715E-4</v>
      </c>
      <c r="F451" s="9">
        <v>1.2061825096207392E-4</v>
      </c>
    </row>
    <row r="452" spans="1:6">
      <c r="B452" t="s">
        <v>39</v>
      </c>
      <c r="C452" s="81">
        <v>1</v>
      </c>
      <c r="D452" s="25">
        <v>47000</v>
      </c>
      <c r="E452" s="9">
        <v>9.8328416912487715E-4</v>
      </c>
      <c r="F452" s="9">
        <v>1.2061825096207392E-4</v>
      </c>
    </row>
    <row r="453" spans="1:6">
      <c r="C453" s="81"/>
      <c r="D453" s="25"/>
      <c r="E453" s="9"/>
      <c r="F453" s="9"/>
    </row>
    <row r="454" spans="1:6">
      <c r="A454" t="s">
        <v>537</v>
      </c>
      <c r="C454" s="81">
        <v>11</v>
      </c>
      <c r="D454" s="25">
        <v>2749960</v>
      </c>
      <c r="E454" s="9">
        <v>1.0816125860373648E-2</v>
      </c>
      <c r="F454" s="9">
        <v>7.057348200333294E-3</v>
      </c>
    </row>
    <row r="455" spans="1:6">
      <c r="B455" t="s">
        <v>39</v>
      </c>
      <c r="C455" s="81">
        <v>1</v>
      </c>
      <c r="D455" s="25">
        <v>350000</v>
      </c>
      <c r="E455" s="9">
        <v>9.8328416912487715E-4</v>
      </c>
      <c r="F455" s="9">
        <v>8.9822101780267821E-4</v>
      </c>
    </row>
    <row r="456" spans="1:6">
      <c r="B456" t="s">
        <v>57</v>
      </c>
      <c r="C456" s="81">
        <v>1</v>
      </c>
      <c r="D456" s="25">
        <v>150000</v>
      </c>
      <c r="E456" s="9">
        <v>9.8328416912487715E-4</v>
      </c>
      <c r="F456" s="9">
        <v>3.8495186477257638E-4</v>
      </c>
    </row>
    <row r="457" spans="1:6">
      <c r="B457" t="s">
        <v>183</v>
      </c>
      <c r="C457" s="81">
        <v>9</v>
      </c>
      <c r="D457" s="25">
        <v>2249960</v>
      </c>
      <c r="E457" s="9">
        <v>8.8495575221238937E-3</v>
      </c>
      <c r="F457" s="9">
        <v>5.7741753177580389E-3</v>
      </c>
    </row>
    <row r="458" spans="1:6">
      <c r="C458" s="81"/>
      <c r="D458" s="25"/>
      <c r="E458" s="9"/>
      <c r="F458" s="9"/>
    </row>
    <row r="459" spans="1:6">
      <c r="A459" t="s">
        <v>781</v>
      </c>
      <c r="C459" s="81">
        <v>1</v>
      </c>
      <c r="D459" s="25">
        <v>548250</v>
      </c>
      <c r="E459" s="9">
        <v>9.8328416912487715E-4</v>
      </c>
      <c r="F459" s="9">
        <v>1.4069990657437667E-3</v>
      </c>
    </row>
    <row r="460" spans="1:6">
      <c r="B460" t="s">
        <v>39</v>
      </c>
      <c r="C460" s="81">
        <v>1</v>
      </c>
      <c r="D460" s="25">
        <v>548250</v>
      </c>
      <c r="E460" s="9">
        <v>9.8328416912487715E-4</v>
      </c>
      <c r="F460" s="9">
        <v>1.4069990657437667E-3</v>
      </c>
    </row>
    <row r="461" spans="1:6">
      <c r="C461" s="81"/>
      <c r="D461" s="25"/>
      <c r="E461" s="9"/>
      <c r="F461" s="9"/>
    </row>
    <row r="462" spans="1:6">
      <c r="A462" t="s">
        <v>518</v>
      </c>
      <c r="C462" s="81">
        <v>1</v>
      </c>
      <c r="D462" s="25">
        <v>470000</v>
      </c>
      <c r="E462" s="9">
        <v>9.8328416912487715E-4</v>
      </c>
      <c r="F462" s="9">
        <v>1.2061825096207391E-3</v>
      </c>
    </row>
    <row r="463" spans="1:6">
      <c r="B463" t="s">
        <v>39</v>
      </c>
      <c r="C463" s="81">
        <v>1</v>
      </c>
      <c r="D463" s="25">
        <v>470000</v>
      </c>
      <c r="E463" s="9">
        <v>9.8328416912487715E-4</v>
      </c>
      <c r="F463" s="9">
        <v>1.2061825096207391E-3</v>
      </c>
    </row>
    <row r="464" spans="1:6">
      <c r="C464" s="81"/>
      <c r="D464" s="25"/>
      <c r="E464" s="9"/>
      <c r="F464" s="9"/>
    </row>
    <row r="465" spans="1:6">
      <c r="A465" t="s">
        <v>591</v>
      </c>
      <c r="C465" s="81">
        <v>1</v>
      </c>
      <c r="D465" s="25">
        <v>370000</v>
      </c>
      <c r="E465" s="9">
        <v>9.8328416912487715E-4</v>
      </c>
      <c r="F465" s="9">
        <v>9.4954793310568833E-4</v>
      </c>
    </row>
    <row r="466" spans="1:6">
      <c r="B466" t="s">
        <v>39</v>
      </c>
      <c r="C466" s="81">
        <v>1</v>
      </c>
      <c r="D466" s="25">
        <v>370000</v>
      </c>
      <c r="E466" s="9">
        <v>9.8328416912487715E-4</v>
      </c>
      <c r="F466" s="9">
        <v>9.4954793310568833E-4</v>
      </c>
    </row>
    <row r="467" spans="1:6">
      <c r="C467" s="81"/>
      <c r="D467" s="25"/>
      <c r="E467" s="9"/>
      <c r="F467" s="9"/>
    </row>
    <row r="468" spans="1:6">
      <c r="A468" t="s">
        <v>539</v>
      </c>
      <c r="C468" s="81">
        <v>1</v>
      </c>
      <c r="D468" s="25">
        <v>930000</v>
      </c>
      <c r="E468" s="9">
        <v>9.8328416912487715E-4</v>
      </c>
      <c r="F468" s="9">
        <v>2.3867015615899735E-3</v>
      </c>
    </row>
    <row r="469" spans="1:6">
      <c r="B469" t="s">
        <v>39</v>
      </c>
      <c r="C469" s="81">
        <v>1</v>
      </c>
      <c r="D469" s="25">
        <v>930000</v>
      </c>
      <c r="E469" s="9">
        <v>9.8328416912487715E-4</v>
      </c>
      <c r="F469" s="9">
        <v>2.3867015615899735E-3</v>
      </c>
    </row>
    <row r="470" spans="1:6">
      <c r="C470" s="81"/>
      <c r="D470" s="25"/>
      <c r="E470" s="9"/>
      <c r="F470" s="9"/>
    </row>
    <row r="471" spans="1:6">
      <c r="A471" t="s">
        <v>626</v>
      </c>
      <c r="C471" s="81">
        <v>1</v>
      </c>
      <c r="D471" s="25">
        <v>328000</v>
      </c>
      <c r="E471" s="9">
        <v>9.8328416912487715E-4</v>
      </c>
      <c r="F471" s="9">
        <v>8.4176141096936694E-4</v>
      </c>
    </row>
    <row r="472" spans="1:6">
      <c r="B472" t="s">
        <v>39</v>
      </c>
      <c r="C472" s="81">
        <v>1</v>
      </c>
      <c r="D472" s="25">
        <v>328000</v>
      </c>
      <c r="E472" s="9">
        <v>9.8328416912487715E-4</v>
      </c>
      <c r="F472" s="9">
        <v>8.4176141096936694E-4</v>
      </c>
    </row>
    <row r="473" spans="1:6">
      <c r="C473" s="81"/>
      <c r="D473" s="25"/>
      <c r="E473" s="9"/>
      <c r="F473" s="9"/>
    </row>
    <row r="474" spans="1:6">
      <c r="A474" t="s">
        <v>722</v>
      </c>
      <c r="C474" s="81">
        <v>2</v>
      </c>
      <c r="D474" s="25">
        <v>218250</v>
      </c>
      <c r="E474" s="9">
        <v>1.9665683382497543E-3</v>
      </c>
      <c r="F474" s="9">
        <v>5.601049632440986E-4</v>
      </c>
    </row>
    <row r="475" spans="1:6">
      <c r="B475" t="s">
        <v>39</v>
      </c>
      <c r="C475" s="81">
        <v>1</v>
      </c>
      <c r="D475" s="25">
        <v>36250</v>
      </c>
      <c r="E475" s="9">
        <v>9.8328416912487715E-4</v>
      </c>
      <c r="F475" s="9">
        <v>9.3030033986705955E-5</v>
      </c>
    </row>
    <row r="476" spans="1:6">
      <c r="B476" t="s">
        <v>40</v>
      </c>
      <c r="C476" s="81">
        <v>1</v>
      </c>
      <c r="D476" s="25">
        <v>182000</v>
      </c>
      <c r="E476" s="9">
        <v>9.8328416912487715E-4</v>
      </c>
      <c r="F476" s="9">
        <v>4.6707492925739265E-4</v>
      </c>
    </row>
    <row r="477" spans="1:6">
      <c r="C477" s="81"/>
      <c r="D477" s="25"/>
      <c r="E477" s="9"/>
      <c r="F477" s="9"/>
    </row>
    <row r="478" spans="1:6">
      <c r="A478" t="s">
        <v>631</v>
      </c>
      <c r="C478" s="81">
        <v>1</v>
      </c>
      <c r="D478" s="25">
        <v>400000</v>
      </c>
      <c r="E478" s="9">
        <v>9.8328416912487715E-4</v>
      </c>
      <c r="F478" s="9">
        <v>1.0265383060602037E-3</v>
      </c>
    </row>
    <row r="479" spans="1:6">
      <c r="B479" t="s">
        <v>39</v>
      </c>
      <c r="C479" s="81">
        <v>1</v>
      </c>
      <c r="D479" s="25">
        <v>400000</v>
      </c>
      <c r="E479" s="9">
        <v>9.8328416912487715E-4</v>
      </c>
      <c r="F479" s="9">
        <v>1.0265383060602037E-3</v>
      </c>
    </row>
    <row r="480" spans="1:6">
      <c r="C480" s="81"/>
      <c r="D480" s="25"/>
      <c r="E480" s="9"/>
      <c r="F480" s="9"/>
    </row>
    <row r="481" spans="1:6">
      <c r="A481" t="s">
        <v>618</v>
      </c>
      <c r="C481" s="81">
        <v>1</v>
      </c>
      <c r="D481" s="25">
        <v>235000</v>
      </c>
      <c r="E481" s="9">
        <v>9.8328416912487715E-4</v>
      </c>
      <c r="F481" s="9">
        <v>6.0309125481036957E-4</v>
      </c>
    </row>
    <row r="482" spans="1:6">
      <c r="B482" t="s">
        <v>39</v>
      </c>
      <c r="C482" s="81">
        <v>1</v>
      </c>
      <c r="D482" s="25">
        <v>235000</v>
      </c>
      <c r="E482" s="9">
        <v>9.8328416912487715E-4</v>
      </c>
      <c r="F482" s="9">
        <v>6.0309125481036957E-4</v>
      </c>
    </row>
    <row r="483" spans="1:6">
      <c r="C483" s="81"/>
      <c r="D483" s="25"/>
      <c r="E483" s="9"/>
      <c r="F483" s="9"/>
    </row>
    <row r="484" spans="1:6">
      <c r="A484" t="s">
        <v>698</v>
      </c>
      <c r="C484" s="81">
        <v>1</v>
      </c>
      <c r="D484" s="25">
        <v>45000</v>
      </c>
      <c r="E484" s="9">
        <v>9.8328416912487715E-4</v>
      </c>
      <c r="F484" s="9">
        <v>1.154855594317729E-4</v>
      </c>
    </row>
    <row r="485" spans="1:6">
      <c r="B485" t="s">
        <v>39</v>
      </c>
      <c r="C485" s="81">
        <v>1</v>
      </c>
      <c r="D485" s="25">
        <v>45000</v>
      </c>
      <c r="E485" s="9">
        <v>9.8328416912487715E-4</v>
      </c>
      <c r="F485" s="9">
        <v>1.154855594317729E-4</v>
      </c>
    </row>
    <row r="486" spans="1:6">
      <c r="C486" s="81"/>
      <c r="D486" s="25"/>
      <c r="E486" s="9"/>
      <c r="F486" s="9"/>
    </row>
    <row r="487" spans="1:6">
      <c r="A487" t="s">
        <v>681</v>
      </c>
      <c r="C487" s="81">
        <v>4</v>
      </c>
      <c r="D487" s="25">
        <v>1621040</v>
      </c>
      <c r="E487" s="9">
        <v>3.9331366764995086E-3</v>
      </c>
      <c r="F487" s="9">
        <v>4.1601491391395811E-3</v>
      </c>
    </row>
    <row r="488" spans="1:6">
      <c r="B488" t="s">
        <v>39</v>
      </c>
      <c r="C488" s="81">
        <v>2</v>
      </c>
      <c r="D488" s="25">
        <v>960240</v>
      </c>
      <c r="E488" s="9">
        <v>1.9665683382497543E-3</v>
      </c>
      <c r="F488" s="9">
        <v>2.4643078575281247E-3</v>
      </c>
    </row>
    <row r="489" spans="1:6">
      <c r="B489" t="s">
        <v>158</v>
      </c>
      <c r="C489" s="81">
        <v>2</v>
      </c>
      <c r="D489" s="25">
        <v>660800</v>
      </c>
      <c r="E489" s="9">
        <v>1.9665683382497543E-3</v>
      </c>
      <c r="F489" s="9">
        <v>1.6958412816114564E-3</v>
      </c>
    </row>
    <row r="490" spans="1:6">
      <c r="C490" s="81"/>
      <c r="D490" s="25"/>
      <c r="E490" s="9"/>
      <c r="F490" s="9"/>
    </row>
    <row r="491" spans="1:6">
      <c r="A491" t="s">
        <v>568</v>
      </c>
      <c r="C491" s="81">
        <v>1</v>
      </c>
      <c r="D491" s="25">
        <v>251600</v>
      </c>
      <c r="E491" s="9">
        <v>9.8328416912487715E-4</v>
      </c>
      <c r="F491" s="9">
        <v>6.4569259451186802E-4</v>
      </c>
    </row>
    <row r="492" spans="1:6">
      <c r="B492" t="s">
        <v>39</v>
      </c>
      <c r="C492" s="81">
        <v>1</v>
      </c>
      <c r="D492" s="25">
        <v>251600</v>
      </c>
      <c r="E492" s="9">
        <v>9.8328416912487715E-4</v>
      </c>
      <c r="F492" s="9">
        <v>6.4569259451186802E-4</v>
      </c>
    </row>
    <row r="493" spans="1:6">
      <c r="C493" s="81"/>
      <c r="D493" s="25"/>
      <c r="E493" s="9"/>
      <c r="F493" s="9"/>
    </row>
    <row r="494" spans="1:6">
      <c r="A494" t="s">
        <v>694</v>
      </c>
      <c r="C494" s="81">
        <v>1</v>
      </c>
      <c r="D494" s="25">
        <v>1109176.1399999999</v>
      </c>
      <c r="E494" s="9">
        <v>9.8328416912487715E-4</v>
      </c>
      <c r="F494" s="9">
        <v>2.8465294896949877E-3</v>
      </c>
    </row>
    <row r="495" spans="1:6">
      <c r="B495" t="s">
        <v>39</v>
      </c>
      <c r="C495" s="81">
        <v>1</v>
      </c>
      <c r="D495" s="25">
        <v>1109176.1399999999</v>
      </c>
      <c r="E495" s="9">
        <v>9.8328416912487715E-4</v>
      </c>
      <c r="F495" s="9">
        <v>2.8465294896949877E-3</v>
      </c>
    </row>
    <row r="496" spans="1:6">
      <c r="C496" s="81"/>
      <c r="D496" s="25"/>
      <c r="E496" s="9"/>
      <c r="F496" s="9"/>
    </row>
    <row r="497" spans="1:6">
      <c r="A497" t="s">
        <v>679</v>
      </c>
      <c r="C497" s="81">
        <v>1</v>
      </c>
      <c r="D497" s="25">
        <v>100000</v>
      </c>
      <c r="E497" s="9">
        <v>9.8328416912487715E-4</v>
      </c>
      <c r="F497" s="9">
        <v>2.5663457651505092E-4</v>
      </c>
    </row>
    <row r="498" spans="1:6">
      <c r="B498" t="s">
        <v>39</v>
      </c>
      <c r="C498" s="81">
        <v>1</v>
      </c>
      <c r="D498" s="25">
        <v>100000</v>
      </c>
      <c r="E498" s="9">
        <v>9.8328416912487715E-4</v>
      </c>
      <c r="F498" s="9">
        <v>2.5663457651505092E-4</v>
      </c>
    </row>
    <row r="499" spans="1:6">
      <c r="C499" s="81"/>
      <c r="D499" s="25"/>
      <c r="E499" s="9"/>
      <c r="F499" s="9"/>
    </row>
    <row r="500" spans="1:6">
      <c r="A500" t="s">
        <v>542</v>
      </c>
      <c r="C500" s="81">
        <v>1</v>
      </c>
      <c r="D500" s="25">
        <v>150000</v>
      </c>
      <c r="E500" s="9">
        <v>9.8328416912487715E-4</v>
      </c>
      <c r="F500" s="9">
        <v>3.8495186477257638E-4</v>
      </c>
    </row>
    <row r="501" spans="1:6">
      <c r="B501" t="s">
        <v>39</v>
      </c>
      <c r="C501" s="81">
        <v>1</v>
      </c>
      <c r="D501" s="25">
        <v>150000</v>
      </c>
      <c r="E501" s="9">
        <v>9.8328416912487715E-4</v>
      </c>
      <c r="F501" s="9">
        <v>3.8495186477257638E-4</v>
      </c>
    </row>
    <row r="502" spans="1:6">
      <c r="C502" s="81"/>
      <c r="D502" s="25"/>
      <c r="E502" s="9"/>
      <c r="F502" s="9"/>
    </row>
    <row r="503" spans="1:6">
      <c r="A503" t="s">
        <v>676</v>
      </c>
      <c r="C503" s="81">
        <v>1</v>
      </c>
      <c r="D503" s="25">
        <v>475000</v>
      </c>
      <c r="E503" s="9">
        <v>9.8328416912487715E-4</v>
      </c>
      <c r="F503" s="9">
        <v>1.2190142384464918E-3</v>
      </c>
    </row>
    <row r="504" spans="1:6">
      <c r="B504" t="s">
        <v>39</v>
      </c>
      <c r="C504" s="81">
        <v>1</v>
      </c>
      <c r="D504" s="25">
        <v>475000</v>
      </c>
      <c r="E504" s="9">
        <v>9.8328416912487715E-4</v>
      </c>
      <c r="F504" s="9">
        <v>1.2190142384464918E-3</v>
      </c>
    </row>
    <row r="505" spans="1:6">
      <c r="C505" s="81"/>
      <c r="D505" s="25"/>
      <c r="E505" s="9"/>
      <c r="F505" s="9"/>
    </row>
    <row r="506" spans="1:6">
      <c r="A506" t="s">
        <v>912</v>
      </c>
      <c r="C506" s="81">
        <v>2</v>
      </c>
      <c r="D506" s="25">
        <v>1010250</v>
      </c>
      <c r="E506" s="9">
        <v>1.9665683382497543E-3</v>
      </c>
      <c r="F506" s="9">
        <v>2.5926508092433019E-3</v>
      </c>
    </row>
    <row r="507" spans="1:6">
      <c r="B507" t="s">
        <v>158</v>
      </c>
      <c r="C507" s="81">
        <v>2</v>
      </c>
      <c r="D507" s="25">
        <v>1010250</v>
      </c>
      <c r="E507" s="9">
        <v>1.9665683382497543E-3</v>
      </c>
      <c r="F507" s="9">
        <v>2.5926508092433019E-3</v>
      </c>
    </row>
    <row r="508" spans="1:6">
      <c r="C508" s="81"/>
      <c r="D508" s="25"/>
      <c r="E508" s="9"/>
      <c r="F508" s="9"/>
    </row>
    <row r="509" spans="1:6">
      <c r="A509" t="s">
        <v>928</v>
      </c>
      <c r="C509" s="81">
        <v>1</v>
      </c>
      <c r="D509" s="25">
        <v>233007</v>
      </c>
      <c r="E509" s="9">
        <v>9.8328416912487715E-4</v>
      </c>
      <c r="F509" s="9">
        <v>5.9797652770042465E-4</v>
      </c>
    </row>
    <row r="510" spans="1:6">
      <c r="B510" t="s">
        <v>158</v>
      </c>
      <c r="C510" s="81">
        <v>1</v>
      </c>
      <c r="D510" s="25">
        <v>233007</v>
      </c>
      <c r="E510" s="9">
        <v>9.8328416912487715E-4</v>
      </c>
      <c r="F510" s="9">
        <v>5.9797652770042465E-4</v>
      </c>
    </row>
    <row r="511" spans="1:6">
      <c r="C511" s="81"/>
      <c r="D511" s="25"/>
      <c r="E511" s="9"/>
      <c r="F511" s="9"/>
    </row>
    <row r="512" spans="1:6">
      <c r="A512" t="s">
        <v>826</v>
      </c>
      <c r="C512" s="81">
        <v>1</v>
      </c>
      <c r="D512" s="25">
        <v>290000</v>
      </c>
      <c r="E512" s="9">
        <v>9.8328416912487715E-4</v>
      </c>
      <c r="F512" s="9">
        <v>7.4424027189364764E-4</v>
      </c>
    </row>
    <row r="513" spans="1:6">
      <c r="B513" t="s">
        <v>158</v>
      </c>
      <c r="C513" s="81">
        <v>1</v>
      </c>
      <c r="D513" s="25">
        <v>290000</v>
      </c>
      <c r="E513" s="9">
        <v>9.8328416912487715E-4</v>
      </c>
      <c r="F513" s="9">
        <v>7.4424027189364764E-4</v>
      </c>
    </row>
    <row r="514" spans="1:6">
      <c r="C514" s="81"/>
      <c r="D514" s="25"/>
      <c r="E514" s="9"/>
      <c r="F514" s="9"/>
    </row>
    <row r="515" spans="1:6">
      <c r="A515" t="s">
        <v>946</v>
      </c>
      <c r="C515" s="81">
        <v>1</v>
      </c>
      <c r="D515" s="25">
        <v>439587</v>
      </c>
      <c r="E515" s="9">
        <v>9.8328416912487715E-4</v>
      </c>
      <c r="F515" s="9">
        <v>1.1281322358652169E-3</v>
      </c>
    </row>
    <row r="516" spans="1:6">
      <c r="B516" t="s">
        <v>158</v>
      </c>
      <c r="C516" s="81">
        <v>1</v>
      </c>
      <c r="D516" s="25">
        <v>439587</v>
      </c>
      <c r="E516" s="9">
        <v>9.8328416912487715E-4</v>
      </c>
      <c r="F516" s="9">
        <v>1.1281322358652169E-3</v>
      </c>
    </row>
    <row r="517" spans="1:6">
      <c r="C517" s="81"/>
      <c r="D517" s="25"/>
      <c r="E517" s="9"/>
      <c r="F517" s="9"/>
    </row>
    <row r="518" spans="1:6">
      <c r="A518" t="s">
        <v>882</v>
      </c>
      <c r="C518" s="81">
        <v>1</v>
      </c>
      <c r="D518" s="25">
        <v>330000</v>
      </c>
      <c r="E518" s="9">
        <v>9.8328416912487715E-4</v>
      </c>
      <c r="F518" s="9">
        <v>8.4689410249966799E-4</v>
      </c>
    </row>
    <row r="519" spans="1:6">
      <c r="B519" t="s">
        <v>158</v>
      </c>
      <c r="C519" s="81">
        <v>1</v>
      </c>
      <c r="D519" s="25">
        <v>330000</v>
      </c>
      <c r="E519" s="9">
        <v>9.8328416912487715E-4</v>
      </c>
      <c r="F519" s="9">
        <v>8.4689410249966799E-4</v>
      </c>
    </row>
    <row r="520" spans="1:6">
      <c r="C520" s="81"/>
      <c r="D520" s="25"/>
      <c r="E520" s="9"/>
      <c r="F520" s="9"/>
    </row>
    <row r="521" spans="1:6">
      <c r="A521" t="s">
        <v>956</v>
      </c>
      <c r="C521" s="81">
        <v>1</v>
      </c>
      <c r="D521" s="25">
        <v>141000</v>
      </c>
      <c r="E521" s="9">
        <v>9.8328416912487715E-4</v>
      </c>
      <c r="F521" s="9">
        <v>3.6185475288622179E-4</v>
      </c>
    </row>
    <row r="522" spans="1:6">
      <c r="B522" t="s">
        <v>158</v>
      </c>
      <c r="C522" s="81">
        <v>1</v>
      </c>
      <c r="D522" s="25">
        <v>141000</v>
      </c>
      <c r="E522" s="9">
        <v>9.8328416912487715E-4</v>
      </c>
      <c r="F522" s="9">
        <v>3.6185475288622179E-4</v>
      </c>
    </row>
    <row r="523" spans="1:6">
      <c r="C523" s="81"/>
      <c r="D523" s="25"/>
      <c r="E523" s="9"/>
      <c r="F523" s="9"/>
    </row>
    <row r="524" spans="1:6">
      <c r="A524" t="s">
        <v>875</v>
      </c>
      <c r="C524" s="81">
        <v>1</v>
      </c>
      <c r="D524" s="25">
        <v>1250000</v>
      </c>
      <c r="E524" s="9">
        <v>9.8328416912487715E-4</v>
      </c>
      <c r="F524" s="9">
        <v>3.2079322064381363E-3</v>
      </c>
    </row>
    <row r="525" spans="1:6">
      <c r="B525" t="s">
        <v>158</v>
      </c>
      <c r="C525" s="81">
        <v>1</v>
      </c>
      <c r="D525" s="25">
        <v>1250000</v>
      </c>
      <c r="E525" s="9">
        <v>9.8328416912487715E-4</v>
      </c>
      <c r="F525" s="9">
        <v>3.2079322064381363E-3</v>
      </c>
    </row>
    <row r="526" spans="1:6">
      <c r="C526" s="81"/>
      <c r="D526" s="25"/>
      <c r="E526" s="9"/>
      <c r="F526" s="9"/>
    </row>
    <row r="527" spans="1:6">
      <c r="A527" t="s">
        <v>901</v>
      </c>
      <c r="C527" s="81">
        <v>2</v>
      </c>
      <c r="D527" s="25">
        <v>1137500</v>
      </c>
      <c r="E527" s="9">
        <v>1.9665683382497543E-3</v>
      </c>
      <c r="F527" s="9">
        <v>2.9192183078587041E-3</v>
      </c>
    </row>
    <row r="528" spans="1:6">
      <c r="B528" t="s">
        <v>40</v>
      </c>
      <c r="C528" s="81">
        <v>1</v>
      </c>
      <c r="D528" s="25">
        <v>350000</v>
      </c>
      <c r="E528" s="9">
        <v>9.8328416912487715E-4</v>
      </c>
      <c r="F528" s="9">
        <v>8.9822101780267821E-4</v>
      </c>
    </row>
    <row r="529" spans="1:6">
      <c r="B529" t="s">
        <v>158</v>
      </c>
      <c r="C529" s="81">
        <v>1</v>
      </c>
      <c r="D529" s="25">
        <v>787500</v>
      </c>
      <c r="E529" s="9">
        <v>9.8328416912487715E-4</v>
      </c>
      <c r="F529" s="9">
        <v>2.0209972900560257E-3</v>
      </c>
    </row>
    <row r="530" spans="1:6">
      <c r="C530" s="81"/>
      <c r="D530" s="25"/>
      <c r="E530" s="9"/>
      <c r="F530" s="9"/>
    </row>
    <row r="531" spans="1:6">
      <c r="A531" t="s">
        <v>1082</v>
      </c>
      <c r="C531" s="81">
        <v>5</v>
      </c>
      <c r="D531" s="25">
        <v>4328780</v>
      </c>
      <c r="E531" s="9">
        <v>4.9164208456243851E-3</v>
      </c>
      <c r="F531" s="9">
        <v>1.1109146221268221E-2</v>
      </c>
    </row>
    <row r="532" spans="1:6">
      <c r="B532" t="s">
        <v>41</v>
      </c>
      <c r="C532" s="81">
        <v>5</v>
      </c>
      <c r="D532" s="25">
        <v>4328780</v>
      </c>
      <c r="E532" s="9">
        <v>4.9164208456243851E-3</v>
      </c>
      <c r="F532" s="9">
        <v>1.1109146221268221E-2</v>
      </c>
    </row>
    <row r="533" spans="1:6">
      <c r="C533" s="81"/>
      <c r="D533" s="25"/>
      <c r="E533" s="9"/>
      <c r="F533" s="9"/>
    </row>
    <row r="534" spans="1:6">
      <c r="A534" t="s">
        <v>1090</v>
      </c>
      <c r="C534" s="81">
        <v>1</v>
      </c>
      <c r="D534" s="25">
        <v>276750</v>
      </c>
      <c r="E534" s="9">
        <v>9.8328416912487715E-4</v>
      </c>
      <c r="F534" s="9">
        <v>7.1023619050540338E-4</v>
      </c>
    </row>
    <row r="535" spans="1:6">
      <c r="B535" t="s">
        <v>41</v>
      </c>
      <c r="C535" s="81">
        <v>1</v>
      </c>
      <c r="D535" s="25">
        <v>276750</v>
      </c>
      <c r="E535" s="9">
        <v>9.8328416912487715E-4</v>
      </c>
      <c r="F535" s="9">
        <v>7.1023619050540338E-4</v>
      </c>
    </row>
    <row r="536" spans="1:6">
      <c r="C536" s="81"/>
      <c r="D536" s="25"/>
      <c r="E536" s="9"/>
      <c r="F536" s="9"/>
    </row>
    <row r="537" spans="1:6">
      <c r="A537" t="s">
        <v>1002</v>
      </c>
      <c r="C537" s="81">
        <v>1</v>
      </c>
      <c r="D537" s="25">
        <v>200000</v>
      </c>
      <c r="E537" s="9">
        <v>9.8328416912487715E-4</v>
      </c>
      <c r="F537" s="9">
        <v>5.1326915303010184E-4</v>
      </c>
    </row>
    <row r="538" spans="1:6">
      <c r="B538" t="s">
        <v>41</v>
      </c>
      <c r="C538" s="81">
        <v>1</v>
      </c>
      <c r="D538" s="25">
        <v>200000</v>
      </c>
      <c r="E538" s="9">
        <v>9.8328416912487715E-4</v>
      </c>
      <c r="F538" s="9">
        <v>5.1326915303010184E-4</v>
      </c>
    </row>
    <row r="539" spans="1:6">
      <c r="C539" s="81"/>
      <c r="D539" s="25"/>
      <c r="E539" s="9"/>
      <c r="F539" s="9"/>
    </row>
    <row r="540" spans="1:6">
      <c r="A540" t="s">
        <v>1007</v>
      </c>
      <c r="C540" s="81">
        <v>1</v>
      </c>
      <c r="D540" s="25">
        <v>500000</v>
      </c>
      <c r="E540" s="9">
        <v>9.8328416912487715E-4</v>
      </c>
      <c r="F540" s="9">
        <v>1.2831728825752546E-3</v>
      </c>
    </row>
    <row r="541" spans="1:6">
      <c r="B541" t="s">
        <v>41</v>
      </c>
      <c r="C541" s="81">
        <v>1</v>
      </c>
      <c r="D541" s="25">
        <v>500000</v>
      </c>
      <c r="E541" s="9">
        <v>9.8328416912487715E-4</v>
      </c>
      <c r="F541" s="9">
        <v>1.2831728825752546E-3</v>
      </c>
    </row>
    <row r="542" spans="1:6">
      <c r="C542" s="81"/>
      <c r="D542" s="25"/>
      <c r="E542" s="9"/>
      <c r="F542" s="9"/>
    </row>
    <row r="543" spans="1:6">
      <c r="A543" t="s">
        <v>1124</v>
      </c>
      <c r="C543" s="81">
        <v>2</v>
      </c>
      <c r="D543" s="25">
        <v>612945</v>
      </c>
      <c r="E543" s="9">
        <v>1.9665683382497543E-3</v>
      </c>
      <c r="F543" s="9">
        <v>1.5730288050201787E-3</v>
      </c>
    </row>
    <row r="544" spans="1:6">
      <c r="B544" t="s">
        <v>41</v>
      </c>
      <c r="C544" s="81">
        <v>2</v>
      </c>
      <c r="D544" s="25">
        <v>612945</v>
      </c>
      <c r="E544" s="9">
        <v>1.9665683382497543E-3</v>
      </c>
      <c r="F544" s="9">
        <v>1.5730288050201787E-3</v>
      </c>
    </row>
    <row r="545" spans="1:6">
      <c r="C545" s="81"/>
      <c r="D545" s="25"/>
      <c r="E545" s="9"/>
      <c r="F545" s="9"/>
    </row>
    <row r="546" spans="1:6">
      <c r="A546" t="s">
        <v>987</v>
      </c>
      <c r="C546" s="81">
        <v>1</v>
      </c>
      <c r="D546" s="25">
        <v>271000</v>
      </c>
      <c r="E546" s="9">
        <v>9.8328416912487715E-4</v>
      </c>
      <c r="F546" s="9">
        <v>6.9547970235578794E-4</v>
      </c>
    </row>
    <row r="547" spans="1:6">
      <c r="B547" t="s">
        <v>41</v>
      </c>
      <c r="C547" s="81">
        <v>1</v>
      </c>
      <c r="D547" s="25">
        <v>271000</v>
      </c>
      <c r="E547" s="9">
        <v>9.8328416912487715E-4</v>
      </c>
      <c r="F547" s="9">
        <v>6.9547970235578794E-4</v>
      </c>
    </row>
    <row r="548" spans="1:6">
      <c r="C548" s="81"/>
      <c r="D548" s="25"/>
      <c r="E548" s="9"/>
      <c r="F548" s="9"/>
    </row>
    <row r="549" spans="1:6">
      <c r="A549" t="s">
        <v>1004</v>
      </c>
      <c r="C549" s="81">
        <v>1</v>
      </c>
      <c r="D549" s="25">
        <v>385198</v>
      </c>
      <c r="E549" s="9">
        <v>9.8328416912487715E-4</v>
      </c>
      <c r="F549" s="9">
        <v>9.8855125604444568E-4</v>
      </c>
    </row>
    <row r="550" spans="1:6">
      <c r="B550" t="s">
        <v>41</v>
      </c>
      <c r="C550" s="81">
        <v>1</v>
      </c>
      <c r="D550" s="25">
        <v>385198</v>
      </c>
      <c r="E550" s="9">
        <v>9.8328416912487715E-4</v>
      </c>
      <c r="F550" s="9">
        <v>9.8855125604444568E-4</v>
      </c>
    </row>
    <row r="551" spans="1:6">
      <c r="C551" s="81"/>
      <c r="D551" s="25"/>
      <c r="E551" s="9"/>
      <c r="F551" s="9"/>
    </row>
    <row r="552" spans="1:6">
      <c r="A552" t="s">
        <v>982</v>
      </c>
      <c r="C552" s="81">
        <v>2</v>
      </c>
      <c r="D552" s="25">
        <v>746056</v>
      </c>
      <c r="E552" s="9">
        <v>1.9665683382497543E-3</v>
      </c>
      <c r="F552" s="9">
        <v>1.9146376561651282E-3</v>
      </c>
    </row>
    <row r="553" spans="1:6">
      <c r="B553" t="s">
        <v>41</v>
      </c>
      <c r="C553" s="81">
        <v>1</v>
      </c>
      <c r="D553" s="25">
        <v>369556</v>
      </c>
      <c r="E553" s="9">
        <v>9.8328416912487715E-4</v>
      </c>
      <c r="F553" s="9">
        <v>9.4840847558596154E-4</v>
      </c>
    </row>
    <row r="554" spans="1:6">
      <c r="B554" t="s">
        <v>183</v>
      </c>
      <c r="C554" s="81">
        <v>1</v>
      </c>
      <c r="D554" s="25">
        <v>376500</v>
      </c>
      <c r="E554" s="9">
        <v>9.8328416912487715E-4</v>
      </c>
      <c r="F554" s="9">
        <v>9.6622918057916662E-4</v>
      </c>
    </row>
    <row r="555" spans="1:6">
      <c r="C555" s="81"/>
      <c r="D555" s="25"/>
      <c r="E555" s="9"/>
      <c r="F555" s="9"/>
    </row>
    <row r="556" spans="1:6">
      <c r="A556" t="s">
        <v>1122</v>
      </c>
      <c r="C556" s="81">
        <v>1</v>
      </c>
      <c r="D556" s="25">
        <v>318697</v>
      </c>
      <c r="E556" s="9">
        <v>9.8328416912487715E-4</v>
      </c>
      <c r="F556" s="9">
        <v>8.178866963161718E-4</v>
      </c>
    </row>
    <row r="557" spans="1:6">
      <c r="B557" t="s">
        <v>41</v>
      </c>
      <c r="C557" s="81">
        <v>1</v>
      </c>
      <c r="D557" s="25">
        <v>318697</v>
      </c>
      <c r="E557" s="9">
        <v>9.8328416912487715E-4</v>
      </c>
      <c r="F557" s="9">
        <v>8.178866963161718E-4</v>
      </c>
    </row>
    <row r="558" spans="1:6">
      <c r="C558" s="81"/>
      <c r="D558" s="25"/>
      <c r="E558" s="9"/>
      <c r="F558" s="9"/>
    </row>
    <row r="559" spans="1:6">
      <c r="A559" t="s">
        <v>1078</v>
      </c>
      <c r="C559" s="81">
        <v>1</v>
      </c>
      <c r="D559" s="25">
        <v>3600000</v>
      </c>
      <c r="E559" s="9">
        <v>9.8328416912487715E-4</v>
      </c>
      <c r="F559" s="9">
        <v>9.2388447545418331E-3</v>
      </c>
    </row>
    <row r="560" spans="1:6">
      <c r="B560" t="s">
        <v>41</v>
      </c>
      <c r="C560" s="81">
        <v>1</v>
      </c>
      <c r="D560" s="25">
        <v>3600000</v>
      </c>
      <c r="E560" s="9">
        <v>9.8328416912487715E-4</v>
      </c>
      <c r="F560" s="9">
        <v>9.2388447545418331E-3</v>
      </c>
    </row>
    <row r="561" spans="1:6">
      <c r="C561" s="81"/>
      <c r="D561" s="25"/>
      <c r="E561" s="9"/>
      <c r="F561" s="9"/>
    </row>
    <row r="562" spans="1:6">
      <c r="A562" t="s">
        <v>1071</v>
      </c>
      <c r="C562" s="81">
        <v>1</v>
      </c>
      <c r="D562" s="25">
        <v>315000</v>
      </c>
      <c r="E562" s="9">
        <v>9.8328416912487715E-4</v>
      </c>
      <c r="F562" s="9">
        <v>8.0839891602241037E-4</v>
      </c>
    </row>
    <row r="563" spans="1:6">
      <c r="B563" t="s">
        <v>41</v>
      </c>
      <c r="C563" s="81">
        <v>1</v>
      </c>
      <c r="D563" s="25">
        <v>315000</v>
      </c>
      <c r="E563" s="9">
        <v>9.8328416912487715E-4</v>
      </c>
      <c r="F563" s="9">
        <v>8.0839891602241037E-4</v>
      </c>
    </row>
    <row r="564" spans="1:6">
      <c r="C564" s="81"/>
      <c r="D564" s="25"/>
      <c r="E564" s="9"/>
      <c r="F564" s="9"/>
    </row>
    <row r="565" spans="1:6">
      <c r="A565" t="s">
        <v>1110</v>
      </c>
      <c r="C565" s="81">
        <v>1</v>
      </c>
      <c r="D565" s="25">
        <v>500000</v>
      </c>
      <c r="E565" s="9">
        <v>9.8328416912487715E-4</v>
      </c>
      <c r="F565" s="9">
        <v>1.2831728825752546E-3</v>
      </c>
    </row>
    <row r="566" spans="1:6">
      <c r="B566" t="s">
        <v>41</v>
      </c>
      <c r="C566" s="81">
        <v>1</v>
      </c>
      <c r="D566" s="25">
        <v>500000</v>
      </c>
      <c r="E566" s="9">
        <v>9.8328416912487715E-4</v>
      </c>
      <c r="F566" s="9">
        <v>1.2831728825752546E-3</v>
      </c>
    </row>
    <row r="567" spans="1:6">
      <c r="C567" s="81"/>
      <c r="D567" s="25"/>
      <c r="E567" s="9"/>
      <c r="F567" s="9"/>
    </row>
    <row r="568" spans="1:6">
      <c r="A568" t="s">
        <v>1021</v>
      </c>
      <c r="C568" s="81">
        <v>1</v>
      </c>
      <c r="D568" s="25">
        <v>7216103</v>
      </c>
      <c r="E568" s="9">
        <v>9.8328416912487715E-4</v>
      </c>
      <c r="F568" s="9">
        <v>1.8519015374939884E-2</v>
      </c>
    </row>
    <row r="569" spans="1:6">
      <c r="B569" t="s">
        <v>41</v>
      </c>
      <c r="C569" s="81">
        <v>1</v>
      </c>
      <c r="D569" s="25">
        <v>7216103</v>
      </c>
      <c r="E569" s="9">
        <v>9.8328416912487715E-4</v>
      </c>
      <c r="F569" s="9">
        <v>1.8519015374939884E-2</v>
      </c>
    </row>
    <row r="570" spans="1:6">
      <c r="C570" s="81"/>
      <c r="D570" s="25"/>
      <c r="E570" s="9"/>
      <c r="F570" s="9"/>
    </row>
    <row r="571" spans="1:6">
      <c r="A571" t="s">
        <v>1103</v>
      </c>
      <c r="C571" s="81">
        <v>1</v>
      </c>
      <c r="D571" s="25">
        <v>548250</v>
      </c>
      <c r="E571" s="9">
        <v>9.8328416912487715E-4</v>
      </c>
      <c r="F571" s="9">
        <v>1.4069990657437667E-3</v>
      </c>
    </row>
    <row r="572" spans="1:6">
      <c r="B572" t="s">
        <v>41</v>
      </c>
      <c r="C572" s="81">
        <v>1</v>
      </c>
      <c r="D572" s="25">
        <v>548250</v>
      </c>
      <c r="E572" s="9">
        <v>9.8328416912487715E-4</v>
      </c>
      <c r="F572" s="9">
        <v>1.4069990657437667E-3</v>
      </c>
    </row>
    <row r="573" spans="1:6">
      <c r="C573" s="81"/>
      <c r="D573" s="25"/>
      <c r="E573" s="9"/>
      <c r="F573" s="9"/>
    </row>
    <row r="574" spans="1:6">
      <c r="A574" t="s">
        <v>1023</v>
      </c>
      <c r="C574" s="81">
        <v>1</v>
      </c>
      <c r="D574" s="25">
        <v>189000</v>
      </c>
      <c r="E574" s="9">
        <v>9.8328416912487715E-4</v>
      </c>
      <c r="F574" s="9">
        <v>4.850393496134462E-4</v>
      </c>
    </row>
    <row r="575" spans="1:6">
      <c r="B575" t="s">
        <v>41</v>
      </c>
      <c r="C575" s="81">
        <v>1</v>
      </c>
      <c r="D575" s="25">
        <v>189000</v>
      </c>
      <c r="E575" s="9">
        <v>9.8328416912487715E-4</v>
      </c>
      <c r="F575" s="9">
        <v>4.850393496134462E-4</v>
      </c>
    </row>
    <row r="576" spans="1:6">
      <c r="C576" s="81"/>
      <c r="D576" s="25"/>
      <c r="E576" s="9"/>
      <c r="F576" s="9"/>
    </row>
    <row r="577" spans="1:6">
      <c r="A577" t="s">
        <v>1137</v>
      </c>
      <c r="C577" s="81">
        <v>1</v>
      </c>
      <c r="D577" s="25">
        <v>711500</v>
      </c>
      <c r="E577" s="9">
        <v>9.8328416912487715E-4</v>
      </c>
      <c r="F577" s="9">
        <v>1.8259550119045871E-3</v>
      </c>
    </row>
    <row r="578" spans="1:6">
      <c r="B578" t="s">
        <v>57</v>
      </c>
      <c r="C578" s="81">
        <v>1</v>
      </c>
      <c r="D578" s="25">
        <v>711500</v>
      </c>
      <c r="E578" s="9">
        <v>9.8328416912487715E-4</v>
      </c>
      <c r="F578" s="9">
        <v>1.8259550119045871E-3</v>
      </c>
    </row>
    <row r="579" spans="1:6">
      <c r="C579" s="81"/>
      <c r="D579" s="25"/>
      <c r="E579" s="9"/>
      <c r="F579" s="9"/>
    </row>
    <row r="580" spans="1:6">
      <c r="A580" t="s">
        <v>1149</v>
      </c>
      <c r="C580" s="81">
        <v>1</v>
      </c>
      <c r="D580" s="25">
        <v>260000</v>
      </c>
      <c r="E580" s="9">
        <v>9.8328416912487715E-4</v>
      </c>
      <c r="F580" s="9">
        <v>6.672498989391323E-4</v>
      </c>
    </row>
    <row r="581" spans="1:6">
      <c r="B581" t="s">
        <v>57</v>
      </c>
      <c r="C581" s="81">
        <v>1</v>
      </c>
      <c r="D581" s="25">
        <v>260000</v>
      </c>
      <c r="E581" s="9">
        <v>9.8328416912487715E-4</v>
      </c>
      <c r="F581" s="9">
        <v>6.672498989391323E-4</v>
      </c>
    </row>
    <row r="582" spans="1:6">
      <c r="C582" s="81"/>
      <c r="D582" s="25"/>
      <c r="E582" s="9"/>
      <c r="F582" s="9"/>
    </row>
    <row r="583" spans="1:6">
      <c r="A583" t="s">
        <v>1131</v>
      </c>
      <c r="C583" s="81">
        <v>1</v>
      </c>
      <c r="D583" s="25">
        <v>150000</v>
      </c>
      <c r="E583" s="9">
        <v>9.8328416912487715E-4</v>
      </c>
      <c r="F583" s="9">
        <v>3.8495186477257638E-4</v>
      </c>
    </row>
    <row r="584" spans="1:6">
      <c r="B584" t="s">
        <v>57</v>
      </c>
      <c r="C584" s="81">
        <v>1</v>
      </c>
      <c r="D584" s="25">
        <v>150000</v>
      </c>
      <c r="E584" s="9">
        <v>9.8328416912487715E-4</v>
      </c>
      <c r="F584" s="9">
        <v>3.8495186477257638E-4</v>
      </c>
    </row>
    <row r="585" spans="1:6">
      <c r="C585" s="81"/>
      <c r="D585" s="25"/>
      <c r="E585" s="9"/>
      <c r="F585" s="9"/>
    </row>
    <row r="586" spans="1:6">
      <c r="A586" t="s">
        <v>1153</v>
      </c>
      <c r="C586" s="81">
        <v>3</v>
      </c>
      <c r="D586" s="25">
        <v>839660</v>
      </c>
      <c r="E586" s="9">
        <v>2.9498525073746312E-3</v>
      </c>
      <c r="F586" s="9">
        <v>2.1548578851662763E-3</v>
      </c>
    </row>
    <row r="587" spans="1:6">
      <c r="B587" t="s">
        <v>183</v>
      </c>
      <c r="C587" s="81">
        <v>3</v>
      </c>
      <c r="D587" s="25">
        <v>839660</v>
      </c>
      <c r="E587" s="9">
        <v>2.9498525073746312E-3</v>
      </c>
      <c r="F587" s="9">
        <v>2.1548578851662763E-3</v>
      </c>
    </row>
    <row r="588" spans="1:6">
      <c r="C588" s="81"/>
      <c r="D588" s="25"/>
      <c r="E588" s="9"/>
      <c r="F588" s="9"/>
    </row>
    <row r="589" spans="1:6">
      <c r="A589" t="s">
        <v>1242</v>
      </c>
      <c r="C589" s="81">
        <v>1</v>
      </c>
      <c r="D589" s="25">
        <v>2475000</v>
      </c>
      <c r="E589" s="9">
        <v>9.8328416912487715E-4</v>
      </c>
      <c r="F589" s="9">
        <v>6.3517057687475101E-3</v>
      </c>
    </row>
    <row r="590" spans="1:6">
      <c r="B590" t="s">
        <v>40</v>
      </c>
      <c r="C590" s="81">
        <v>1</v>
      </c>
      <c r="D590" s="25">
        <v>2475000</v>
      </c>
      <c r="E590" s="9">
        <v>9.8328416912487715E-4</v>
      </c>
      <c r="F590" s="9">
        <v>6.3517057687475101E-3</v>
      </c>
    </row>
    <row r="591" spans="1:6">
      <c r="C591" s="81"/>
      <c r="D591" s="25"/>
      <c r="E591" s="9"/>
      <c r="F591" s="9"/>
    </row>
    <row r="592" spans="1:6">
      <c r="A592" t="s">
        <v>1333</v>
      </c>
      <c r="C592" s="81">
        <v>1</v>
      </c>
      <c r="D592" s="25">
        <v>138000</v>
      </c>
      <c r="E592" s="9">
        <v>9.8328416912487715E-4</v>
      </c>
      <c r="F592" s="9">
        <v>3.5415571559077027E-4</v>
      </c>
    </row>
    <row r="593" spans="1:6">
      <c r="B593" t="s">
        <v>40</v>
      </c>
      <c r="C593" s="81">
        <v>1</v>
      </c>
      <c r="D593" s="25">
        <v>138000</v>
      </c>
      <c r="E593" s="9">
        <v>9.8328416912487715E-4</v>
      </c>
      <c r="F593" s="9">
        <v>3.5415571559077027E-4</v>
      </c>
    </row>
    <row r="594" spans="1:6">
      <c r="C594" s="81"/>
      <c r="D594" s="25"/>
      <c r="E594" s="9"/>
      <c r="F594" s="9"/>
    </row>
    <row r="595" spans="1:6">
      <c r="A595" t="s">
        <v>1361</v>
      </c>
      <c r="C595" s="81">
        <v>1</v>
      </c>
      <c r="D595" s="25">
        <v>90000</v>
      </c>
      <c r="E595" s="9">
        <v>9.8328416912487715E-4</v>
      </c>
      <c r="F595" s="9">
        <v>2.309711188635458E-4</v>
      </c>
    </row>
    <row r="596" spans="1:6">
      <c r="B596" t="s">
        <v>40</v>
      </c>
      <c r="C596" s="81">
        <v>1</v>
      </c>
      <c r="D596" s="25">
        <v>90000</v>
      </c>
      <c r="E596" s="9">
        <v>9.8328416912487715E-4</v>
      </c>
      <c r="F596" s="9">
        <v>2.309711188635458E-4</v>
      </c>
    </row>
    <row r="597" spans="1:6">
      <c r="C597" s="81"/>
      <c r="D597" s="25"/>
      <c r="E597" s="9"/>
      <c r="F597" s="9"/>
    </row>
    <row r="598" spans="1:6">
      <c r="A598" t="s">
        <v>1331</v>
      </c>
      <c r="C598" s="81">
        <v>1</v>
      </c>
      <c r="D598" s="25">
        <v>318000</v>
      </c>
      <c r="E598" s="9">
        <v>9.8328416912487715E-4</v>
      </c>
      <c r="F598" s="9">
        <v>8.1609795331786183E-4</v>
      </c>
    </row>
    <row r="599" spans="1:6">
      <c r="B599" t="s">
        <v>40</v>
      </c>
      <c r="C599" s="81">
        <v>1</v>
      </c>
      <c r="D599" s="25">
        <v>318000</v>
      </c>
      <c r="E599" s="9">
        <v>9.8328416912487715E-4</v>
      </c>
      <c r="F599" s="9">
        <v>8.1609795331786183E-4</v>
      </c>
    </row>
    <row r="600" spans="1:6">
      <c r="C600" s="81"/>
      <c r="D600" s="25"/>
      <c r="E600" s="9"/>
      <c r="F600" s="9"/>
    </row>
    <row r="601" spans="1:6">
      <c r="A601" t="s">
        <v>1299</v>
      </c>
      <c r="C601" s="81">
        <v>1</v>
      </c>
      <c r="D601" s="25">
        <v>548250</v>
      </c>
      <c r="E601" s="9">
        <v>9.8328416912487715E-4</v>
      </c>
      <c r="F601" s="9">
        <v>1.4069990657437667E-3</v>
      </c>
    </row>
    <row r="602" spans="1:6">
      <c r="B602" t="s">
        <v>40</v>
      </c>
      <c r="C602" s="81">
        <v>1</v>
      </c>
      <c r="D602" s="25">
        <v>548250</v>
      </c>
      <c r="E602" s="9">
        <v>9.8328416912487715E-4</v>
      </c>
      <c r="F602" s="9">
        <v>1.4069990657437667E-3</v>
      </c>
    </row>
    <row r="603" spans="1:6">
      <c r="C603" s="81"/>
      <c r="D603" s="25"/>
      <c r="E603" s="9"/>
      <c r="F603" s="9"/>
    </row>
    <row r="604" spans="1:6">
      <c r="A604" t="s">
        <v>1290</v>
      </c>
      <c r="C604" s="81">
        <v>1</v>
      </c>
      <c r="D604" s="25">
        <v>317000</v>
      </c>
      <c r="E604" s="9">
        <v>9.8328416912487715E-4</v>
      </c>
      <c r="F604" s="9">
        <v>8.1353160755271142E-4</v>
      </c>
    </row>
    <row r="605" spans="1:6">
      <c r="B605" t="s">
        <v>40</v>
      </c>
      <c r="C605" s="81">
        <v>1</v>
      </c>
      <c r="D605" s="25">
        <v>317000</v>
      </c>
      <c r="E605" s="9">
        <v>9.8328416912487715E-4</v>
      </c>
      <c r="F605" s="9">
        <v>8.1353160755271142E-4</v>
      </c>
    </row>
    <row r="606" spans="1:6">
      <c r="C606" s="81"/>
      <c r="D606" s="25"/>
      <c r="E606" s="9"/>
      <c r="F606" s="9"/>
    </row>
    <row r="607" spans="1:6">
      <c r="A607" t="s">
        <v>1207</v>
      </c>
      <c r="C607" s="81">
        <v>1</v>
      </c>
      <c r="D607" s="25">
        <v>70000</v>
      </c>
      <c r="E607" s="9">
        <v>9.8328416912487715E-4</v>
      </c>
      <c r="F607" s="9">
        <v>1.7964420356053563E-4</v>
      </c>
    </row>
    <row r="608" spans="1:6">
      <c r="B608" t="s">
        <v>40</v>
      </c>
      <c r="C608" s="81">
        <v>1</v>
      </c>
      <c r="D608" s="25">
        <v>70000</v>
      </c>
      <c r="E608" s="9">
        <v>9.8328416912487715E-4</v>
      </c>
      <c r="F608" s="9">
        <v>1.7964420356053563E-4</v>
      </c>
    </row>
    <row r="609" spans="1:6">
      <c r="C609" s="81"/>
      <c r="D609" s="25"/>
      <c r="E609" s="9"/>
      <c r="F609" s="9"/>
    </row>
    <row r="610" spans="1:6">
      <c r="A610" t="s">
        <v>1203</v>
      </c>
      <c r="C610" s="81">
        <v>1</v>
      </c>
      <c r="D610" s="25">
        <v>200000</v>
      </c>
      <c r="E610" s="9">
        <v>9.8328416912487715E-4</v>
      </c>
      <c r="F610" s="9">
        <v>5.1326915303010184E-4</v>
      </c>
    </row>
    <row r="611" spans="1:6">
      <c r="B611" t="s">
        <v>40</v>
      </c>
      <c r="C611" s="81">
        <v>1</v>
      </c>
      <c r="D611" s="25">
        <v>200000</v>
      </c>
      <c r="E611" s="9">
        <v>9.8328416912487715E-4</v>
      </c>
      <c r="F611" s="9">
        <v>5.1326915303010184E-4</v>
      </c>
    </row>
    <row r="612" spans="1:6">
      <c r="C612" s="81"/>
      <c r="D612" s="25"/>
      <c r="E612" s="9"/>
      <c r="F612" s="9"/>
    </row>
    <row r="613" spans="1:6">
      <c r="A613" t="s">
        <v>1312</v>
      </c>
      <c r="C613" s="81">
        <v>1</v>
      </c>
      <c r="D613" s="25">
        <v>160000</v>
      </c>
      <c r="E613" s="9">
        <v>9.8328416912487715E-4</v>
      </c>
      <c r="F613" s="9">
        <v>4.1061532242408144E-4</v>
      </c>
    </row>
    <row r="614" spans="1:6">
      <c r="B614" t="s">
        <v>40</v>
      </c>
      <c r="C614" s="81">
        <v>1</v>
      </c>
      <c r="D614" s="25">
        <v>160000</v>
      </c>
      <c r="E614" s="9">
        <v>9.8328416912487715E-4</v>
      </c>
      <c r="F614" s="9">
        <v>4.1061532242408144E-4</v>
      </c>
    </row>
    <row r="615" spans="1:6">
      <c r="C615" s="81"/>
      <c r="D615" s="25"/>
      <c r="E615" s="9"/>
      <c r="F615" s="9"/>
    </row>
    <row r="616" spans="1:6">
      <c r="A616" t="s">
        <v>1343</v>
      </c>
      <c r="C616" s="81">
        <v>1</v>
      </c>
      <c r="D616" s="25">
        <v>400000</v>
      </c>
      <c r="E616" s="9">
        <v>9.8328416912487715E-4</v>
      </c>
      <c r="F616" s="9">
        <v>1.0265383060602037E-3</v>
      </c>
    </row>
    <row r="617" spans="1:6">
      <c r="B617" t="s">
        <v>40</v>
      </c>
      <c r="C617" s="81">
        <v>1</v>
      </c>
      <c r="D617" s="25">
        <v>400000</v>
      </c>
      <c r="E617" s="9">
        <v>9.8328416912487715E-4</v>
      </c>
      <c r="F617" s="9">
        <v>1.0265383060602037E-3</v>
      </c>
    </row>
    <row r="618" spans="1:6">
      <c r="C618" s="81"/>
      <c r="D618" s="25"/>
      <c r="E618" s="9"/>
      <c r="F618" s="9"/>
    </row>
    <row r="619" spans="1:6">
      <c r="A619" t="s">
        <v>1240</v>
      </c>
      <c r="C619" s="81">
        <v>1</v>
      </c>
      <c r="D619" s="25">
        <v>550000</v>
      </c>
      <c r="E619" s="9">
        <v>9.8328416912487715E-4</v>
      </c>
      <c r="F619" s="9">
        <v>1.4114901708327801E-3</v>
      </c>
    </row>
    <row r="620" spans="1:6">
      <c r="B620" t="s">
        <v>40</v>
      </c>
      <c r="C620" s="81">
        <v>1</v>
      </c>
      <c r="D620" s="25">
        <v>550000</v>
      </c>
      <c r="E620" s="9">
        <v>9.8328416912487715E-4</v>
      </c>
      <c r="F620" s="9">
        <v>1.4114901708327801E-3</v>
      </c>
    </row>
    <row r="621" spans="1:6">
      <c r="C621" s="81"/>
      <c r="D621" s="25"/>
      <c r="E621" s="9"/>
      <c r="F621" s="9"/>
    </row>
    <row r="622" spans="1:6">
      <c r="A622" t="s">
        <v>1209</v>
      </c>
      <c r="C622" s="81">
        <v>1</v>
      </c>
      <c r="D622" s="25">
        <v>220000</v>
      </c>
      <c r="E622" s="9">
        <v>9.8328416912487715E-4</v>
      </c>
      <c r="F622" s="9">
        <v>5.6459606833311196E-4</v>
      </c>
    </row>
    <row r="623" spans="1:6">
      <c r="B623" t="s">
        <v>40</v>
      </c>
      <c r="C623" s="81">
        <v>1</v>
      </c>
      <c r="D623" s="25">
        <v>220000</v>
      </c>
      <c r="E623" s="9">
        <v>9.8328416912487715E-4</v>
      </c>
      <c r="F623" s="9">
        <v>5.6459606833311196E-4</v>
      </c>
    </row>
    <row r="624" spans="1:6">
      <c r="C624" s="81"/>
      <c r="D624" s="25"/>
      <c r="E624" s="9"/>
      <c r="F624" s="9"/>
    </row>
    <row r="625" spans="1:6">
      <c r="A625" t="s">
        <v>1201</v>
      </c>
      <c r="C625" s="81">
        <v>1</v>
      </c>
      <c r="D625" s="25">
        <v>725000</v>
      </c>
      <c r="E625" s="9">
        <v>9.8328416912487715E-4</v>
      </c>
      <c r="F625" s="9">
        <v>1.860600679734119E-3</v>
      </c>
    </row>
    <row r="626" spans="1:6">
      <c r="B626" t="s">
        <v>40</v>
      </c>
      <c r="C626" s="81">
        <v>1</v>
      </c>
      <c r="D626" s="25">
        <v>725000</v>
      </c>
      <c r="E626" s="9">
        <v>9.8328416912487715E-4</v>
      </c>
      <c r="F626" s="9">
        <v>1.860600679734119E-3</v>
      </c>
    </row>
    <row r="627" spans="1:6">
      <c r="C627" s="81"/>
      <c r="D627" s="25"/>
      <c r="E627" s="9"/>
      <c r="F627" s="9"/>
    </row>
    <row r="628" spans="1:6">
      <c r="A628" t="s">
        <v>1238</v>
      </c>
      <c r="C628" s="81">
        <v>1</v>
      </c>
      <c r="D628" s="25">
        <v>370000</v>
      </c>
      <c r="E628" s="9">
        <v>9.8328416912487715E-4</v>
      </c>
      <c r="F628" s="9">
        <v>9.4954793310568833E-4</v>
      </c>
    </row>
    <row r="629" spans="1:6">
      <c r="B629" t="s">
        <v>40</v>
      </c>
      <c r="C629" s="81">
        <v>1</v>
      </c>
      <c r="D629" s="25">
        <v>370000</v>
      </c>
      <c r="E629" s="9">
        <v>9.8328416912487715E-4</v>
      </c>
      <c r="F629" s="9">
        <v>9.4954793310568833E-4</v>
      </c>
    </row>
    <row r="630" spans="1:6">
      <c r="C630" s="81"/>
      <c r="D630" s="25"/>
      <c r="E630" s="9"/>
      <c r="F630" s="9"/>
    </row>
    <row r="631" spans="1:6">
      <c r="A631" t="s">
        <v>1224</v>
      </c>
      <c r="C631" s="81">
        <v>1</v>
      </c>
      <c r="D631" s="25">
        <v>129000</v>
      </c>
      <c r="E631" s="9">
        <v>9.8328416912487715E-4</v>
      </c>
      <c r="F631" s="9">
        <v>3.3105860370441568E-4</v>
      </c>
    </row>
    <row r="632" spans="1:6">
      <c r="B632" t="s">
        <v>40</v>
      </c>
      <c r="C632" s="81">
        <v>1</v>
      </c>
      <c r="D632" s="25">
        <v>129000</v>
      </c>
      <c r="E632" s="9">
        <v>9.8328416912487715E-4</v>
      </c>
      <c r="F632" s="9">
        <v>3.3105860370441568E-4</v>
      </c>
    </row>
    <row r="633" spans="1:6">
      <c r="C633" s="81"/>
      <c r="D633" s="25"/>
      <c r="E633" s="9"/>
      <c r="F633" s="9"/>
    </row>
    <row r="634" spans="1:6">
      <c r="A634" t="s">
        <v>31</v>
      </c>
      <c r="C634" s="81">
        <v>1017</v>
      </c>
      <c r="D634" s="25">
        <v>389659107.34999996</v>
      </c>
      <c r="E634" s="9">
        <v>1</v>
      </c>
      <c r="F634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37"/>
  <sheetViews>
    <sheetView workbookViewId="0">
      <pane ySplit="4" topLeftCell="A5" activePane="bottomLeft" state="frozen"/>
      <selection pane="bottomLeft" activeCell="F1" sqref="F1"/>
    </sheetView>
  </sheetViews>
  <sheetFormatPr defaultRowHeight="12.75"/>
  <cols>
    <col min="1" max="1" width="48.85546875" style="127" customWidth="1"/>
    <col min="2" max="2" width="16.5703125" style="127" customWidth="1"/>
    <col min="3" max="3" width="19" style="127" customWidth="1"/>
    <col min="4" max="4" width="17.7109375" style="127" customWidth="1"/>
    <col min="5" max="5" width="22.140625" style="127" customWidth="1"/>
    <col min="6" max="6" width="20.85546875" style="127" customWidth="1"/>
    <col min="7" max="16384" width="9.140625" style="127"/>
  </cols>
  <sheetData>
    <row r="1" spans="1:6" ht="18">
      <c r="A1" s="126" t="s">
        <v>70</v>
      </c>
    </row>
    <row r="2" spans="1:6">
      <c r="A2" s="128" t="str">
        <f>'OVERALL STATS'!A2</f>
        <v>Reporting Period: APRIL, 2021</v>
      </c>
    </row>
    <row r="4" spans="1:6">
      <c r="A4" s="129" t="s">
        <v>71</v>
      </c>
      <c r="B4" s="129" t="s">
        <v>8</v>
      </c>
      <c r="C4" s="129" t="s">
        <v>72</v>
      </c>
      <c r="D4" s="129" t="s">
        <v>73</v>
      </c>
      <c r="E4" s="129" t="s">
        <v>32</v>
      </c>
      <c r="F4" s="129" t="s">
        <v>74</v>
      </c>
    </row>
    <row r="5" spans="1:6" ht="15">
      <c r="A5" s="133" t="s">
        <v>99</v>
      </c>
      <c r="B5" s="134">
        <v>43</v>
      </c>
      <c r="C5" s="135">
        <v>21070884</v>
      </c>
      <c r="D5" s="135">
        <v>490020.55810000002</v>
      </c>
      <c r="E5" s="130">
        <f>Table2[[#This Row],[CLOSINGS]]/$B$37</f>
        <v>0.2</v>
      </c>
      <c r="F5" s="130">
        <f>Table2[[#This Row],[DOLLARVOL]]/$C$37</f>
        <v>0.17702490680327718</v>
      </c>
    </row>
    <row r="6" spans="1:6" ht="15">
      <c r="A6" s="133" t="s">
        <v>103</v>
      </c>
      <c r="B6" s="134">
        <v>43</v>
      </c>
      <c r="C6" s="135">
        <v>17204311.210000001</v>
      </c>
      <c r="D6" s="135">
        <v>400100.26069999998</v>
      </c>
      <c r="E6" s="130">
        <f>Table2[[#This Row],[CLOSINGS]]/$B$37</f>
        <v>0.2</v>
      </c>
      <c r="F6" s="130">
        <f>Table2[[#This Row],[DOLLARVOL]]/$C$37</f>
        <v>0.14454028547472555</v>
      </c>
    </row>
    <row r="7" spans="1:6" ht="15">
      <c r="A7" s="133" t="s">
        <v>210</v>
      </c>
      <c r="B7" s="134">
        <v>34</v>
      </c>
      <c r="C7" s="135">
        <v>22735830</v>
      </c>
      <c r="D7" s="135">
        <v>668700.8824</v>
      </c>
      <c r="E7" s="130">
        <f>Table2[[#This Row],[CLOSINGS]]/$B$37</f>
        <v>0.15813953488372093</v>
      </c>
      <c r="F7" s="130">
        <f>Table2[[#This Row],[DOLLARVOL]]/$C$37</f>
        <v>0.19101278270266941</v>
      </c>
    </row>
    <row r="8" spans="1:6" ht="15">
      <c r="A8" s="133" t="s">
        <v>142</v>
      </c>
      <c r="B8" s="134">
        <v>12</v>
      </c>
      <c r="C8" s="135">
        <v>4037927</v>
      </c>
      <c r="D8" s="135">
        <v>336493.9167</v>
      </c>
      <c r="E8" s="130">
        <f>Table2[[#This Row],[CLOSINGS]]/$B$37</f>
        <v>5.5813953488372092E-2</v>
      </c>
      <c r="F8" s="130">
        <f>Table2[[#This Row],[DOLLARVOL]]/$C$37</f>
        <v>3.3924236441785577E-2</v>
      </c>
    </row>
    <row r="9" spans="1:6" ht="15">
      <c r="A9" s="133" t="s">
        <v>205</v>
      </c>
      <c r="B9" s="134">
        <v>7</v>
      </c>
      <c r="C9" s="135">
        <v>2303864</v>
      </c>
      <c r="D9" s="135">
        <v>329123.42859999998</v>
      </c>
      <c r="E9" s="130">
        <f>Table2[[#This Row],[CLOSINGS]]/$B$37</f>
        <v>3.255813953488372E-2</v>
      </c>
      <c r="F9" s="130">
        <f>Table2[[#This Row],[DOLLARVOL]]/$C$37</f>
        <v>1.9355681037749786E-2</v>
      </c>
    </row>
    <row r="10" spans="1:6" ht="15">
      <c r="A10" s="133" t="s">
        <v>195</v>
      </c>
      <c r="B10" s="134">
        <v>6</v>
      </c>
      <c r="C10" s="135">
        <v>2899292</v>
      </c>
      <c r="D10" s="135">
        <v>483215.3333</v>
      </c>
      <c r="E10" s="130">
        <f>Table2[[#This Row],[CLOSINGS]]/$B$37</f>
        <v>2.7906976744186046E-2</v>
      </c>
      <c r="F10" s="130">
        <f>Table2[[#This Row],[DOLLARVOL]]/$C$37</f>
        <v>2.4358109327329937E-2</v>
      </c>
    </row>
    <row r="11" spans="1:6" ht="15">
      <c r="A11" s="133" t="s">
        <v>211</v>
      </c>
      <c r="B11" s="134">
        <v>5</v>
      </c>
      <c r="C11" s="135">
        <v>5767234</v>
      </c>
      <c r="D11" s="135">
        <v>1153446.8</v>
      </c>
      <c r="E11" s="130">
        <f>Table2[[#This Row],[CLOSINGS]]/$B$37</f>
        <v>2.3255813953488372E-2</v>
      </c>
      <c r="F11" s="130">
        <f>Table2[[#This Row],[DOLLARVOL]]/$C$37</f>
        <v>4.8452834791491969E-2</v>
      </c>
    </row>
    <row r="12" spans="1:6" ht="15">
      <c r="A12" s="133" t="s">
        <v>212</v>
      </c>
      <c r="B12" s="134">
        <v>5</v>
      </c>
      <c r="C12" s="135">
        <v>5410147</v>
      </c>
      <c r="D12" s="135">
        <v>1082029.3999999999</v>
      </c>
      <c r="E12" s="130">
        <f>Table2[[#This Row],[CLOSINGS]]/$B$37</f>
        <v>2.3255813953488372E-2</v>
      </c>
      <c r="F12" s="130">
        <f>Table2[[#This Row],[DOLLARVOL]]/$C$37</f>
        <v>4.5452804375318553E-2</v>
      </c>
    </row>
    <row r="13" spans="1:6" ht="15">
      <c r="A13" s="133" t="s">
        <v>168</v>
      </c>
      <c r="B13" s="134">
        <v>5</v>
      </c>
      <c r="C13" s="135">
        <v>3638979</v>
      </c>
      <c r="D13" s="135">
        <v>727795.8</v>
      </c>
      <c r="E13" s="130">
        <f>Table2[[#This Row],[CLOSINGS]]/$B$37</f>
        <v>2.3255813953488372E-2</v>
      </c>
      <c r="F13" s="130">
        <f>Table2[[#This Row],[DOLLARVOL]]/$C$37</f>
        <v>3.0572515056040497E-2</v>
      </c>
    </row>
    <row r="14" spans="1:6" ht="15">
      <c r="A14" s="133" t="s">
        <v>199</v>
      </c>
      <c r="B14" s="134">
        <v>5</v>
      </c>
      <c r="C14" s="135">
        <v>2628884</v>
      </c>
      <c r="D14" s="135">
        <v>525776.80000000005</v>
      </c>
      <c r="E14" s="130">
        <f>Table2[[#This Row],[CLOSINGS]]/$B$37</f>
        <v>2.3255813953488372E-2</v>
      </c>
      <c r="F14" s="130">
        <f>Table2[[#This Row],[DOLLARVOL]]/$C$37</f>
        <v>2.2086303787568977E-2</v>
      </c>
    </row>
    <row r="15" spans="1:6" ht="15">
      <c r="A15" s="133" t="s">
        <v>187</v>
      </c>
      <c r="B15" s="134">
        <v>5</v>
      </c>
      <c r="C15" s="135">
        <v>1771574</v>
      </c>
      <c r="D15" s="135">
        <v>354314.8</v>
      </c>
      <c r="E15" s="130">
        <f>Table2[[#This Row],[CLOSINGS]]/$B$37</f>
        <v>2.3255813953488372E-2</v>
      </c>
      <c r="F15" s="130">
        <f>Table2[[#This Row],[DOLLARVOL]]/$C$37</f>
        <v>1.4883700287330564E-2</v>
      </c>
    </row>
    <row r="16" spans="1:6" ht="15">
      <c r="A16" s="133" t="s">
        <v>145</v>
      </c>
      <c r="B16" s="134">
        <v>4</v>
      </c>
      <c r="C16" s="135">
        <v>2390831</v>
      </c>
      <c r="D16" s="135">
        <v>597707.75</v>
      </c>
      <c r="E16" s="130">
        <f>Table2[[#This Row],[CLOSINGS]]/$B$37</f>
        <v>1.8604651162790697E-2</v>
      </c>
      <c r="F16" s="130">
        <f>Table2[[#This Row],[DOLLARVOL]]/$C$37</f>
        <v>2.0086325517115752E-2</v>
      </c>
    </row>
    <row r="17" spans="1:6" ht="15">
      <c r="A17" s="133" t="s">
        <v>191</v>
      </c>
      <c r="B17" s="134">
        <v>4</v>
      </c>
      <c r="C17" s="135">
        <v>1658511</v>
      </c>
      <c r="D17" s="135">
        <v>414627.75</v>
      </c>
      <c r="E17" s="130">
        <f>Table2[[#This Row],[CLOSINGS]]/$B$37</f>
        <v>1.8604651162790697E-2</v>
      </c>
      <c r="F17" s="130">
        <f>Table2[[#This Row],[DOLLARVOL]]/$C$37</f>
        <v>1.3933812895899862E-2</v>
      </c>
    </row>
    <row r="18" spans="1:6" ht="15">
      <c r="A18" s="133" t="s">
        <v>125</v>
      </c>
      <c r="B18" s="134">
        <v>3</v>
      </c>
      <c r="C18" s="135">
        <v>2221391</v>
      </c>
      <c r="D18" s="135">
        <v>740463.66669999994</v>
      </c>
      <c r="E18" s="130">
        <f>Table2[[#This Row],[CLOSINGS]]/$B$37</f>
        <v>1.3953488372093023E-2</v>
      </c>
      <c r="F18" s="130">
        <f>Table2[[#This Row],[DOLLARVOL]]/$C$37</f>
        <v>1.8662792446137461E-2</v>
      </c>
    </row>
    <row r="19" spans="1:6" ht="15">
      <c r="A19" s="133" t="s">
        <v>173</v>
      </c>
      <c r="B19" s="134">
        <v>3</v>
      </c>
      <c r="C19" s="135">
        <v>1810413</v>
      </c>
      <c r="D19" s="135">
        <v>603471</v>
      </c>
      <c r="E19" s="130">
        <f>Table2[[#This Row],[CLOSINGS]]/$B$37</f>
        <v>1.3953488372093023E-2</v>
      </c>
      <c r="F19" s="130">
        <f>Table2[[#This Row],[DOLLARVOL]]/$C$37</f>
        <v>1.5210002228688718E-2</v>
      </c>
    </row>
    <row r="20" spans="1:6" ht="15">
      <c r="A20" s="133" t="s">
        <v>149</v>
      </c>
      <c r="B20" s="134">
        <v>3</v>
      </c>
      <c r="C20" s="135">
        <v>1443931</v>
      </c>
      <c r="D20" s="135">
        <v>481310.3333</v>
      </c>
      <c r="E20" s="130">
        <f>Table2[[#This Row],[CLOSINGS]]/$B$37</f>
        <v>1.3953488372093023E-2</v>
      </c>
      <c r="F20" s="130">
        <f>Table2[[#This Row],[DOLLARVOL]]/$C$37</f>
        <v>1.2131040667556369E-2</v>
      </c>
    </row>
    <row r="21" spans="1:6" ht="15">
      <c r="A21" s="133" t="s">
        <v>146</v>
      </c>
      <c r="B21" s="134">
        <v>3</v>
      </c>
      <c r="C21" s="135">
        <v>1342667</v>
      </c>
      <c r="D21" s="135">
        <v>447555.6667</v>
      </c>
      <c r="E21" s="130">
        <f>Table2[[#This Row],[CLOSINGS]]/$B$37</f>
        <v>1.3953488372093023E-2</v>
      </c>
      <c r="F21" s="130">
        <f>Table2[[#This Row],[DOLLARVOL]]/$C$37</f>
        <v>1.1280281384627042E-2</v>
      </c>
    </row>
    <row r="22" spans="1:6" ht="15">
      <c r="A22" s="133" t="s">
        <v>127</v>
      </c>
      <c r="B22" s="134">
        <v>3</v>
      </c>
      <c r="C22" s="135">
        <v>1310466</v>
      </c>
      <c r="D22" s="135">
        <v>436822</v>
      </c>
      <c r="E22" s="130">
        <f>Table2[[#This Row],[CLOSINGS]]/$B$37</f>
        <v>1.3953488372093023E-2</v>
      </c>
      <c r="F22" s="130">
        <f>Table2[[#This Row],[DOLLARVOL]]/$C$37</f>
        <v>1.1009747930787499E-2</v>
      </c>
    </row>
    <row r="23" spans="1:6" ht="15">
      <c r="A23" s="133" t="s">
        <v>201</v>
      </c>
      <c r="B23" s="134">
        <v>3</v>
      </c>
      <c r="C23" s="135">
        <v>1250070</v>
      </c>
      <c r="D23" s="135">
        <v>416690</v>
      </c>
      <c r="E23" s="130">
        <f>Table2[[#This Row],[CLOSINGS]]/$B$37</f>
        <v>1.3953488372093023E-2</v>
      </c>
      <c r="F23" s="130">
        <f>Table2[[#This Row],[DOLLARVOL]]/$C$37</f>
        <v>1.0502337028079728E-2</v>
      </c>
    </row>
    <row r="24" spans="1:6" ht="15">
      <c r="A24" s="133" t="s">
        <v>129</v>
      </c>
      <c r="B24" s="134">
        <v>3</v>
      </c>
      <c r="C24" s="135">
        <v>1055790</v>
      </c>
      <c r="D24" s="135">
        <v>351930</v>
      </c>
      <c r="E24" s="130">
        <f>Table2[[#This Row],[CLOSINGS]]/$B$37</f>
        <v>1.3953488372093023E-2</v>
      </c>
      <c r="F24" s="130">
        <f>Table2[[#This Row],[DOLLARVOL]]/$C$37</f>
        <v>8.8701132023617044E-3</v>
      </c>
    </row>
    <row r="25" spans="1:6" ht="15">
      <c r="A25" s="133" t="s">
        <v>115</v>
      </c>
      <c r="B25" s="134">
        <v>2</v>
      </c>
      <c r="C25" s="135">
        <v>7714513</v>
      </c>
      <c r="D25" s="135">
        <v>3857256.5</v>
      </c>
      <c r="E25" s="130">
        <f>Table2[[#This Row],[CLOSINGS]]/$B$37</f>
        <v>9.3023255813953487E-3</v>
      </c>
      <c r="F25" s="130">
        <f>Table2[[#This Row],[DOLLARVOL]]/$C$37</f>
        <v>6.4812702915438683E-2</v>
      </c>
    </row>
    <row r="26" spans="1:6" ht="15">
      <c r="A26" s="133" t="s">
        <v>148</v>
      </c>
      <c r="B26" s="134">
        <v>2</v>
      </c>
      <c r="C26" s="135">
        <v>1121887</v>
      </c>
      <c r="D26" s="135">
        <v>560943.5</v>
      </c>
      <c r="E26" s="130">
        <f>Table2[[#This Row],[CLOSINGS]]/$B$37</f>
        <v>9.3023255813953487E-3</v>
      </c>
      <c r="F26" s="130">
        <f>Table2[[#This Row],[DOLLARVOL]]/$C$37</f>
        <v>9.4254204815900564E-3</v>
      </c>
    </row>
    <row r="27" spans="1:6" ht="15">
      <c r="A27" s="133" t="s">
        <v>147</v>
      </c>
      <c r="B27" s="134">
        <v>2</v>
      </c>
      <c r="C27" s="135">
        <v>789025</v>
      </c>
      <c r="D27" s="135">
        <v>394512.5</v>
      </c>
      <c r="E27" s="130">
        <f>Table2[[#This Row],[CLOSINGS]]/$B$37</f>
        <v>9.3023255813953487E-3</v>
      </c>
      <c r="F27" s="130">
        <f>Table2[[#This Row],[DOLLARVOL]]/$C$37</f>
        <v>6.628913959682744E-3</v>
      </c>
    </row>
    <row r="28" spans="1:6" ht="15">
      <c r="A28" s="133" t="s">
        <v>113</v>
      </c>
      <c r="B28" s="134">
        <v>2</v>
      </c>
      <c r="C28" s="135">
        <v>724301</v>
      </c>
      <c r="D28" s="135">
        <v>362150.5</v>
      </c>
      <c r="E28" s="130">
        <f>Table2[[#This Row],[CLOSINGS]]/$B$37</f>
        <v>9.3023255813953487E-3</v>
      </c>
      <c r="F28" s="130">
        <f>Table2[[#This Row],[DOLLARVOL]]/$C$37</f>
        <v>6.0851418014792576E-3</v>
      </c>
    </row>
    <row r="29" spans="1:6" ht="15">
      <c r="A29" s="133" t="s">
        <v>177</v>
      </c>
      <c r="B29" s="134">
        <v>1</v>
      </c>
      <c r="C29" s="135">
        <v>765000</v>
      </c>
      <c r="D29" s="135">
        <v>765000</v>
      </c>
      <c r="E29" s="130">
        <f>Table2[[#This Row],[CLOSINGS]]/$B$37</f>
        <v>4.6511627906976744E-3</v>
      </c>
      <c r="F29" s="130">
        <f>Table2[[#This Row],[DOLLARVOL]]/$C$37</f>
        <v>6.4270703452454598E-3</v>
      </c>
    </row>
    <row r="30" spans="1:6" ht="15">
      <c r="A30" s="133" t="s">
        <v>130</v>
      </c>
      <c r="B30" s="134">
        <v>1</v>
      </c>
      <c r="C30" s="135">
        <v>739981</v>
      </c>
      <c r="D30" s="135">
        <v>739981</v>
      </c>
      <c r="E30" s="130">
        <f>Table2[[#This Row],[CLOSINGS]]/$B$37</f>
        <v>4.6511627906976744E-3</v>
      </c>
      <c r="F30" s="130">
        <f>Table2[[#This Row],[DOLLARVOL]]/$C$37</f>
        <v>6.2168757400589292E-3</v>
      </c>
    </row>
    <row r="31" spans="1:6" ht="15">
      <c r="A31" s="133" t="s">
        <v>207</v>
      </c>
      <c r="B31" s="134">
        <v>1</v>
      </c>
      <c r="C31" s="135">
        <v>703036</v>
      </c>
      <c r="D31" s="135">
        <v>703036</v>
      </c>
      <c r="E31" s="130">
        <f>Table2[[#This Row],[CLOSINGS]]/$B$37</f>
        <v>4.6511627906976744E-3</v>
      </c>
      <c r="F31" s="130">
        <f>Table2[[#This Row],[DOLLARVOL]]/$C$37</f>
        <v>5.9064860486797224E-3</v>
      </c>
    </row>
    <row r="32" spans="1:6" ht="15">
      <c r="A32" s="133" t="s">
        <v>175</v>
      </c>
      <c r="B32" s="134">
        <v>1</v>
      </c>
      <c r="C32" s="135">
        <v>620133</v>
      </c>
      <c r="D32" s="135">
        <v>620133</v>
      </c>
      <c r="E32" s="130">
        <f>Table2[[#This Row],[CLOSINGS]]/$B$37</f>
        <v>4.6511627906976744E-3</v>
      </c>
      <c r="F32" s="130">
        <f>Table2[[#This Row],[DOLLARVOL]]/$C$37</f>
        <v>5.2099848554354291E-3</v>
      </c>
    </row>
    <row r="33" spans="1:6" ht="15">
      <c r="A33" s="133" t="s">
        <v>213</v>
      </c>
      <c r="B33" s="134">
        <v>1</v>
      </c>
      <c r="C33" s="135">
        <v>574314</v>
      </c>
      <c r="D33" s="135">
        <v>574314</v>
      </c>
      <c r="E33" s="130">
        <f>Table2[[#This Row],[CLOSINGS]]/$B$37</f>
        <v>4.6511627906976744E-3</v>
      </c>
      <c r="F33" s="130">
        <f>Table2[[#This Row],[DOLLARVOL]]/$C$37</f>
        <v>4.8250411480513745E-3</v>
      </c>
    </row>
    <row r="34" spans="1:6" ht="15">
      <c r="A34" s="133" t="s">
        <v>112</v>
      </c>
      <c r="B34" s="134">
        <v>1</v>
      </c>
      <c r="C34" s="135">
        <v>569000</v>
      </c>
      <c r="D34" s="135">
        <v>569000</v>
      </c>
      <c r="E34" s="130">
        <f>Table2[[#This Row],[CLOSINGS]]/$B$37</f>
        <v>4.6511627906976744E-3</v>
      </c>
      <c r="F34" s="130">
        <f>Table2[[#This Row],[DOLLARVOL]]/$C$37</f>
        <v>4.7803961129995647E-3</v>
      </c>
    </row>
    <row r="35" spans="1:6" ht="15">
      <c r="A35" s="133" t="s">
        <v>194</v>
      </c>
      <c r="B35" s="134">
        <v>1</v>
      </c>
      <c r="C35" s="135">
        <v>385000</v>
      </c>
      <c r="D35" s="135">
        <v>385000</v>
      </c>
      <c r="E35" s="130">
        <f>Table2[[#This Row],[CLOSINGS]]/$B$37</f>
        <v>4.6511627906976744E-3</v>
      </c>
      <c r="F35" s="130">
        <f>Table2[[#This Row],[DOLLARVOL]]/$C$37</f>
        <v>3.2345386704830093E-3</v>
      </c>
    </row>
    <row r="36" spans="1:6" ht="15">
      <c r="A36" s="133" t="s">
        <v>200</v>
      </c>
      <c r="B36" s="134">
        <v>1</v>
      </c>
      <c r="C36" s="135">
        <v>368607</v>
      </c>
      <c r="D36" s="135">
        <v>368607</v>
      </c>
      <c r="E36" s="130">
        <f>Table2[[#This Row],[CLOSINGS]]/$B$37</f>
        <v>4.6511627906976744E-3</v>
      </c>
      <c r="F36" s="130">
        <f>Table2[[#This Row],[DOLLARVOL]]/$C$37</f>
        <v>3.0968145343135862E-3</v>
      </c>
    </row>
    <row r="37" spans="1:6">
      <c r="A37" s="131" t="s">
        <v>23</v>
      </c>
      <c r="B37" s="136">
        <f>SUM(B5:B36)</f>
        <v>215</v>
      </c>
      <c r="C37" s="137">
        <f>SUM(C5:C36)</f>
        <v>119027793.21000001</v>
      </c>
      <c r="D37" s="132"/>
      <c r="E37" s="138">
        <f>SUM(E5:E36)</f>
        <v>0.99999999999999967</v>
      </c>
      <c r="F37" s="138">
        <f>SUM(F5:F36)</f>
        <v>0.99999999999999967</v>
      </c>
    </row>
  </sheetData>
  <pageMargins left="0.7" right="0.7" top="0.75" bottom="0.75" header="0.3" footer="0.3"/>
  <ignoredErrors>
    <ignoredError sqref="E5:F36" calculatedColumn="1"/>
  </ignoredErrors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L1268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90" t="s">
        <v>0</v>
      </c>
      <c r="B1" s="90" t="s">
        <v>43</v>
      </c>
      <c r="C1" s="90" t="s">
        <v>26</v>
      </c>
      <c r="D1" s="90" t="s">
        <v>33</v>
      </c>
      <c r="E1" s="90" t="s">
        <v>29</v>
      </c>
      <c r="F1" s="90" t="s">
        <v>36</v>
      </c>
      <c r="G1" s="90" t="s">
        <v>44</v>
      </c>
      <c r="H1" s="90" t="s">
        <v>45</v>
      </c>
      <c r="I1" s="90" t="s">
        <v>46</v>
      </c>
      <c r="J1" s="90" t="s">
        <v>37</v>
      </c>
      <c r="K1" s="95" t="s">
        <v>56</v>
      </c>
      <c r="L1">
        <v>1268</v>
      </c>
    </row>
    <row r="2" spans="1:12" ht="15">
      <c r="A2" s="112" t="s">
        <v>82</v>
      </c>
      <c r="B2" s="112" t="s">
        <v>1377</v>
      </c>
      <c r="C2" s="112" t="s">
        <v>85</v>
      </c>
      <c r="D2" s="112" t="s">
        <v>86</v>
      </c>
      <c r="E2" s="112" t="s">
        <v>91</v>
      </c>
      <c r="F2" s="113">
        <v>5170855</v>
      </c>
      <c r="G2" s="114">
        <v>200000</v>
      </c>
      <c r="H2" s="112" t="s">
        <v>87</v>
      </c>
      <c r="I2" s="112" t="s">
        <v>98</v>
      </c>
      <c r="J2" s="115">
        <v>44309</v>
      </c>
    </row>
    <row r="3" spans="1:12" ht="15">
      <c r="A3" s="112" t="s">
        <v>82</v>
      </c>
      <c r="B3" s="112" t="s">
        <v>1377</v>
      </c>
      <c r="C3" s="112" t="s">
        <v>85</v>
      </c>
      <c r="D3" s="112" t="s">
        <v>89</v>
      </c>
      <c r="E3" s="112" t="s">
        <v>84</v>
      </c>
      <c r="F3" s="113">
        <v>5168806</v>
      </c>
      <c r="G3" s="114">
        <v>437000</v>
      </c>
      <c r="H3" s="112" t="s">
        <v>87</v>
      </c>
      <c r="I3" s="112" t="s">
        <v>98</v>
      </c>
      <c r="J3" s="115">
        <v>44305</v>
      </c>
    </row>
    <row r="4" spans="1:12" ht="15">
      <c r="A4" s="112" t="s">
        <v>82</v>
      </c>
      <c r="B4" s="112" t="s">
        <v>1377</v>
      </c>
      <c r="C4" s="112" t="s">
        <v>85</v>
      </c>
      <c r="D4" s="112" t="s">
        <v>86</v>
      </c>
      <c r="E4" s="112" t="s">
        <v>84</v>
      </c>
      <c r="F4" s="113">
        <v>5174748</v>
      </c>
      <c r="G4" s="114">
        <v>415000</v>
      </c>
      <c r="H4" s="112" t="s">
        <v>87</v>
      </c>
      <c r="I4" s="112" t="s">
        <v>98</v>
      </c>
      <c r="J4" s="115">
        <v>44316</v>
      </c>
    </row>
    <row r="5" spans="1:12" ht="15">
      <c r="A5" s="112" t="s">
        <v>82</v>
      </c>
      <c r="B5" s="112" t="s">
        <v>1377</v>
      </c>
      <c r="C5" s="112" t="s">
        <v>85</v>
      </c>
      <c r="D5" s="112" t="s">
        <v>89</v>
      </c>
      <c r="E5" s="112" t="s">
        <v>84</v>
      </c>
      <c r="F5" s="113">
        <v>5173564</v>
      </c>
      <c r="G5" s="114">
        <v>461000</v>
      </c>
      <c r="H5" s="112" t="s">
        <v>87</v>
      </c>
      <c r="I5" s="112" t="s">
        <v>98</v>
      </c>
      <c r="J5" s="115">
        <v>44315</v>
      </c>
    </row>
    <row r="6" spans="1:12" ht="15">
      <c r="A6" s="112" t="s">
        <v>82</v>
      </c>
      <c r="B6" s="112" t="s">
        <v>1377</v>
      </c>
      <c r="C6" s="112" t="s">
        <v>85</v>
      </c>
      <c r="D6" s="112" t="s">
        <v>86</v>
      </c>
      <c r="E6" s="112" t="s">
        <v>84</v>
      </c>
      <c r="F6" s="113">
        <v>5165984</v>
      </c>
      <c r="G6" s="114">
        <v>495000</v>
      </c>
      <c r="H6" s="112" t="s">
        <v>87</v>
      </c>
      <c r="I6" s="112" t="s">
        <v>98</v>
      </c>
      <c r="J6" s="115">
        <v>44300</v>
      </c>
    </row>
    <row r="7" spans="1:12" ht="15">
      <c r="A7" s="112" t="s">
        <v>82</v>
      </c>
      <c r="B7" s="112" t="s">
        <v>1377</v>
      </c>
      <c r="C7" s="112" t="s">
        <v>85</v>
      </c>
      <c r="D7" s="112" t="s">
        <v>89</v>
      </c>
      <c r="E7" s="112" t="s">
        <v>90</v>
      </c>
      <c r="F7" s="113">
        <v>5167731</v>
      </c>
      <c r="G7" s="114">
        <v>330000</v>
      </c>
      <c r="H7" s="112" t="s">
        <v>87</v>
      </c>
      <c r="I7" s="112" t="s">
        <v>98</v>
      </c>
      <c r="J7" s="115">
        <v>44302</v>
      </c>
    </row>
    <row r="8" spans="1:12" ht="15">
      <c r="A8" s="112" t="s">
        <v>82</v>
      </c>
      <c r="B8" s="112" t="s">
        <v>1377</v>
      </c>
      <c r="C8" s="112" t="s">
        <v>85</v>
      </c>
      <c r="D8" s="112" t="s">
        <v>86</v>
      </c>
      <c r="E8" s="112" t="s">
        <v>84</v>
      </c>
      <c r="F8" s="113">
        <v>5161858</v>
      </c>
      <c r="G8" s="114">
        <v>1200000</v>
      </c>
      <c r="H8" s="112" t="s">
        <v>87</v>
      </c>
      <c r="I8" s="112" t="s">
        <v>98</v>
      </c>
      <c r="J8" s="115">
        <v>44291</v>
      </c>
    </row>
    <row r="9" spans="1:12" ht="15">
      <c r="A9" s="112" t="s">
        <v>82</v>
      </c>
      <c r="B9" s="112" t="s">
        <v>1377</v>
      </c>
      <c r="C9" s="112" t="s">
        <v>85</v>
      </c>
      <c r="D9" s="112" t="s">
        <v>86</v>
      </c>
      <c r="E9" s="112" t="s">
        <v>84</v>
      </c>
      <c r="F9" s="113">
        <v>5166827</v>
      </c>
      <c r="G9" s="114">
        <v>490000</v>
      </c>
      <c r="H9" s="112" t="s">
        <v>87</v>
      </c>
      <c r="I9" s="112" t="s">
        <v>98</v>
      </c>
      <c r="J9" s="115">
        <v>44301</v>
      </c>
    </row>
    <row r="10" spans="1:12" ht="15">
      <c r="A10" s="112" t="s">
        <v>82</v>
      </c>
      <c r="B10" s="112" t="s">
        <v>1377</v>
      </c>
      <c r="C10" s="112" t="s">
        <v>85</v>
      </c>
      <c r="D10" s="112" t="s">
        <v>86</v>
      </c>
      <c r="E10" s="112" t="s">
        <v>84</v>
      </c>
      <c r="F10" s="113">
        <v>5164222</v>
      </c>
      <c r="G10" s="114">
        <v>410000</v>
      </c>
      <c r="H10" s="112" t="s">
        <v>87</v>
      </c>
      <c r="I10" s="112" t="s">
        <v>98</v>
      </c>
      <c r="J10" s="115">
        <v>44295</v>
      </c>
    </row>
    <row r="11" spans="1:12" ht="15">
      <c r="A11" s="112" t="s">
        <v>82</v>
      </c>
      <c r="B11" s="112" t="s">
        <v>1377</v>
      </c>
      <c r="C11" s="112" t="s">
        <v>85</v>
      </c>
      <c r="D11" s="112" t="s">
        <v>89</v>
      </c>
      <c r="E11" s="112" t="s">
        <v>91</v>
      </c>
      <c r="F11" s="113">
        <v>5167734</v>
      </c>
      <c r="G11" s="114">
        <v>163500</v>
      </c>
      <c r="H11" s="112" t="s">
        <v>87</v>
      </c>
      <c r="I11" s="112" t="s">
        <v>98</v>
      </c>
      <c r="J11" s="115">
        <v>44302</v>
      </c>
    </row>
    <row r="12" spans="1:12" ht="15">
      <c r="A12" s="112" t="s">
        <v>82</v>
      </c>
      <c r="B12" s="112" t="s">
        <v>1377</v>
      </c>
      <c r="C12" s="112" t="s">
        <v>85</v>
      </c>
      <c r="D12" s="112" t="s">
        <v>86</v>
      </c>
      <c r="E12" s="112" t="s">
        <v>84</v>
      </c>
      <c r="F12" s="113">
        <v>5166802</v>
      </c>
      <c r="G12" s="114">
        <v>585000</v>
      </c>
      <c r="H12" s="112" t="s">
        <v>87</v>
      </c>
      <c r="I12" s="112" t="s">
        <v>98</v>
      </c>
      <c r="J12" s="115">
        <v>44301</v>
      </c>
    </row>
    <row r="13" spans="1:12" ht="15">
      <c r="A13" s="112" t="s">
        <v>82</v>
      </c>
      <c r="B13" s="112" t="s">
        <v>1377</v>
      </c>
      <c r="C13" s="112" t="s">
        <v>85</v>
      </c>
      <c r="D13" s="112" t="s">
        <v>86</v>
      </c>
      <c r="E13" s="112" t="s">
        <v>91</v>
      </c>
      <c r="F13" s="113">
        <v>5170816</v>
      </c>
      <c r="G13" s="114">
        <v>260000</v>
      </c>
      <c r="H13" s="112" t="s">
        <v>87</v>
      </c>
      <c r="I13" s="112" t="s">
        <v>98</v>
      </c>
      <c r="J13" s="115">
        <v>44309</v>
      </c>
    </row>
    <row r="14" spans="1:12" ht="15">
      <c r="A14" s="112" t="s">
        <v>82</v>
      </c>
      <c r="B14" s="112" t="s">
        <v>1377</v>
      </c>
      <c r="C14" s="112" t="s">
        <v>85</v>
      </c>
      <c r="D14" s="112" t="s">
        <v>86</v>
      </c>
      <c r="E14" s="112" t="s">
        <v>84</v>
      </c>
      <c r="F14" s="113">
        <v>5161377</v>
      </c>
      <c r="G14" s="114">
        <v>479000</v>
      </c>
      <c r="H14" s="112" t="s">
        <v>87</v>
      </c>
      <c r="I14" s="112" t="s">
        <v>98</v>
      </c>
      <c r="J14" s="115">
        <v>44288</v>
      </c>
    </row>
    <row r="15" spans="1:12" ht="15">
      <c r="A15" s="112" t="s">
        <v>82</v>
      </c>
      <c r="B15" s="112" t="s">
        <v>1377</v>
      </c>
      <c r="C15" s="112" t="s">
        <v>85</v>
      </c>
      <c r="D15" s="112" t="s">
        <v>89</v>
      </c>
      <c r="E15" s="112" t="s">
        <v>90</v>
      </c>
      <c r="F15" s="113">
        <v>5173618</v>
      </c>
      <c r="G15" s="114">
        <v>265000</v>
      </c>
      <c r="H15" s="112" t="s">
        <v>87</v>
      </c>
      <c r="I15" s="112" t="s">
        <v>98</v>
      </c>
      <c r="J15" s="115">
        <v>44315</v>
      </c>
    </row>
    <row r="16" spans="1:12" ht="15">
      <c r="A16" s="112" t="s">
        <v>82</v>
      </c>
      <c r="B16" s="112" t="s">
        <v>1377</v>
      </c>
      <c r="C16" s="112" t="s">
        <v>85</v>
      </c>
      <c r="D16" s="112" t="s">
        <v>89</v>
      </c>
      <c r="E16" s="112" t="s">
        <v>90</v>
      </c>
      <c r="F16" s="113">
        <v>5171111</v>
      </c>
      <c r="G16" s="114">
        <v>340000</v>
      </c>
      <c r="H16" s="112" t="s">
        <v>87</v>
      </c>
      <c r="I16" s="112" t="s">
        <v>98</v>
      </c>
      <c r="J16" s="115">
        <v>44309</v>
      </c>
    </row>
    <row r="17" spans="1:10" ht="15">
      <c r="A17" s="112" t="s">
        <v>82</v>
      </c>
      <c r="B17" s="112" t="s">
        <v>1377</v>
      </c>
      <c r="C17" s="112" t="s">
        <v>85</v>
      </c>
      <c r="D17" s="112" t="s">
        <v>86</v>
      </c>
      <c r="E17" s="112" t="s">
        <v>84</v>
      </c>
      <c r="F17" s="113">
        <v>5169842</v>
      </c>
      <c r="G17" s="114">
        <v>892000</v>
      </c>
      <c r="H17" s="112" t="s">
        <v>87</v>
      </c>
      <c r="I17" s="112" t="s">
        <v>98</v>
      </c>
      <c r="J17" s="115">
        <v>44307</v>
      </c>
    </row>
    <row r="18" spans="1:10" ht="15">
      <c r="A18" s="112" t="s">
        <v>82</v>
      </c>
      <c r="B18" s="112" t="s">
        <v>1377</v>
      </c>
      <c r="C18" s="112" t="s">
        <v>85</v>
      </c>
      <c r="D18" s="112" t="s">
        <v>86</v>
      </c>
      <c r="E18" s="112" t="s">
        <v>84</v>
      </c>
      <c r="F18" s="113">
        <v>5171295</v>
      </c>
      <c r="G18" s="114">
        <v>410000</v>
      </c>
      <c r="H18" s="112" t="s">
        <v>87</v>
      </c>
      <c r="I18" s="112" t="s">
        <v>98</v>
      </c>
      <c r="J18" s="115">
        <v>44312</v>
      </c>
    </row>
    <row r="19" spans="1:10" ht="15">
      <c r="A19" s="112" t="s">
        <v>92</v>
      </c>
      <c r="B19" s="112" t="s">
        <v>1378</v>
      </c>
      <c r="C19" s="112" t="s">
        <v>35</v>
      </c>
      <c r="D19" s="112" t="s">
        <v>93</v>
      </c>
      <c r="E19" s="112" t="s">
        <v>94</v>
      </c>
      <c r="F19" s="113">
        <v>5164423</v>
      </c>
      <c r="G19" s="114">
        <v>55000</v>
      </c>
      <c r="H19" s="112" t="s">
        <v>87</v>
      </c>
      <c r="I19" s="112" t="s">
        <v>98</v>
      </c>
      <c r="J19" s="115">
        <v>44295</v>
      </c>
    </row>
    <row r="20" spans="1:10" ht="15">
      <c r="A20" s="112" t="s">
        <v>92</v>
      </c>
      <c r="B20" s="112" t="s">
        <v>1378</v>
      </c>
      <c r="C20" s="112" t="s">
        <v>35</v>
      </c>
      <c r="D20" s="112" t="s">
        <v>93</v>
      </c>
      <c r="E20" s="112" t="s">
        <v>84</v>
      </c>
      <c r="F20" s="113">
        <v>5167927</v>
      </c>
      <c r="G20" s="114">
        <v>445000</v>
      </c>
      <c r="H20" s="112" t="s">
        <v>87</v>
      </c>
      <c r="I20" s="112" t="s">
        <v>98</v>
      </c>
      <c r="J20" s="115">
        <v>44302</v>
      </c>
    </row>
    <row r="21" spans="1:10" ht="15">
      <c r="A21" s="112" t="s">
        <v>92</v>
      </c>
      <c r="B21" s="112" t="s">
        <v>1378</v>
      </c>
      <c r="C21" s="112" t="s">
        <v>35</v>
      </c>
      <c r="D21" s="112" t="s">
        <v>93</v>
      </c>
      <c r="E21" s="112" t="s">
        <v>91</v>
      </c>
      <c r="F21" s="113">
        <v>5171005</v>
      </c>
      <c r="G21" s="114">
        <v>210000</v>
      </c>
      <c r="H21" s="112" t="s">
        <v>87</v>
      </c>
      <c r="I21" s="112" t="s">
        <v>98</v>
      </c>
      <c r="J21" s="115">
        <v>44309</v>
      </c>
    </row>
    <row r="22" spans="1:10" ht="15">
      <c r="A22" s="112" t="s">
        <v>92</v>
      </c>
      <c r="B22" s="112" t="s">
        <v>1378</v>
      </c>
      <c r="C22" s="112" t="s">
        <v>35</v>
      </c>
      <c r="D22" s="112" t="s">
        <v>93</v>
      </c>
      <c r="E22" s="112" t="s">
        <v>84</v>
      </c>
      <c r="F22" s="113">
        <v>5173725</v>
      </c>
      <c r="G22" s="114">
        <v>565000</v>
      </c>
      <c r="H22" s="112" t="s">
        <v>87</v>
      </c>
      <c r="I22" s="112" t="s">
        <v>98</v>
      </c>
      <c r="J22" s="115">
        <v>44315</v>
      </c>
    </row>
    <row r="23" spans="1:10" ht="15">
      <c r="A23" s="112" t="s">
        <v>92</v>
      </c>
      <c r="B23" s="112" t="s">
        <v>1378</v>
      </c>
      <c r="C23" s="112" t="s">
        <v>35</v>
      </c>
      <c r="D23" s="112" t="s">
        <v>93</v>
      </c>
      <c r="E23" s="112" t="s">
        <v>84</v>
      </c>
      <c r="F23" s="113">
        <v>5168134</v>
      </c>
      <c r="G23" s="114">
        <v>470000</v>
      </c>
      <c r="H23" s="112" t="s">
        <v>87</v>
      </c>
      <c r="I23" s="112" t="s">
        <v>98</v>
      </c>
      <c r="J23" s="115">
        <v>44302</v>
      </c>
    </row>
    <row r="24" spans="1:10" ht="15">
      <c r="A24" s="112" t="s">
        <v>92</v>
      </c>
      <c r="B24" s="112" t="s">
        <v>1378</v>
      </c>
      <c r="C24" s="112" t="s">
        <v>35</v>
      </c>
      <c r="D24" s="112" t="s">
        <v>93</v>
      </c>
      <c r="E24" s="112" t="s">
        <v>84</v>
      </c>
      <c r="F24" s="113">
        <v>5164428</v>
      </c>
      <c r="G24" s="114">
        <v>415000</v>
      </c>
      <c r="H24" s="112" t="s">
        <v>87</v>
      </c>
      <c r="I24" s="112" t="s">
        <v>98</v>
      </c>
      <c r="J24" s="115">
        <v>44295</v>
      </c>
    </row>
    <row r="25" spans="1:10" ht="15">
      <c r="A25" s="112" t="s">
        <v>92</v>
      </c>
      <c r="B25" s="112" t="s">
        <v>1378</v>
      </c>
      <c r="C25" s="112" t="s">
        <v>35</v>
      </c>
      <c r="D25" s="112" t="s">
        <v>93</v>
      </c>
      <c r="E25" s="112" t="s">
        <v>95</v>
      </c>
      <c r="F25" s="113">
        <v>5172679</v>
      </c>
      <c r="G25" s="114">
        <v>360000</v>
      </c>
      <c r="H25" s="112" t="s">
        <v>87</v>
      </c>
      <c r="I25" s="112" t="s">
        <v>98</v>
      </c>
      <c r="J25" s="115">
        <v>44314</v>
      </c>
    </row>
    <row r="26" spans="1:10" ht="15">
      <c r="A26" s="112" t="s">
        <v>92</v>
      </c>
      <c r="B26" s="112" t="s">
        <v>1378</v>
      </c>
      <c r="C26" s="112" t="s">
        <v>35</v>
      </c>
      <c r="D26" s="112" t="s">
        <v>93</v>
      </c>
      <c r="E26" s="112" t="s">
        <v>84</v>
      </c>
      <c r="F26" s="113">
        <v>5172707</v>
      </c>
      <c r="G26" s="114">
        <v>265000</v>
      </c>
      <c r="H26" s="112" t="s">
        <v>87</v>
      </c>
      <c r="I26" s="112" t="s">
        <v>98</v>
      </c>
      <c r="J26" s="115">
        <v>44314</v>
      </c>
    </row>
    <row r="27" spans="1:10" ht="15">
      <c r="A27" s="112" t="s">
        <v>92</v>
      </c>
      <c r="B27" s="112" t="s">
        <v>1378</v>
      </c>
      <c r="C27" s="112" t="s">
        <v>35</v>
      </c>
      <c r="D27" s="112" t="s">
        <v>93</v>
      </c>
      <c r="E27" s="112" t="s">
        <v>84</v>
      </c>
      <c r="F27" s="113">
        <v>5169082</v>
      </c>
      <c r="G27" s="114">
        <v>401000</v>
      </c>
      <c r="H27" s="112" t="s">
        <v>87</v>
      </c>
      <c r="I27" s="112" t="s">
        <v>98</v>
      </c>
      <c r="J27" s="115">
        <v>44305</v>
      </c>
    </row>
    <row r="28" spans="1:10" ht="15">
      <c r="A28" s="112" t="s">
        <v>92</v>
      </c>
      <c r="B28" s="112" t="s">
        <v>1378</v>
      </c>
      <c r="C28" s="112" t="s">
        <v>35</v>
      </c>
      <c r="D28" s="112" t="s">
        <v>93</v>
      </c>
      <c r="E28" s="112" t="s">
        <v>84</v>
      </c>
      <c r="F28" s="113">
        <v>5162936</v>
      </c>
      <c r="G28" s="114">
        <v>445000</v>
      </c>
      <c r="H28" s="112" t="s">
        <v>87</v>
      </c>
      <c r="I28" s="112" t="s">
        <v>98</v>
      </c>
      <c r="J28" s="115">
        <v>44293</v>
      </c>
    </row>
    <row r="29" spans="1:10" ht="15">
      <c r="A29" s="112" t="s">
        <v>92</v>
      </c>
      <c r="B29" s="112" t="s">
        <v>1378</v>
      </c>
      <c r="C29" s="112" t="s">
        <v>35</v>
      </c>
      <c r="D29" s="112" t="s">
        <v>93</v>
      </c>
      <c r="E29" s="112" t="s">
        <v>84</v>
      </c>
      <c r="F29" s="113">
        <v>5164352</v>
      </c>
      <c r="G29" s="114">
        <v>395000</v>
      </c>
      <c r="H29" s="112" t="s">
        <v>87</v>
      </c>
      <c r="I29" s="112" t="s">
        <v>98</v>
      </c>
      <c r="J29" s="115">
        <v>44295</v>
      </c>
    </row>
    <row r="30" spans="1:10" ht="15">
      <c r="A30" s="112" t="s">
        <v>96</v>
      </c>
      <c r="B30" s="112" t="s">
        <v>1379</v>
      </c>
      <c r="C30" s="112" t="s">
        <v>35</v>
      </c>
      <c r="D30" s="112" t="s">
        <v>97</v>
      </c>
      <c r="E30" s="112" t="s">
        <v>84</v>
      </c>
      <c r="F30" s="113">
        <v>5169407</v>
      </c>
      <c r="G30" s="114">
        <v>475656</v>
      </c>
      <c r="H30" s="112" t="s">
        <v>98</v>
      </c>
      <c r="I30" s="112" t="s">
        <v>98</v>
      </c>
      <c r="J30" s="115">
        <v>44306</v>
      </c>
    </row>
    <row r="31" spans="1:10" ht="15">
      <c r="A31" s="112" t="s">
        <v>96</v>
      </c>
      <c r="B31" s="112" t="s">
        <v>1379</v>
      </c>
      <c r="C31" s="112" t="s">
        <v>35</v>
      </c>
      <c r="D31" s="112" t="s">
        <v>97</v>
      </c>
      <c r="E31" s="112" t="s">
        <v>84</v>
      </c>
      <c r="F31" s="113">
        <v>5174298</v>
      </c>
      <c r="G31" s="114">
        <v>445545</v>
      </c>
      <c r="H31" s="112" t="s">
        <v>98</v>
      </c>
      <c r="I31" s="112" t="s">
        <v>98</v>
      </c>
      <c r="J31" s="115">
        <v>44316</v>
      </c>
    </row>
    <row r="32" spans="1:10" ht="15">
      <c r="A32" s="112" t="s">
        <v>96</v>
      </c>
      <c r="B32" s="112" t="s">
        <v>1379</v>
      </c>
      <c r="C32" s="112" t="s">
        <v>35</v>
      </c>
      <c r="D32" s="112" t="s">
        <v>97</v>
      </c>
      <c r="E32" s="112" t="s">
        <v>84</v>
      </c>
      <c r="F32" s="113">
        <v>5162033</v>
      </c>
      <c r="G32" s="114">
        <v>525762</v>
      </c>
      <c r="H32" s="112" t="s">
        <v>98</v>
      </c>
      <c r="I32" s="112" t="s">
        <v>98</v>
      </c>
      <c r="J32" s="115">
        <v>44291</v>
      </c>
    </row>
    <row r="33" spans="1:10" ht="15">
      <c r="A33" s="112" t="s">
        <v>96</v>
      </c>
      <c r="B33" s="112" t="s">
        <v>1379</v>
      </c>
      <c r="C33" s="112" t="s">
        <v>35</v>
      </c>
      <c r="D33" s="112" t="s">
        <v>97</v>
      </c>
      <c r="E33" s="112" t="s">
        <v>84</v>
      </c>
      <c r="F33" s="113">
        <v>5172633</v>
      </c>
      <c r="G33" s="114">
        <v>449096</v>
      </c>
      <c r="H33" s="112" t="s">
        <v>98</v>
      </c>
      <c r="I33" s="112" t="s">
        <v>98</v>
      </c>
      <c r="J33" s="115">
        <v>44314</v>
      </c>
    </row>
    <row r="34" spans="1:10" ht="15">
      <c r="A34" s="112" t="s">
        <v>96</v>
      </c>
      <c r="B34" s="112" t="s">
        <v>1379</v>
      </c>
      <c r="C34" s="112" t="s">
        <v>35</v>
      </c>
      <c r="D34" s="112" t="s">
        <v>97</v>
      </c>
      <c r="E34" s="112" t="s">
        <v>84</v>
      </c>
      <c r="F34" s="113">
        <v>5164961</v>
      </c>
      <c r="G34" s="114">
        <v>526661</v>
      </c>
      <c r="H34" s="112" t="s">
        <v>98</v>
      </c>
      <c r="I34" s="112" t="s">
        <v>98</v>
      </c>
      <c r="J34" s="115">
        <v>44298</v>
      </c>
    </row>
    <row r="35" spans="1:10" ht="15">
      <c r="A35" s="112" t="s">
        <v>96</v>
      </c>
      <c r="B35" s="112" t="s">
        <v>1379</v>
      </c>
      <c r="C35" s="112" t="s">
        <v>35</v>
      </c>
      <c r="D35" s="112" t="s">
        <v>97</v>
      </c>
      <c r="E35" s="112" t="s">
        <v>84</v>
      </c>
      <c r="F35" s="113">
        <v>5172637</v>
      </c>
      <c r="G35" s="114">
        <v>408648</v>
      </c>
      <c r="H35" s="112" t="s">
        <v>98</v>
      </c>
      <c r="I35" s="112" t="s">
        <v>98</v>
      </c>
      <c r="J35" s="115">
        <v>44314</v>
      </c>
    </row>
    <row r="36" spans="1:10" ht="15">
      <c r="A36" s="112" t="s">
        <v>96</v>
      </c>
      <c r="B36" s="112" t="s">
        <v>1379</v>
      </c>
      <c r="C36" s="112" t="s">
        <v>35</v>
      </c>
      <c r="D36" s="112" t="s">
        <v>97</v>
      </c>
      <c r="E36" s="112" t="s">
        <v>84</v>
      </c>
      <c r="F36" s="113">
        <v>5170459</v>
      </c>
      <c r="G36" s="114">
        <v>496314</v>
      </c>
      <c r="H36" s="112" t="s">
        <v>98</v>
      </c>
      <c r="I36" s="112" t="s">
        <v>98</v>
      </c>
      <c r="J36" s="115">
        <v>44308</v>
      </c>
    </row>
    <row r="37" spans="1:10" ht="15">
      <c r="A37" s="112" t="s">
        <v>96</v>
      </c>
      <c r="B37" s="112" t="s">
        <v>1379</v>
      </c>
      <c r="C37" s="112" t="s">
        <v>35</v>
      </c>
      <c r="D37" s="112" t="s">
        <v>97</v>
      </c>
      <c r="E37" s="112" t="s">
        <v>84</v>
      </c>
      <c r="F37" s="113">
        <v>5173746</v>
      </c>
      <c r="G37" s="114">
        <v>512463</v>
      </c>
      <c r="H37" s="112" t="s">
        <v>98</v>
      </c>
      <c r="I37" s="112" t="s">
        <v>98</v>
      </c>
      <c r="J37" s="115">
        <v>44315</v>
      </c>
    </row>
    <row r="38" spans="1:10" ht="15">
      <c r="A38" s="112" t="s">
        <v>96</v>
      </c>
      <c r="B38" s="112" t="s">
        <v>1379</v>
      </c>
      <c r="C38" s="112" t="s">
        <v>35</v>
      </c>
      <c r="D38" s="112" t="s">
        <v>97</v>
      </c>
      <c r="E38" s="112" t="s">
        <v>84</v>
      </c>
      <c r="F38" s="113">
        <v>5161961</v>
      </c>
      <c r="G38" s="114">
        <v>370851</v>
      </c>
      <c r="H38" s="112" t="s">
        <v>98</v>
      </c>
      <c r="I38" s="112" t="s">
        <v>98</v>
      </c>
      <c r="J38" s="115">
        <v>44291</v>
      </c>
    </row>
    <row r="39" spans="1:10" ht="15">
      <c r="A39" s="112" t="s">
        <v>96</v>
      </c>
      <c r="B39" s="112" t="s">
        <v>1379</v>
      </c>
      <c r="C39" s="112" t="s">
        <v>35</v>
      </c>
      <c r="D39" s="112" t="s">
        <v>97</v>
      </c>
      <c r="E39" s="112" t="s">
        <v>84</v>
      </c>
      <c r="F39" s="113">
        <v>5161968</v>
      </c>
      <c r="G39" s="114">
        <v>543350</v>
      </c>
      <c r="H39" s="112" t="s">
        <v>98</v>
      </c>
      <c r="I39" s="112" t="s">
        <v>98</v>
      </c>
      <c r="J39" s="115">
        <v>44291</v>
      </c>
    </row>
    <row r="40" spans="1:10" ht="15">
      <c r="A40" s="112" t="s">
        <v>96</v>
      </c>
      <c r="B40" s="112" t="s">
        <v>1379</v>
      </c>
      <c r="C40" s="112" t="s">
        <v>35</v>
      </c>
      <c r="D40" s="112" t="s">
        <v>97</v>
      </c>
      <c r="E40" s="112" t="s">
        <v>84</v>
      </c>
      <c r="F40" s="113">
        <v>5166824</v>
      </c>
      <c r="G40" s="114">
        <v>454246</v>
      </c>
      <c r="H40" s="112" t="s">
        <v>98</v>
      </c>
      <c r="I40" s="112" t="s">
        <v>98</v>
      </c>
      <c r="J40" s="115">
        <v>44301</v>
      </c>
    </row>
    <row r="41" spans="1:10" ht="15">
      <c r="A41" s="112" t="s">
        <v>96</v>
      </c>
      <c r="B41" s="112" t="s">
        <v>1379</v>
      </c>
      <c r="C41" s="112" t="s">
        <v>35</v>
      </c>
      <c r="D41" s="112" t="s">
        <v>97</v>
      </c>
      <c r="E41" s="112" t="s">
        <v>84</v>
      </c>
      <c r="F41" s="113">
        <v>5161478</v>
      </c>
      <c r="G41" s="114">
        <v>466365</v>
      </c>
      <c r="H41" s="112" t="s">
        <v>98</v>
      </c>
      <c r="I41" s="112" t="s">
        <v>98</v>
      </c>
      <c r="J41" s="115">
        <v>44288</v>
      </c>
    </row>
    <row r="42" spans="1:10" ht="15">
      <c r="A42" s="112" t="s">
        <v>96</v>
      </c>
      <c r="B42" s="112" t="s">
        <v>1379</v>
      </c>
      <c r="C42" s="112" t="s">
        <v>35</v>
      </c>
      <c r="D42" s="112" t="s">
        <v>97</v>
      </c>
      <c r="E42" s="112" t="s">
        <v>84</v>
      </c>
      <c r="F42" s="113">
        <v>5164217</v>
      </c>
      <c r="G42" s="114">
        <v>479817</v>
      </c>
      <c r="H42" s="112" t="s">
        <v>98</v>
      </c>
      <c r="I42" s="112" t="s">
        <v>98</v>
      </c>
      <c r="J42" s="115">
        <v>44295</v>
      </c>
    </row>
    <row r="43" spans="1:10" ht="15">
      <c r="A43" s="112" t="s">
        <v>96</v>
      </c>
      <c r="B43" s="112" t="s">
        <v>1379</v>
      </c>
      <c r="C43" s="112" t="s">
        <v>35</v>
      </c>
      <c r="D43" s="112" t="s">
        <v>97</v>
      </c>
      <c r="E43" s="112" t="s">
        <v>84</v>
      </c>
      <c r="F43" s="113">
        <v>5170916</v>
      </c>
      <c r="G43" s="114">
        <v>546797</v>
      </c>
      <c r="H43" s="112" t="s">
        <v>98</v>
      </c>
      <c r="I43" s="112" t="s">
        <v>98</v>
      </c>
      <c r="J43" s="115">
        <v>44309</v>
      </c>
    </row>
    <row r="44" spans="1:10" ht="15">
      <c r="A44" s="112" t="s">
        <v>96</v>
      </c>
      <c r="B44" s="112" t="s">
        <v>1379</v>
      </c>
      <c r="C44" s="112" t="s">
        <v>35</v>
      </c>
      <c r="D44" s="112" t="s">
        <v>97</v>
      </c>
      <c r="E44" s="112" t="s">
        <v>84</v>
      </c>
      <c r="F44" s="113">
        <v>5169052</v>
      </c>
      <c r="G44" s="114">
        <v>434325</v>
      </c>
      <c r="H44" s="112" t="s">
        <v>98</v>
      </c>
      <c r="I44" s="112" t="s">
        <v>98</v>
      </c>
      <c r="J44" s="115">
        <v>44305</v>
      </c>
    </row>
    <row r="45" spans="1:10" ht="15">
      <c r="A45" s="112" t="s">
        <v>96</v>
      </c>
      <c r="B45" s="112" t="s">
        <v>1379</v>
      </c>
      <c r="C45" s="112" t="s">
        <v>35</v>
      </c>
      <c r="D45" s="112" t="s">
        <v>97</v>
      </c>
      <c r="E45" s="112" t="s">
        <v>84</v>
      </c>
      <c r="F45" s="113">
        <v>5173668</v>
      </c>
      <c r="G45" s="114">
        <v>704945</v>
      </c>
      <c r="H45" s="112" t="s">
        <v>98</v>
      </c>
      <c r="I45" s="112" t="s">
        <v>98</v>
      </c>
      <c r="J45" s="115">
        <v>44315</v>
      </c>
    </row>
    <row r="46" spans="1:10" ht="15">
      <c r="A46" s="112" t="s">
        <v>96</v>
      </c>
      <c r="B46" s="112" t="s">
        <v>1379</v>
      </c>
      <c r="C46" s="112" t="s">
        <v>35</v>
      </c>
      <c r="D46" s="112" t="s">
        <v>97</v>
      </c>
      <c r="E46" s="112" t="s">
        <v>84</v>
      </c>
      <c r="F46" s="113">
        <v>5170473</v>
      </c>
      <c r="G46" s="114">
        <v>364359</v>
      </c>
      <c r="H46" s="112" t="s">
        <v>98</v>
      </c>
      <c r="I46" s="112" t="s">
        <v>98</v>
      </c>
      <c r="J46" s="115">
        <v>44308</v>
      </c>
    </row>
    <row r="47" spans="1:10" ht="15">
      <c r="A47" s="112" t="s">
        <v>96</v>
      </c>
      <c r="B47" s="112" t="s">
        <v>1379</v>
      </c>
      <c r="C47" s="112" t="s">
        <v>35</v>
      </c>
      <c r="D47" s="112" t="s">
        <v>97</v>
      </c>
      <c r="E47" s="112" t="s">
        <v>84</v>
      </c>
      <c r="F47" s="113">
        <v>5168000</v>
      </c>
      <c r="G47" s="114">
        <v>457403</v>
      </c>
      <c r="H47" s="112" t="s">
        <v>98</v>
      </c>
      <c r="I47" s="112" t="s">
        <v>98</v>
      </c>
      <c r="J47" s="115">
        <v>44302</v>
      </c>
    </row>
    <row r="48" spans="1:10" ht="15">
      <c r="A48" s="112" t="s">
        <v>96</v>
      </c>
      <c r="B48" s="112" t="s">
        <v>1379</v>
      </c>
      <c r="C48" s="112" t="s">
        <v>35</v>
      </c>
      <c r="D48" s="112" t="s">
        <v>97</v>
      </c>
      <c r="E48" s="112" t="s">
        <v>84</v>
      </c>
      <c r="F48" s="113">
        <v>5173671</v>
      </c>
      <c r="G48" s="114">
        <v>464038</v>
      </c>
      <c r="H48" s="112" t="s">
        <v>98</v>
      </c>
      <c r="I48" s="112" t="s">
        <v>98</v>
      </c>
      <c r="J48" s="115">
        <v>44315</v>
      </c>
    </row>
    <row r="49" spans="1:10" ht="15">
      <c r="A49" s="112" t="s">
        <v>96</v>
      </c>
      <c r="B49" s="112" t="s">
        <v>1379</v>
      </c>
      <c r="C49" s="112" t="s">
        <v>35</v>
      </c>
      <c r="D49" s="112" t="s">
        <v>97</v>
      </c>
      <c r="E49" s="112" t="s">
        <v>84</v>
      </c>
      <c r="F49" s="113">
        <v>5170488</v>
      </c>
      <c r="G49" s="114">
        <v>563133</v>
      </c>
      <c r="H49" s="112" t="s">
        <v>98</v>
      </c>
      <c r="I49" s="112" t="s">
        <v>98</v>
      </c>
      <c r="J49" s="115">
        <v>44308</v>
      </c>
    </row>
    <row r="50" spans="1:10" ht="15">
      <c r="A50" s="112" t="s">
        <v>96</v>
      </c>
      <c r="B50" s="112" t="s">
        <v>1379</v>
      </c>
      <c r="C50" s="112" t="s">
        <v>35</v>
      </c>
      <c r="D50" s="112" t="s">
        <v>97</v>
      </c>
      <c r="E50" s="112" t="s">
        <v>84</v>
      </c>
      <c r="F50" s="113">
        <v>5164446</v>
      </c>
      <c r="G50" s="114">
        <v>511610</v>
      </c>
      <c r="H50" s="112" t="s">
        <v>98</v>
      </c>
      <c r="I50" s="112" t="s">
        <v>98</v>
      </c>
      <c r="J50" s="115">
        <v>44295</v>
      </c>
    </row>
    <row r="51" spans="1:10" ht="15">
      <c r="A51" s="112" t="s">
        <v>96</v>
      </c>
      <c r="B51" s="112" t="s">
        <v>1379</v>
      </c>
      <c r="C51" s="112" t="s">
        <v>35</v>
      </c>
      <c r="D51" s="112" t="s">
        <v>97</v>
      </c>
      <c r="E51" s="112" t="s">
        <v>84</v>
      </c>
      <c r="F51" s="113">
        <v>5161457</v>
      </c>
      <c r="G51" s="114">
        <v>525451</v>
      </c>
      <c r="H51" s="112" t="s">
        <v>98</v>
      </c>
      <c r="I51" s="112" t="s">
        <v>98</v>
      </c>
      <c r="J51" s="115">
        <v>44288</v>
      </c>
    </row>
    <row r="52" spans="1:10" ht="15">
      <c r="A52" s="112" t="s">
        <v>96</v>
      </c>
      <c r="B52" s="112" t="s">
        <v>1379</v>
      </c>
      <c r="C52" s="112" t="s">
        <v>35</v>
      </c>
      <c r="D52" s="112" t="s">
        <v>97</v>
      </c>
      <c r="E52" s="112" t="s">
        <v>84</v>
      </c>
      <c r="F52" s="113">
        <v>5162578</v>
      </c>
      <c r="G52" s="114">
        <v>451883</v>
      </c>
      <c r="H52" s="112" t="s">
        <v>98</v>
      </c>
      <c r="I52" s="112" t="s">
        <v>98</v>
      </c>
      <c r="J52" s="115">
        <v>44292</v>
      </c>
    </row>
    <row r="53" spans="1:10" ht="15">
      <c r="A53" s="112" t="s">
        <v>96</v>
      </c>
      <c r="B53" s="112" t="s">
        <v>1379</v>
      </c>
      <c r="C53" s="112" t="s">
        <v>35</v>
      </c>
      <c r="D53" s="112" t="s">
        <v>97</v>
      </c>
      <c r="E53" s="112" t="s">
        <v>84</v>
      </c>
      <c r="F53" s="113">
        <v>5170913</v>
      </c>
      <c r="G53" s="114">
        <v>481130</v>
      </c>
      <c r="H53" s="112" t="s">
        <v>98</v>
      </c>
      <c r="I53" s="112" t="s">
        <v>98</v>
      </c>
      <c r="J53" s="115">
        <v>44309</v>
      </c>
    </row>
    <row r="54" spans="1:10" ht="15">
      <c r="A54" s="112" t="s">
        <v>96</v>
      </c>
      <c r="B54" s="112" t="s">
        <v>1379</v>
      </c>
      <c r="C54" s="112" t="s">
        <v>35</v>
      </c>
      <c r="D54" s="112" t="s">
        <v>97</v>
      </c>
      <c r="E54" s="112" t="s">
        <v>84</v>
      </c>
      <c r="F54" s="113">
        <v>5164958</v>
      </c>
      <c r="G54" s="114">
        <v>465779</v>
      </c>
      <c r="H54" s="112" t="s">
        <v>98</v>
      </c>
      <c r="I54" s="112" t="s">
        <v>98</v>
      </c>
      <c r="J54" s="115">
        <v>44298</v>
      </c>
    </row>
    <row r="55" spans="1:10" ht="15">
      <c r="A55" s="112" t="s">
        <v>96</v>
      </c>
      <c r="B55" s="112" t="s">
        <v>1379</v>
      </c>
      <c r="C55" s="112" t="s">
        <v>35</v>
      </c>
      <c r="D55" s="112" t="s">
        <v>97</v>
      </c>
      <c r="E55" s="112" t="s">
        <v>84</v>
      </c>
      <c r="F55" s="113">
        <v>5168904</v>
      </c>
      <c r="G55" s="114">
        <v>485004</v>
      </c>
      <c r="H55" s="112" t="s">
        <v>98</v>
      </c>
      <c r="I55" s="112" t="s">
        <v>98</v>
      </c>
      <c r="J55" s="115">
        <v>44305</v>
      </c>
    </row>
    <row r="56" spans="1:10" ht="15">
      <c r="A56" s="112" t="s">
        <v>96</v>
      </c>
      <c r="B56" s="112" t="s">
        <v>1379</v>
      </c>
      <c r="C56" s="112" t="s">
        <v>35</v>
      </c>
      <c r="D56" s="112" t="s">
        <v>97</v>
      </c>
      <c r="E56" s="112" t="s">
        <v>84</v>
      </c>
      <c r="F56" s="113">
        <v>5162921</v>
      </c>
      <c r="G56" s="114">
        <v>500040</v>
      </c>
      <c r="H56" s="112" t="s">
        <v>98</v>
      </c>
      <c r="I56" s="112" t="s">
        <v>98</v>
      </c>
      <c r="J56" s="115">
        <v>44293</v>
      </c>
    </row>
    <row r="57" spans="1:10" ht="15">
      <c r="A57" s="112" t="s">
        <v>96</v>
      </c>
      <c r="B57" s="112" t="s">
        <v>1379</v>
      </c>
      <c r="C57" s="112" t="s">
        <v>35</v>
      </c>
      <c r="D57" s="112" t="s">
        <v>97</v>
      </c>
      <c r="E57" s="112" t="s">
        <v>84</v>
      </c>
      <c r="F57" s="113">
        <v>5165950</v>
      </c>
      <c r="G57" s="114">
        <v>545370</v>
      </c>
      <c r="H57" s="112" t="s">
        <v>98</v>
      </c>
      <c r="I57" s="112" t="s">
        <v>98</v>
      </c>
      <c r="J57" s="115">
        <v>44300</v>
      </c>
    </row>
    <row r="58" spans="1:10" ht="15">
      <c r="A58" s="112" t="s">
        <v>96</v>
      </c>
      <c r="B58" s="112" t="s">
        <v>1379</v>
      </c>
      <c r="C58" s="112" t="s">
        <v>35</v>
      </c>
      <c r="D58" s="112" t="s">
        <v>97</v>
      </c>
      <c r="E58" s="112" t="s">
        <v>84</v>
      </c>
      <c r="F58" s="113">
        <v>5163109</v>
      </c>
      <c r="G58" s="114">
        <v>371231</v>
      </c>
      <c r="H58" s="112" t="s">
        <v>98</v>
      </c>
      <c r="I58" s="112" t="s">
        <v>98</v>
      </c>
      <c r="J58" s="115">
        <v>44293</v>
      </c>
    </row>
    <row r="59" spans="1:10" ht="15">
      <c r="A59" s="112" t="s">
        <v>96</v>
      </c>
      <c r="B59" s="112" t="s">
        <v>1379</v>
      </c>
      <c r="C59" s="112" t="s">
        <v>35</v>
      </c>
      <c r="D59" s="112" t="s">
        <v>97</v>
      </c>
      <c r="E59" s="112" t="s">
        <v>84</v>
      </c>
      <c r="F59" s="113">
        <v>5169964</v>
      </c>
      <c r="G59" s="114">
        <v>568282</v>
      </c>
      <c r="H59" s="112" t="s">
        <v>98</v>
      </c>
      <c r="I59" s="112" t="s">
        <v>98</v>
      </c>
      <c r="J59" s="115">
        <v>44307</v>
      </c>
    </row>
    <row r="60" spans="1:10" ht="15">
      <c r="A60" s="112" t="s">
        <v>96</v>
      </c>
      <c r="B60" s="112" t="s">
        <v>1379</v>
      </c>
      <c r="C60" s="112" t="s">
        <v>35</v>
      </c>
      <c r="D60" s="112" t="s">
        <v>97</v>
      </c>
      <c r="E60" s="112" t="s">
        <v>84</v>
      </c>
      <c r="F60" s="113">
        <v>5169935</v>
      </c>
      <c r="G60" s="114">
        <v>517149</v>
      </c>
      <c r="H60" s="112" t="s">
        <v>98</v>
      </c>
      <c r="I60" s="112" t="s">
        <v>98</v>
      </c>
      <c r="J60" s="115">
        <v>44307</v>
      </c>
    </row>
    <row r="61" spans="1:10" ht="15">
      <c r="A61" s="112" t="s">
        <v>96</v>
      </c>
      <c r="B61" s="112" t="s">
        <v>1379</v>
      </c>
      <c r="C61" s="112" t="s">
        <v>35</v>
      </c>
      <c r="D61" s="112" t="s">
        <v>97</v>
      </c>
      <c r="E61" s="112" t="s">
        <v>84</v>
      </c>
      <c r="F61" s="113">
        <v>5163678</v>
      </c>
      <c r="G61" s="114">
        <v>372387</v>
      </c>
      <c r="H61" s="112" t="s">
        <v>98</v>
      </c>
      <c r="I61" s="112" t="s">
        <v>98</v>
      </c>
      <c r="J61" s="115">
        <v>44294</v>
      </c>
    </row>
    <row r="62" spans="1:10" ht="15">
      <c r="A62" s="112" t="s">
        <v>96</v>
      </c>
      <c r="B62" s="112" t="s">
        <v>1379</v>
      </c>
      <c r="C62" s="112" t="s">
        <v>35</v>
      </c>
      <c r="D62" s="112" t="s">
        <v>97</v>
      </c>
      <c r="E62" s="112" t="s">
        <v>84</v>
      </c>
      <c r="F62" s="113">
        <v>5170002</v>
      </c>
      <c r="G62" s="114">
        <v>438716</v>
      </c>
      <c r="H62" s="112" t="s">
        <v>98</v>
      </c>
      <c r="I62" s="112" t="s">
        <v>98</v>
      </c>
      <c r="J62" s="115">
        <v>44307</v>
      </c>
    </row>
    <row r="63" spans="1:10" ht="15">
      <c r="A63" s="112" t="s">
        <v>96</v>
      </c>
      <c r="B63" s="112" t="s">
        <v>1379</v>
      </c>
      <c r="C63" s="112" t="s">
        <v>35</v>
      </c>
      <c r="D63" s="112" t="s">
        <v>97</v>
      </c>
      <c r="E63" s="112" t="s">
        <v>84</v>
      </c>
      <c r="F63" s="113">
        <v>5163688</v>
      </c>
      <c r="G63" s="114">
        <v>939597</v>
      </c>
      <c r="H63" s="112" t="s">
        <v>98</v>
      </c>
      <c r="I63" s="112" t="s">
        <v>98</v>
      </c>
      <c r="J63" s="115">
        <v>44294</v>
      </c>
    </row>
    <row r="64" spans="1:10" ht="15">
      <c r="A64" s="112" t="s">
        <v>96</v>
      </c>
      <c r="B64" s="112" t="s">
        <v>1379</v>
      </c>
      <c r="C64" s="112" t="s">
        <v>35</v>
      </c>
      <c r="D64" s="112" t="s">
        <v>97</v>
      </c>
      <c r="E64" s="112" t="s">
        <v>84</v>
      </c>
      <c r="F64" s="113">
        <v>5174615</v>
      </c>
      <c r="G64" s="114">
        <v>423903</v>
      </c>
      <c r="H64" s="112" t="s">
        <v>98</v>
      </c>
      <c r="I64" s="112" t="s">
        <v>98</v>
      </c>
      <c r="J64" s="115">
        <v>44316</v>
      </c>
    </row>
    <row r="65" spans="1:10" ht="15">
      <c r="A65" s="112" t="s">
        <v>96</v>
      </c>
      <c r="B65" s="112" t="s">
        <v>1379</v>
      </c>
      <c r="C65" s="112" t="s">
        <v>35</v>
      </c>
      <c r="D65" s="112" t="s">
        <v>97</v>
      </c>
      <c r="E65" s="112" t="s">
        <v>84</v>
      </c>
      <c r="F65" s="113">
        <v>5167862</v>
      </c>
      <c r="G65" s="114">
        <v>391009</v>
      </c>
      <c r="H65" s="112" t="s">
        <v>98</v>
      </c>
      <c r="I65" s="112" t="s">
        <v>98</v>
      </c>
      <c r="J65" s="115">
        <v>44302</v>
      </c>
    </row>
    <row r="66" spans="1:10" ht="15">
      <c r="A66" s="112" t="s">
        <v>96</v>
      </c>
      <c r="B66" s="112" t="s">
        <v>1379</v>
      </c>
      <c r="C66" s="112" t="s">
        <v>35</v>
      </c>
      <c r="D66" s="112" t="s">
        <v>97</v>
      </c>
      <c r="E66" s="112" t="s">
        <v>84</v>
      </c>
      <c r="F66" s="113">
        <v>5174618</v>
      </c>
      <c r="G66" s="114">
        <v>570659</v>
      </c>
      <c r="H66" s="112" t="s">
        <v>98</v>
      </c>
      <c r="I66" s="112" t="s">
        <v>98</v>
      </c>
      <c r="J66" s="115">
        <v>44316</v>
      </c>
    </row>
    <row r="67" spans="1:10" ht="15">
      <c r="A67" s="112" t="s">
        <v>96</v>
      </c>
      <c r="B67" s="112" t="s">
        <v>1379</v>
      </c>
      <c r="C67" s="112" t="s">
        <v>35</v>
      </c>
      <c r="D67" s="112" t="s">
        <v>97</v>
      </c>
      <c r="E67" s="112" t="s">
        <v>84</v>
      </c>
      <c r="F67" s="113">
        <v>5163067</v>
      </c>
      <c r="G67" s="114">
        <v>526143</v>
      </c>
      <c r="H67" s="112" t="s">
        <v>98</v>
      </c>
      <c r="I67" s="112" t="s">
        <v>98</v>
      </c>
      <c r="J67" s="115">
        <v>44293</v>
      </c>
    </row>
    <row r="68" spans="1:10" ht="15">
      <c r="A68" s="112" t="s">
        <v>96</v>
      </c>
      <c r="B68" s="112" t="s">
        <v>1379</v>
      </c>
      <c r="C68" s="112" t="s">
        <v>35</v>
      </c>
      <c r="D68" s="112" t="s">
        <v>97</v>
      </c>
      <c r="E68" s="112" t="s">
        <v>84</v>
      </c>
      <c r="F68" s="113">
        <v>5171428</v>
      </c>
      <c r="G68" s="114">
        <v>517953</v>
      </c>
      <c r="H68" s="112" t="s">
        <v>98</v>
      </c>
      <c r="I68" s="112" t="s">
        <v>98</v>
      </c>
      <c r="J68" s="115">
        <v>44312</v>
      </c>
    </row>
    <row r="69" spans="1:10" ht="15">
      <c r="A69" s="112" t="s">
        <v>96</v>
      </c>
      <c r="B69" s="112" t="s">
        <v>1379</v>
      </c>
      <c r="C69" s="112" t="s">
        <v>35</v>
      </c>
      <c r="D69" s="112" t="s">
        <v>97</v>
      </c>
      <c r="E69" s="112" t="s">
        <v>84</v>
      </c>
      <c r="F69" s="113">
        <v>5165456</v>
      </c>
      <c r="G69" s="114">
        <v>449246</v>
      </c>
      <c r="H69" s="112" t="s">
        <v>98</v>
      </c>
      <c r="I69" s="112" t="s">
        <v>98</v>
      </c>
      <c r="J69" s="115">
        <v>44299</v>
      </c>
    </row>
    <row r="70" spans="1:10" ht="15">
      <c r="A70" s="112" t="s">
        <v>96</v>
      </c>
      <c r="B70" s="112" t="s">
        <v>1379</v>
      </c>
      <c r="C70" s="112" t="s">
        <v>35</v>
      </c>
      <c r="D70" s="112" t="s">
        <v>97</v>
      </c>
      <c r="E70" s="112" t="s">
        <v>84</v>
      </c>
      <c r="F70" s="113">
        <v>5171434</v>
      </c>
      <c r="G70" s="114">
        <v>526959</v>
      </c>
      <c r="H70" s="112" t="s">
        <v>98</v>
      </c>
      <c r="I70" s="112" t="s">
        <v>98</v>
      </c>
      <c r="J70" s="115">
        <v>44312</v>
      </c>
    </row>
    <row r="71" spans="1:10" ht="15">
      <c r="A71" s="112" t="s">
        <v>96</v>
      </c>
      <c r="B71" s="112" t="s">
        <v>1379</v>
      </c>
      <c r="C71" s="112" t="s">
        <v>35</v>
      </c>
      <c r="D71" s="112" t="s">
        <v>97</v>
      </c>
      <c r="E71" s="112" t="s">
        <v>84</v>
      </c>
      <c r="F71" s="113">
        <v>5166077</v>
      </c>
      <c r="G71" s="114">
        <v>417734</v>
      </c>
      <c r="H71" s="112" t="s">
        <v>98</v>
      </c>
      <c r="I71" s="112" t="s">
        <v>98</v>
      </c>
      <c r="J71" s="115">
        <v>44300</v>
      </c>
    </row>
    <row r="72" spans="1:10" ht="15">
      <c r="A72" s="112" t="s">
        <v>96</v>
      </c>
      <c r="B72" s="112" t="s">
        <v>1379</v>
      </c>
      <c r="C72" s="112" t="s">
        <v>35</v>
      </c>
      <c r="D72" s="112" t="s">
        <v>97</v>
      </c>
      <c r="E72" s="112" t="s">
        <v>84</v>
      </c>
      <c r="F72" s="113">
        <v>5168907</v>
      </c>
      <c r="G72" s="114">
        <v>383875</v>
      </c>
      <c r="H72" s="112" t="s">
        <v>98</v>
      </c>
      <c r="I72" s="112" t="s">
        <v>98</v>
      </c>
      <c r="J72" s="115">
        <v>44305</v>
      </c>
    </row>
    <row r="73" spans="1:10" ht="15">
      <c r="A73" s="112" t="s">
        <v>100</v>
      </c>
      <c r="B73" s="112" t="s">
        <v>1380</v>
      </c>
      <c r="C73" s="112" t="s">
        <v>101</v>
      </c>
      <c r="D73" s="112" t="s">
        <v>102</v>
      </c>
      <c r="E73" s="112" t="s">
        <v>84</v>
      </c>
      <c r="F73" s="113">
        <v>5170544</v>
      </c>
      <c r="G73" s="114">
        <v>420500</v>
      </c>
      <c r="H73" s="112" t="s">
        <v>98</v>
      </c>
      <c r="I73" s="112" t="s">
        <v>98</v>
      </c>
      <c r="J73" s="115">
        <v>44308</v>
      </c>
    </row>
    <row r="74" spans="1:10" ht="15">
      <c r="A74" s="112" t="s">
        <v>100</v>
      </c>
      <c r="B74" s="112" t="s">
        <v>1380</v>
      </c>
      <c r="C74" s="112" t="s">
        <v>101</v>
      </c>
      <c r="D74" s="112" t="s">
        <v>102</v>
      </c>
      <c r="E74" s="112" t="s">
        <v>84</v>
      </c>
      <c r="F74" s="113">
        <v>5168833</v>
      </c>
      <c r="G74" s="114">
        <v>324995</v>
      </c>
      <c r="H74" s="112" t="s">
        <v>98</v>
      </c>
      <c r="I74" s="112" t="s">
        <v>98</v>
      </c>
      <c r="J74" s="115">
        <v>44305</v>
      </c>
    </row>
    <row r="75" spans="1:10" ht="15">
      <c r="A75" s="112" t="s">
        <v>100</v>
      </c>
      <c r="B75" s="112" t="s">
        <v>1380</v>
      </c>
      <c r="C75" s="112" t="s">
        <v>101</v>
      </c>
      <c r="D75" s="112" t="s">
        <v>102</v>
      </c>
      <c r="E75" s="112" t="s">
        <v>84</v>
      </c>
      <c r="F75" s="113">
        <v>5162435</v>
      </c>
      <c r="G75" s="114">
        <v>324995</v>
      </c>
      <c r="H75" s="112" t="s">
        <v>98</v>
      </c>
      <c r="I75" s="112" t="s">
        <v>98</v>
      </c>
      <c r="J75" s="115">
        <v>44292</v>
      </c>
    </row>
    <row r="76" spans="1:10" ht="15">
      <c r="A76" s="112" t="s">
        <v>100</v>
      </c>
      <c r="B76" s="112" t="s">
        <v>1380</v>
      </c>
      <c r="C76" s="112" t="s">
        <v>101</v>
      </c>
      <c r="D76" s="112" t="s">
        <v>102</v>
      </c>
      <c r="E76" s="112" t="s">
        <v>84</v>
      </c>
      <c r="F76" s="113">
        <v>5165953</v>
      </c>
      <c r="G76" s="114">
        <v>353260</v>
      </c>
      <c r="H76" s="112" t="s">
        <v>98</v>
      </c>
      <c r="I76" s="112" t="s">
        <v>98</v>
      </c>
      <c r="J76" s="115">
        <v>44300</v>
      </c>
    </row>
    <row r="77" spans="1:10" ht="15">
      <c r="A77" s="112" t="s">
        <v>100</v>
      </c>
      <c r="B77" s="112" t="s">
        <v>1380</v>
      </c>
      <c r="C77" s="112" t="s">
        <v>101</v>
      </c>
      <c r="D77" s="112" t="s">
        <v>102</v>
      </c>
      <c r="E77" s="112" t="s">
        <v>84</v>
      </c>
      <c r="F77" s="113">
        <v>5171644</v>
      </c>
      <c r="G77" s="114">
        <v>357995</v>
      </c>
      <c r="H77" s="112" t="s">
        <v>98</v>
      </c>
      <c r="I77" s="112" t="s">
        <v>98</v>
      </c>
      <c r="J77" s="115">
        <v>44312</v>
      </c>
    </row>
    <row r="78" spans="1:10" ht="15">
      <c r="A78" s="112" t="s">
        <v>100</v>
      </c>
      <c r="B78" s="112" t="s">
        <v>1380</v>
      </c>
      <c r="C78" s="112" t="s">
        <v>101</v>
      </c>
      <c r="D78" s="112" t="s">
        <v>102</v>
      </c>
      <c r="E78" s="112" t="s">
        <v>84</v>
      </c>
      <c r="F78" s="113">
        <v>5166680</v>
      </c>
      <c r="G78" s="114">
        <v>372995</v>
      </c>
      <c r="H78" s="112" t="s">
        <v>98</v>
      </c>
      <c r="I78" s="112" t="s">
        <v>98</v>
      </c>
      <c r="J78" s="115">
        <v>44301</v>
      </c>
    </row>
    <row r="79" spans="1:10" ht="15">
      <c r="A79" s="112" t="s">
        <v>100</v>
      </c>
      <c r="B79" s="112" t="s">
        <v>1380</v>
      </c>
      <c r="C79" s="112" t="s">
        <v>101</v>
      </c>
      <c r="D79" s="112" t="s">
        <v>102</v>
      </c>
      <c r="E79" s="112" t="s">
        <v>84</v>
      </c>
      <c r="F79" s="113">
        <v>5174582</v>
      </c>
      <c r="G79" s="114">
        <v>360000</v>
      </c>
      <c r="H79" s="112" t="s">
        <v>98</v>
      </c>
      <c r="I79" s="112" t="s">
        <v>98</v>
      </c>
      <c r="J79" s="115">
        <v>44316</v>
      </c>
    </row>
    <row r="80" spans="1:10" ht="15">
      <c r="A80" s="112" t="s">
        <v>100</v>
      </c>
      <c r="B80" s="112" t="s">
        <v>1380</v>
      </c>
      <c r="C80" s="112" t="s">
        <v>101</v>
      </c>
      <c r="D80" s="112" t="s">
        <v>102</v>
      </c>
      <c r="E80" s="112" t="s">
        <v>84</v>
      </c>
      <c r="F80" s="113">
        <v>5162253</v>
      </c>
      <c r="G80" s="114">
        <v>531995</v>
      </c>
      <c r="H80" s="112" t="s">
        <v>98</v>
      </c>
      <c r="I80" s="112" t="s">
        <v>98</v>
      </c>
      <c r="J80" s="115">
        <v>44292</v>
      </c>
    </row>
    <row r="81" spans="1:10" ht="15">
      <c r="A81" s="112" t="s">
        <v>100</v>
      </c>
      <c r="B81" s="112" t="s">
        <v>1380</v>
      </c>
      <c r="C81" s="112" t="s">
        <v>101</v>
      </c>
      <c r="D81" s="112" t="s">
        <v>102</v>
      </c>
      <c r="E81" s="112" t="s">
        <v>84</v>
      </c>
      <c r="F81" s="113">
        <v>5170765</v>
      </c>
      <c r="G81" s="114">
        <v>515000</v>
      </c>
      <c r="H81" s="112" t="s">
        <v>98</v>
      </c>
      <c r="I81" s="112" t="s">
        <v>98</v>
      </c>
      <c r="J81" s="115">
        <v>44309</v>
      </c>
    </row>
    <row r="82" spans="1:10" ht="15">
      <c r="A82" s="112" t="s">
        <v>100</v>
      </c>
      <c r="B82" s="112" t="s">
        <v>1380</v>
      </c>
      <c r="C82" s="112" t="s">
        <v>101</v>
      </c>
      <c r="D82" s="112" t="s">
        <v>102</v>
      </c>
      <c r="E82" s="112" t="s">
        <v>84</v>
      </c>
      <c r="F82" s="113">
        <v>5166651</v>
      </c>
      <c r="G82" s="114">
        <v>345400</v>
      </c>
      <c r="H82" s="112" t="s">
        <v>98</v>
      </c>
      <c r="I82" s="112" t="s">
        <v>98</v>
      </c>
      <c r="J82" s="115">
        <v>44301</v>
      </c>
    </row>
    <row r="83" spans="1:10" ht="15">
      <c r="A83" s="112" t="s">
        <v>100</v>
      </c>
      <c r="B83" s="112" t="s">
        <v>1380</v>
      </c>
      <c r="C83" s="112" t="s">
        <v>101</v>
      </c>
      <c r="D83" s="112" t="s">
        <v>102</v>
      </c>
      <c r="E83" s="112" t="s">
        <v>84</v>
      </c>
      <c r="F83" s="113">
        <v>5173559</v>
      </c>
      <c r="G83" s="114">
        <v>529370</v>
      </c>
      <c r="H83" s="112" t="s">
        <v>98</v>
      </c>
      <c r="I83" s="112" t="s">
        <v>98</v>
      </c>
      <c r="J83" s="115">
        <v>44315</v>
      </c>
    </row>
    <row r="84" spans="1:10" ht="15">
      <c r="A84" s="112" t="s">
        <v>100</v>
      </c>
      <c r="B84" s="112" t="s">
        <v>1380</v>
      </c>
      <c r="C84" s="112" t="s">
        <v>101</v>
      </c>
      <c r="D84" s="112" t="s">
        <v>102</v>
      </c>
      <c r="E84" s="112" t="s">
        <v>84</v>
      </c>
      <c r="F84" s="113">
        <v>5171090</v>
      </c>
      <c r="G84" s="114">
        <v>375000</v>
      </c>
      <c r="H84" s="112" t="s">
        <v>98</v>
      </c>
      <c r="I84" s="112" t="s">
        <v>98</v>
      </c>
      <c r="J84" s="115">
        <v>44309</v>
      </c>
    </row>
    <row r="85" spans="1:10" ht="15">
      <c r="A85" s="112" t="s">
        <v>100</v>
      </c>
      <c r="B85" s="112" t="s">
        <v>1380</v>
      </c>
      <c r="C85" s="112" t="s">
        <v>101</v>
      </c>
      <c r="D85" s="112" t="s">
        <v>102</v>
      </c>
      <c r="E85" s="112" t="s">
        <v>84</v>
      </c>
      <c r="F85" s="113">
        <v>5168958</v>
      </c>
      <c r="G85" s="114">
        <v>380000</v>
      </c>
      <c r="H85" s="112" t="s">
        <v>98</v>
      </c>
      <c r="I85" s="112" t="s">
        <v>98</v>
      </c>
      <c r="J85" s="115">
        <v>44305</v>
      </c>
    </row>
    <row r="86" spans="1:10" ht="15">
      <c r="A86" s="112" t="s">
        <v>100</v>
      </c>
      <c r="B86" s="112" t="s">
        <v>1380</v>
      </c>
      <c r="C86" s="112" t="s">
        <v>101</v>
      </c>
      <c r="D86" s="112" t="s">
        <v>102</v>
      </c>
      <c r="E86" s="112" t="s">
        <v>84</v>
      </c>
      <c r="F86" s="113">
        <v>5174814</v>
      </c>
      <c r="G86" s="114">
        <v>360000</v>
      </c>
      <c r="H86" s="112" t="s">
        <v>98</v>
      </c>
      <c r="I86" s="112" t="s">
        <v>98</v>
      </c>
      <c r="J86" s="115">
        <v>44316</v>
      </c>
    </row>
    <row r="87" spans="1:10" ht="15">
      <c r="A87" s="112" t="s">
        <v>100</v>
      </c>
      <c r="B87" s="112" t="s">
        <v>1380</v>
      </c>
      <c r="C87" s="112" t="s">
        <v>101</v>
      </c>
      <c r="D87" s="112" t="s">
        <v>102</v>
      </c>
      <c r="E87" s="112" t="s">
        <v>84</v>
      </c>
      <c r="F87" s="113">
        <v>5171093</v>
      </c>
      <c r="G87" s="114">
        <v>311995</v>
      </c>
      <c r="H87" s="112" t="s">
        <v>98</v>
      </c>
      <c r="I87" s="112" t="s">
        <v>98</v>
      </c>
      <c r="J87" s="115">
        <v>44309</v>
      </c>
    </row>
    <row r="88" spans="1:10" ht="15">
      <c r="A88" s="112" t="s">
        <v>100</v>
      </c>
      <c r="B88" s="112" t="s">
        <v>1380</v>
      </c>
      <c r="C88" s="112" t="s">
        <v>101</v>
      </c>
      <c r="D88" s="112" t="s">
        <v>102</v>
      </c>
      <c r="E88" s="112" t="s">
        <v>84</v>
      </c>
      <c r="F88" s="113">
        <v>5169911</v>
      </c>
      <c r="G88" s="114">
        <v>316995</v>
      </c>
      <c r="H88" s="112" t="s">
        <v>98</v>
      </c>
      <c r="I88" s="112" t="s">
        <v>98</v>
      </c>
      <c r="J88" s="115">
        <v>44307</v>
      </c>
    </row>
    <row r="89" spans="1:10" ht="15">
      <c r="A89" s="112" t="s">
        <v>100</v>
      </c>
      <c r="B89" s="112" t="s">
        <v>1380</v>
      </c>
      <c r="C89" s="112" t="s">
        <v>101</v>
      </c>
      <c r="D89" s="112" t="s">
        <v>102</v>
      </c>
      <c r="E89" s="112" t="s">
        <v>84</v>
      </c>
      <c r="F89" s="113">
        <v>5172521</v>
      </c>
      <c r="G89" s="114">
        <v>492995</v>
      </c>
      <c r="H89" s="112" t="s">
        <v>98</v>
      </c>
      <c r="I89" s="112" t="s">
        <v>98</v>
      </c>
      <c r="J89" s="115">
        <v>44314</v>
      </c>
    </row>
    <row r="90" spans="1:10" ht="15">
      <c r="A90" s="112" t="s">
        <v>100</v>
      </c>
      <c r="B90" s="112" t="s">
        <v>1380</v>
      </c>
      <c r="C90" s="112" t="s">
        <v>101</v>
      </c>
      <c r="D90" s="112" t="s">
        <v>102</v>
      </c>
      <c r="E90" s="112" t="s">
        <v>84</v>
      </c>
      <c r="F90" s="113">
        <v>5171638</v>
      </c>
      <c r="G90" s="114">
        <v>372995</v>
      </c>
      <c r="H90" s="112" t="s">
        <v>98</v>
      </c>
      <c r="I90" s="112" t="s">
        <v>98</v>
      </c>
      <c r="J90" s="115">
        <v>44312</v>
      </c>
    </row>
    <row r="91" spans="1:10" ht="15">
      <c r="A91" s="112" t="s">
        <v>100</v>
      </c>
      <c r="B91" s="112" t="s">
        <v>1380</v>
      </c>
      <c r="C91" s="112" t="s">
        <v>101</v>
      </c>
      <c r="D91" s="112" t="s">
        <v>102</v>
      </c>
      <c r="E91" s="112" t="s">
        <v>84</v>
      </c>
      <c r="F91" s="113">
        <v>5171820</v>
      </c>
      <c r="G91" s="114">
        <v>316995</v>
      </c>
      <c r="H91" s="112" t="s">
        <v>98</v>
      </c>
      <c r="I91" s="112" t="s">
        <v>98</v>
      </c>
      <c r="J91" s="115">
        <v>44313</v>
      </c>
    </row>
    <row r="92" spans="1:10" ht="15">
      <c r="A92" s="112" t="s">
        <v>100</v>
      </c>
      <c r="B92" s="112" t="s">
        <v>1380</v>
      </c>
      <c r="C92" s="112" t="s">
        <v>101</v>
      </c>
      <c r="D92" s="112" t="s">
        <v>102</v>
      </c>
      <c r="E92" s="112" t="s">
        <v>84</v>
      </c>
      <c r="F92" s="113">
        <v>5165001</v>
      </c>
      <c r="G92" s="114">
        <v>359005</v>
      </c>
      <c r="H92" s="112" t="s">
        <v>98</v>
      </c>
      <c r="I92" s="112" t="s">
        <v>98</v>
      </c>
      <c r="J92" s="115">
        <v>44298</v>
      </c>
    </row>
    <row r="93" spans="1:10" ht="15">
      <c r="A93" s="112" t="s">
        <v>100</v>
      </c>
      <c r="B93" s="112" t="s">
        <v>1380</v>
      </c>
      <c r="C93" s="112" t="s">
        <v>101</v>
      </c>
      <c r="D93" s="112" t="s">
        <v>102</v>
      </c>
      <c r="E93" s="112" t="s">
        <v>84</v>
      </c>
      <c r="F93" s="113">
        <v>5169512</v>
      </c>
      <c r="G93" s="114">
        <v>373500</v>
      </c>
      <c r="H93" s="112" t="s">
        <v>98</v>
      </c>
      <c r="I93" s="112" t="s">
        <v>98</v>
      </c>
      <c r="J93" s="115">
        <v>44306</v>
      </c>
    </row>
    <row r="94" spans="1:10" ht="15">
      <c r="A94" s="112" t="s">
        <v>100</v>
      </c>
      <c r="B94" s="112" t="s">
        <v>1380</v>
      </c>
      <c r="C94" s="112" t="s">
        <v>101</v>
      </c>
      <c r="D94" s="112" t="s">
        <v>102</v>
      </c>
      <c r="E94" s="112" t="s">
        <v>84</v>
      </c>
      <c r="F94" s="113">
        <v>5174499</v>
      </c>
      <c r="G94" s="114">
        <v>383394</v>
      </c>
      <c r="H94" s="112" t="s">
        <v>98</v>
      </c>
      <c r="I94" s="112" t="s">
        <v>98</v>
      </c>
      <c r="J94" s="115">
        <v>44316</v>
      </c>
    </row>
    <row r="95" spans="1:10" ht="15">
      <c r="A95" s="112" t="s">
        <v>100</v>
      </c>
      <c r="B95" s="112" t="s">
        <v>1380</v>
      </c>
      <c r="C95" s="112" t="s">
        <v>101</v>
      </c>
      <c r="D95" s="112" t="s">
        <v>102</v>
      </c>
      <c r="E95" s="112" t="s">
        <v>84</v>
      </c>
      <c r="F95" s="113">
        <v>5171038</v>
      </c>
      <c r="G95" s="114">
        <v>355995</v>
      </c>
      <c r="H95" s="112" t="s">
        <v>98</v>
      </c>
      <c r="I95" s="112" t="s">
        <v>98</v>
      </c>
      <c r="J95" s="115">
        <v>44309</v>
      </c>
    </row>
    <row r="96" spans="1:10" ht="15">
      <c r="A96" s="112" t="s">
        <v>100</v>
      </c>
      <c r="B96" s="112" t="s">
        <v>1380</v>
      </c>
      <c r="C96" s="112" t="s">
        <v>101</v>
      </c>
      <c r="D96" s="112" t="s">
        <v>102</v>
      </c>
      <c r="E96" s="112" t="s">
        <v>84</v>
      </c>
      <c r="F96" s="113">
        <v>5169485</v>
      </c>
      <c r="G96" s="114">
        <v>360000</v>
      </c>
      <c r="H96" s="112" t="s">
        <v>98</v>
      </c>
      <c r="I96" s="112" t="s">
        <v>98</v>
      </c>
      <c r="J96" s="115">
        <v>44306</v>
      </c>
    </row>
    <row r="97" spans="1:10" ht="15">
      <c r="A97" s="112" t="s">
        <v>100</v>
      </c>
      <c r="B97" s="112" t="s">
        <v>1380</v>
      </c>
      <c r="C97" s="112" t="s">
        <v>101</v>
      </c>
      <c r="D97" s="112" t="s">
        <v>102</v>
      </c>
      <c r="E97" s="112" t="s">
        <v>84</v>
      </c>
      <c r="F97" s="113">
        <v>5173567</v>
      </c>
      <c r="G97" s="114">
        <v>401995</v>
      </c>
      <c r="H97" s="112" t="s">
        <v>98</v>
      </c>
      <c r="I97" s="112" t="s">
        <v>98</v>
      </c>
      <c r="J97" s="115">
        <v>44315</v>
      </c>
    </row>
    <row r="98" spans="1:10" ht="15">
      <c r="A98" s="112" t="s">
        <v>100</v>
      </c>
      <c r="B98" s="112" t="s">
        <v>1380</v>
      </c>
      <c r="C98" s="112" t="s">
        <v>101</v>
      </c>
      <c r="D98" s="112" t="s">
        <v>102</v>
      </c>
      <c r="E98" s="112" t="s">
        <v>84</v>
      </c>
      <c r="F98" s="113">
        <v>5164998</v>
      </c>
      <c r="G98" s="114">
        <v>413000</v>
      </c>
      <c r="H98" s="112" t="s">
        <v>98</v>
      </c>
      <c r="I98" s="112" t="s">
        <v>98</v>
      </c>
      <c r="J98" s="115">
        <v>44298</v>
      </c>
    </row>
    <row r="99" spans="1:10" ht="15">
      <c r="A99" s="112" t="s">
        <v>100</v>
      </c>
      <c r="B99" s="112" t="s">
        <v>1380</v>
      </c>
      <c r="C99" s="112" t="s">
        <v>101</v>
      </c>
      <c r="D99" s="112" t="s">
        <v>102</v>
      </c>
      <c r="E99" s="112" t="s">
        <v>84</v>
      </c>
      <c r="F99" s="113">
        <v>5161173</v>
      </c>
      <c r="G99" s="114">
        <v>759952.21</v>
      </c>
      <c r="H99" s="112" t="s">
        <v>98</v>
      </c>
      <c r="I99" s="112" t="s">
        <v>98</v>
      </c>
      <c r="J99" s="115">
        <v>44288</v>
      </c>
    </row>
    <row r="100" spans="1:10" ht="15">
      <c r="A100" s="112" t="s">
        <v>100</v>
      </c>
      <c r="B100" s="112" t="s">
        <v>1380</v>
      </c>
      <c r="C100" s="112" t="s">
        <v>101</v>
      </c>
      <c r="D100" s="112" t="s">
        <v>102</v>
      </c>
      <c r="E100" s="112" t="s">
        <v>84</v>
      </c>
      <c r="F100" s="113">
        <v>5168113</v>
      </c>
      <c r="G100" s="114">
        <v>420000</v>
      </c>
      <c r="H100" s="112" t="s">
        <v>98</v>
      </c>
      <c r="I100" s="112" t="s">
        <v>98</v>
      </c>
      <c r="J100" s="115">
        <v>44302</v>
      </c>
    </row>
    <row r="101" spans="1:10" ht="15">
      <c r="A101" s="112" t="s">
        <v>100</v>
      </c>
      <c r="B101" s="112" t="s">
        <v>1380</v>
      </c>
      <c r="C101" s="112" t="s">
        <v>101</v>
      </c>
      <c r="D101" s="112" t="s">
        <v>102</v>
      </c>
      <c r="E101" s="112" t="s">
        <v>84</v>
      </c>
      <c r="F101" s="113">
        <v>5169524</v>
      </c>
      <c r="G101" s="114">
        <v>354995</v>
      </c>
      <c r="H101" s="112" t="s">
        <v>98</v>
      </c>
      <c r="I101" s="112" t="s">
        <v>98</v>
      </c>
      <c r="J101" s="115">
        <v>44306</v>
      </c>
    </row>
    <row r="102" spans="1:10" ht="15">
      <c r="A102" s="112" t="s">
        <v>100</v>
      </c>
      <c r="B102" s="112" t="s">
        <v>1380</v>
      </c>
      <c r="C102" s="112" t="s">
        <v>101</v>
      </c>
      <c r="D102" s="112" t="s">
        <v>102</v>
      </c>
      <c r="E102" s="112" t="s">
        <v>84</v>
      </c>
      <c r="F102" s="113">
        <v>5170445</v>
      </c>
      <c r="G102" s="114">
        <v>374995</v>
      </c>
      <c r="H102" s="112" t="s">
        <v>98</v>
      </c>
      <c r="I102" s="112" t="s">
        <v>98</v>
      </c>
      <c r="J102" s="115">
        <v>44308</v>
      </c>
    </row>
    <row r="103" spans="1:10" ht="15">
      <c r="A103" s="112" t="s">
        <v>100</v>
      </c>
      <c r="B103" s="112" t="s">
        <v>1380</v>
      </c>
      <c r="C103" s="112" t="s">
        <v>101</v>
      </c>
      <c r="D103" s="112" t="s">
        <v>102</v>
      </c>
      <c r="E103" s="112" t="s">
        <v>84</v>
      </c>
      <c r="F103" s="113">
        <v>5171960</v>
      </c>
      <c r="G103" s="114">
        <v>437595</v>
      </c>
      <c r="H103" s="112" t="s">
        <v>98</v>
      </c>
      <c r="I103" s="112" t="s">
        <v>98</v>
      </c>
      <c r="J103" s="115">
        <v>44313</v>
      </c>
    </row>
    <row r="104" spans="1:10" ht="15">
      <c r="A104" s="112" t="s">
        <v>100</v>
      </c>
      <c r="B104" s="112" t="s">
        <v>1380</v>
      </c>
      <c r="C104" s="112" t="s">
        <v>101</v>
      </c>
      <c r="D104" s="112" t="s">
        <v>102</v>
      </c>
      <c r="E104" s="112" t="s">
        <v>84</v>
      </c>
      <c r="F104" s="113">
        <v>5170340</v>
      </c>
      <c r="G104" s="114">
        <v>639995</v>
      </c>
      <c r="H104" s="112" t="s">
        <v>98</v>
      </c>
      <c r="I104" s="112" t="s">
        <v>98</v>
      </c>
      <c r="J104" s="115">
        <v>44308</v>
      </c>
    </row>
    <row r="105" spans="1:10" ht="15">
      <c r="A105" s="112" t="s">
        <v>100</v>
      </c>
      <c r="B105" s="112" t="s">
        <v>1380</v>
      </c>
      <c r="C105" s="112" t="s">
        <v>101</v>
      </c>
      <c r="D105" s="112" t="s">
        <v>102</v>
      </c>
      <c r="E105" s="112" t="s">
        <v>84</v>
      </c>
      <c r="F105" s="113">
        <v>5166928</v>
      </c>
      <c r="G105" s="114">
        <v>442995</v>
      </c>
      <c r="H105" s="112" t="s">
        <v>98</v>
      </c>
      <c r="I105" s="112" t="s">
        <v>98</v>
      </c>
      <c r="J105" s="115">
        <v>44301</v>
      </c>
    </row>
    <row r="106" spans="1:10" ht="15">
      <c r="A106" s="112" t="s">
        <v>100</v>
      </c>
      <c r="B106" s="112" t="s">
        <v>1380</v>
      </c>
      <c r="C106" s="112" t="s">
        <v>101</v>
      </c>
      <c r="D106" s="112" t="s">
        <v>102</v>
      </c>
      <c r="E106" s="112" t="s">
        <v>84</v>
      </c>
      <c r="F106" s="113">
        <v>5167992</v>
      </c>
      <c r="G106" s="114">
        <v>311995</v>
      </c>
      <c r="H106" s="112" t="s">
        <v>98</v>
      </c>
      <c r="I106" s="112" t="s">
        <v>98</v>
      </c>
      <c r="J106" s="115">
        <v>44302</v>
      </c>
    </row>
    <row r="107" spans="1:10" ht="15">
      <c r="A107" s="112" t="s">
        <v>100</v>
      </c>
      <c r="B107" s="112" t="s">
        <v>1380</v>
      </c>
      <c r="C107" s="112" t="s">
        <v>101</v>
      </c>
      <c r="D107" s="112" t="s">
        <v>102</v>
      </c>
      <c r="E107" s="112" t="s">
        <v>84</v>
      </c>
      <c r="F107" s="113">
        <v>5171620</v>
      </c>
      <c r="G107" s="114">
        <v>364995</v>
      </c>
      <c r="H107" s="112" t="s">
        <v>98</v>
      </c>
      <c r="I107" s="112" t="s">
        <v>98</v>
      </c>
      <c r="J107" s="115">
        <v>44312</v>
      </c>
    </row>
    <row r="108" spans="1:10" ht="15">
      <c r="A108" s="112" t="s">
        <v>100</v>
      </c>
      <c r="B108" s="112" t="s">
        <v>1380</v>
      </c>
      <c r="C108" s="112" t="s">
        <v>101</v>
      </c>
      <c r="D108" s="112" t="s">
        <v>102</v>
      </c>
      <c r="E108" s="112" t="s">
        <v>84</v>
      </c>
      <c r="F108" s="113">
        <v>5173136</v>
      </c>
      <c r="G108" s="114">
        <v>382995</v>
      </c>
      <c r="H108" s="112" t="s">
        <v>98</v>
      </c>
      <c r="I108" s="112" t="s">
        <v>98</v>
      </c>
      <c r="J108" s="115">
        <v>44314</v>
      </c>
    </row>
    <row r="109" spans="1:10" ht="15">
      <c r="A109" s="112" t="s">
        <v>42</v>
      </c>
      <c r="B109" s="112" t="s">
        <v>1381</v>
      </c>
      <c r="C109" s="112" t="s">
        <v>123</v>
      </c>
      <c r="D109" s="112" t="s">
        <v>124</v>
      </c>
      <c r="E109" s="112" t="s">
        <v>84</v>
      </c>
      <c r="F109" s="113">
        <v>5164131</v>
      </c>
      <c r="G109" s="114">
        <v>739981</v>
      </c>
      <c r="H109" s="112" t="s">
        <v>98</v>
      </c>
      <c r="I109" s="112" t="s">
        <v>98</v>
      </c>
      <c r="J109" s="115">
        <v>44295</v>
      </c>
    </row>
    <row r="110" spans="1:10" ht="15">
      <c r="A110" s="112" t="s">
        <v>42</v>
      </c>
      <c r="B110" s="112" t="s">
        <v>1381</v>
      </c>
      <c r="C110" s="112" t="s">
        <v>123</v>
      </c>
      <c r="D110" s="112" t="s">
        <v>126</v>
      </c>
      <c r="E110" s="112" t="s">
        <v>94</v>
      </c>
      <c r="F110" s="113">
        <v>5172825</v>
      </c>
      <c r="G110" s="114">
        <v>45000</v>
      </c>
      <c r="H110" s="112" t="s">
        <v>87</v>
      </c>
      <c r="I110" s="112" t="s">
        <v>98</v>
      </c>
      <c r="J110" s="115">
        <v>44314</v>
      </c>
    </row>
    <row r="111" spans="1:10" ht="15">
      <c r="A111" s="112" t="s">
        <v>42</v>
      </c>
      <c r="B111" s="112" t="s">
        <v>1381</v>
      </c>
      <c r="C111" s="112" t="s">
        <v>123</v>
      </c>
      <c r="D111" s="112" t="s">
        <v>124</v>
      </c>
      <c r="E111" s="112" t="s">
        <v>84</v>
      </c>
      <c r="F111" s="113">
        <v>5164236</v>
      </c>
      <c r="G111" s="114">
        <v>365000</v>
      </c>
      <c r="H111" s="112" t="s">
        <v>87</v>
      </c>
      <c r="I111" s="112" t="s">
        <v>98</v>
      </c>
      <c r="J111" s="115">
        <v>44295</v>
      </c>
    </row>
    <row r="112" spans="1:10" ht="15">
      <c r="A112" s="112" t="s">
        <v>42</v>
      </c>
      <c r="B112" s="112" t="s">
        <v>1381</v>
      </c>
      <c r="C112" s="112" t="s">
        <v>27</v>
      </c>
      <c r="D112" s="112" t="s">
        <v>108</v>
      </c>
      <c r="E112" s="112" t="s">
        <v>110</v>
      </c>
      <c r="F112" s="113">
        <v>5173018</v>
      </c>
      <c r="G112" s="114">
        <v>1130000</v>
      </c>
      <c r="H112" s="112" t="s">
        <v>87</v>
      </c>
      <c r="I112" s="112" t="s">
        <v>98</v>
      </c>
      <c r="J112" s="115">
        <v>44314</v>
      </c>
    </row>
    <row r="113" spans="1:10" ht="15">
      <c r="A113" s="112" t="s">
        <v>42</v>
      </c>
      <c r="B113" s="112" t="s">
        <v>1381</v>
      </c>
      <c r="C113" s="112" t="s">
        <v>104</v>
      </c>
      <c r="D113" s="112" t="s">
        <v>105</v>
      </c>
      <c r="E113" s="112" t="s">
        <v>91</v>
      </c>
      <c r="F113" s="113">
        <v>5164117</v>
      </c>
      <c r="G113" s="114">
        <v>2125000</v>
      </c>
      <c r="H113" s="112" t="s">
        <v>87</v>
      </c>
      <c r="I113" s="112" t="s">
        <v>98</v>
      </c>
      <c r="J113" s="115">
        <v>44295</v>
      </c>
    </row>
    <row r="114" spans="1:10" ht="15">
      <c r="A114" s="112" t="s">
        <v>42</v>
      </c>
      <c r="B114" s="112" t="s">
        <v>1381</v>
      </c>
      <c r="C114" s="112" t="s">
        <v>116</v>
      </c>
      <c r="D114" s="112" t="s">
        <v>118</v>
      </c>
      <c r="E114" s="112" t="s">
        <v>110</v>
      </c>
      <c r="F114" s="113">
        <v>5172697</v>
      </c>
      <c r="G114" s="114">
        <v>89500</v>
      </c>
      <c r="H114" s="112" t="s">
        <v>87</v>
      </c>
      <c r="I114" s="112" t="s">
        <v>98</v>
      </c>
      <c r="J114" s="115">
        <v>44314</v>
      </c>
    </row>
    <row r="115" spans="1:10" ht="15">
      <c r="A115" s="112" t="s">
        <v>42</v>
      </c>
      <c r="B115" s="112" t="s">
        <v>1381</v>
      </c>
      <c r="C115" s="112" t="s">
        <v>27</v>
      </c>
      <c r="D115" s="112" t="s">
        <v>107</v>
      </c>
      <c r="E115" s="112" t="s">
        <v>84</v>
      </c>
      <c r="F115" s="113">
        <v>5167821</v>
      </c>
      <c r="G115" s="114">
        <v>450000</v>
      </c>
      <c r="H115" s="112" t="s">
        <v>87</v>
      </c>
      <c r="I115" s="112" t="s">
        <v>98</v>
      </c>
      <c r="J115" s="115">
        <v>44302</v>
      </c>
    </row>
    <row r="116" spans="1:10" ht="15">
      <c r="A116" s="112" t="s">
        <v>42</v>
      </c>
      <c r="B116" s="112" t="s">
        <v>1381</v>
      </c>
      <c r="C116" s="112" t="s">
        <v>104</v>
      </c>
      <c r="D116" s="112" t="s">
        <v>105</v>
      </c>
      <c r="E116" s="112" t="s">
        <v>91</v>
      </c>
      <c r="F116" s="113">
        <v>5164096</v>
      </c>
      <c r="G116" s="114">
        <v>758000</v>
      </c>
      <c r="H116" s="112" t="s">
        <v>87</v>
      </c>
      <c r="I116" s="112" t="s">
        <v>98</v>
      </c>
      <c r="J116" s="115">
        <v>44295</v>
      </c>
    </row>
    <row r="117" spans="1:10" ht="15">
      <c r="A117" s="112" t="s">
        <v>42</v>
      </c>
      <c r="B117" s="112" t="s">
        <v>1381</v>
      </c>
      <c r="C117" s="112" t="s">
        <v>27</v>
      </c>
      <c r="D117" s="112" t="s">
        <v>106</v>
      </c>
      <c r="E117" s="112" t="s">
        <v>84</v>
      </c>
      <c r="F117" s="113">
        <v>5163584</v>
      </c>
      <c r="G117" s="114">
        <v>445000</v>
      </c>
      <c r="H117" s="112" t="s">
        <v>87</v>
      </c>
      <c r="I117" s="112" t="s">
        <v>98</v>
      </c>
      <c r="J117" s="115">
        <v>44294</v>
      </c>
    </row>
    <row r="118" spans="1:10" ht="15">
      <c r="A118" s="112" t="s">
        <v>42</v>
      </c>
      <c r="B118" s="112" t="s">
        <v>1381</v>
      </c>
      <c r="C118" s="112" t="s">
        <v>27</v>
      </c>
      <c r="D118" s="112" t="s">
        <v>109</v>
      </c>
      <c r="E118" s="112" t="s">
        <v>91</v>
      </c>
      <c r="F118" s="113">
        <v>5164171</v>
      </c>
      <c r="G118" s="114">
        <v>207000</v>
      </c>
      <c r="H118" s="112" t="s">
        <v>87</v>
      </c>
      <c r="I118" s="112" t="s">
        <v>98</v>
      </c>
      <c r="J118" s="115">
        <v>44295</v>
      </c>
    </row>
    <row r="119" spans="1:10" ht="15">
      <c r="A119" s="112" t="s">
        <v>42</v>
      </c>
      <c r="B119" s="112" t="s">
        <v>1381</v>
      </c>
      <c r="C119" s="112" t="s">
        <v>123</v>
      </c>
      <c r="D119" s="112" t="s">
        <v>124</v>
      </c>
      <c r="E119" s="112" t="s">
        <v>84</v>
      </c>
      <c r="F119" s="113">
        <v>5164224</v>
      </c>
      <c r="G119" s="114">
        <v>433000</v>
      </c>
      <c r="H119" s="112" t="s">
        <v>87</v>
      </c>
      <c r="I119" s="112" t="s">
        <v>98</v>
      </c>
      <c r="J119" s="115">
        <v>44295</v>
      </c>
    </row>
    <row r="120" spans="1:10" ht="15">
      <c r="A120" s="112" t="s">
        <v>42</v>
      </c>
      <c r="B120" s="112" t="s">
        <v>1381</v>
      </c>
      <c r="C120" s="112" t="s">
        <v>27</v>
      </c>
      <c r="D120" s="112" t="s">
        <v>111</v>
      </c>
      <c r="E120" s="112" t="s">
        <v>84</v>
      </c>
      <c r="F120" s="113">
        <v>5164185</v>
      </c>
      <c r="G120" s="114">
        <v>539000</v>
      </c>
      <c r="H120" s="112" t="s">
        <v>87</v>
      </c>
      <c r="I120" s="112" t="s">
        <v>98</v>
      </c>
      <c r="J120" s="115">
        <v>44295</v>
      </c>
    </row>
    <row r="121" spans="1:10" ht="15">
      <c r="A121" s="112" t="s">
        <v>42</v>
      </c>
      <c r="B121" s="112" t="s">
        <v>1381</v>
      </c>
      <c r="C121" s="112" t="s">
        <v>27</v>
      </c>
      <c r="D121" s="112" t="s">
        <v>107</v>
      </c>
      <c r="E121" s="112" t="s">
        <v>84</v>
      </c>
      <c r="F121" s="113">
        <v>5173398</v>
      </c>
      <c r="G121" s="114">
        <v>545000</v>
      </c>
      <c r="H121" s="112" t="s">
        <v>87</v>
      </c>
      <c r="I121" s="112" t="s">
        <v>98</v>
      </c>
      <c r="J121" s="115">
        <v>44315</v>
      </c>
    </row>
    <row r="122" spans="1:10" ht="15">
      <c r="A122" s="112" t="s">
        <v>42</v>
      </c>
      <c r="B122" s="112" t="s">
        <v>1381</v>
      </c>
      <c r="C122" s="112" t="s">
        <v>116</v>
      </c>
      <c r="D122" s="112" t="s">
        <v>118</v>
      </c>
      <c r="E122" s="112" t="s">
        <v>110</v>
      </c>
      <c r="F122" s="113">
        <v>5163210</v>
      </c>
      <c r="G122" s="114">
        <v>154300</v>
      </c>
      <c r="H122" s="112" t="s">
        <v>87</v>
      </c>
      <c r="I122" s="112" t="s">
        <v>98</v>
      </c>
      <c r="J122" s="115">
        <v>44293</v>
      </c>
    </row>
    <row r="123" spans="1:10" ht="15">
      <c r="A123" s="112" t="s">
        <v>42</v>
      </c>
      <c r="B123" s="112" t="s">
        <v>1381</v>
      </c>
      <c r="C123" s="112" t="s">
        <v>104</v>
      </c>
      <c r="D123" s="112" t="s">
        <v>105</v>
      </c>
      <c r="E123" s="112" t="s">
        <v>84</v>
      </c>
      <c r="F123" s="113">
        <v>5164220</v>
      </c>
      <c r="G123" s="114">
        <v>1450000</v>
      </c>
      <c r="H123" s="112" t="s">
        <v>87</v>
      </c>
      <c r="I123" s="112" t="s">
        <v>98</v>
      </c>
      <c r="J123" s="115">
        <v>44295</v>
      </c>
    </row>
    <row r="124" spans="1:10" ht="15">
      <c r="A124" s="112" t="s">
        <v>42</v>
      </c>
      <c r="B124" s="112" t="s">
        <v>1381</v>
      </c>
      <c r="C124" s="112" t="s">
        <v>116</v>
      </c>
      <c r="D124" s="112" t="s">
        <v>118</v>
      </c>
      <c r="E124" s="112" t="s">
        <v>110</v>
      </c>
      <c r="F124" s="113">
        <v>5172758</v>
      </c>
      <c r="G124" s="114">
        <v>81200</v>
      </c>
      <c r="H124" s="112" t="s">
        <v>87</v>
      </c>
      <c r="I124" s="112" t="s">
        <v>98</v>
      </c>
      <c r="J124" s="115">
        <v>44314</v>
      </c>
    </row>
    <row r="125" spans="1:10" ht="15">
      <c r="A125" s="112" t="s">
        <v>42</v>
      </c>
      <c r="B125" s="112" t="s">
        <v>1381</v>
      </c>
      <c r="C125" s="112" t="s">
        <v>123</v>
      </c>
      <c r="D125" s="112" t="s">
        <v>126</v>
      </c>
      <c r="E125" s="112" t="s">
        <v>91</v>
      </c>
      <c r="F125" s="113">
        <v>5170786</v>
      </c>
      <c r="G125" s="114">
        <v>405000</v>
      </c>
      <c r="H125" s="112" t="s">
        <v>87</v>
      </c>
      <c r="I125" s="112" t="s">
        <v>98</v>
      </c>
      <c r="J125" s="115">
        <v>44309</v>
      </c>
    </row>
    <row r="126" spans="1:10" ht="15">
      <c r="A126" s="112" t="s">
        <v>42</v>
      </c>
      <c r="B126" s="112" t="s">
        <v>1381</v>
      </c>
      <c r="C126" s="112" t="s">
        <v>27</v>
      </c>
      <c r="D126" s="112" t="s">
        <v>107</v>
      </c>
      <c r="E126" s="112" t="s">
        <v>84</v>
      </c>
      <c r="F126" s="113">
        <v>5173409</v>
      </c>
      <c r="G126" s="114">
        <v>906000</v>
      </c>
      <c r="H126" s="112" t="s">
        <v>87</v>
      </c>
      <c r="I126" s="112" t="s">
        <v>98</v>
      </c>
      <c r="J126" s="115">
        <v>44315</v>
      </c>
    </row>
    <row r="127" spans="1:10" ht="15">
      <c r="A127" s="112" t="s">
        <v>42</v>
      </c>
      <c r="B127" s="112" t="s">
        <v>1381</v>
      </c>
      <c r="C127" s="112" t="s">
        <v>123</v>
      </c>
      <c r="D127" s="112" t="s">
        <v>126</v>
      </c>
      <c r="E127" s="112" t="s">
        <v>84</v>
      </c>
      <c r="F127" s="113">
        <v>5166767</v>
      </c>
      <c r="G127" s="114">
        <v>649000</v>
      </c>
      <c r="H127" s="112" t="s">
        <v>87</v>
      </c>
      <c r="I127" s="112" t="s">
        <v>98</v>
      </c>
      <c r="J127" s="115">
        <v>44301</v>
      </c>
    </row>
    <row r="128" spans="1:10" ht="15">
      <c r="A128" s="112" t="s">
        <v>42</v>
      </c>
      <c r="B128" s="112" t="s">
        <v>1381</v>
      </c>
      <c r="C128" s="112" t="s">
        <v>27</v>
      </c>
      <c r="D128" s="112" t="s">
        <v>107</v>
      </c>
      <c r="E128" s="112" t="s">
        <v>91</v>
      </c>
      <c r="F128" s="113">
        <v>5164494</v>
      </c>
      <c r="G128" s="114">
        <v>260000</v>
      </c>
      <c r="H128" s="112" t="s">
        <v>87</v>
      </c>
      <c r="I128" s="112" t="s">
        <v>98</v>
      </c>
      <c r="J128" s="115">
        <v>44295</v>
      </c>
    </row>
    <row r="129" spans="1:10" ht="15">
      <c r="A129" s="112" t="s">
        <v>42</v>
      </c>
      <c r="B129" s="112" t="s">
        <v>1381</v>
      </c>
      <c r="C129" s="112" t="s">
        <v>123</v>
      </c>
      <c r="D129" s="112" t="s">
        <v>126</v>
      </c>
      <c r="E129" s="112" t="s">
        <v>84</v>
      </c>
      <c r="F129" s="113">
        <v>5165384</v>
      </c>
      <c r="G129" s="114">
        <v>250000</v>
      </c>
      <c r="H129" s="112" t="s">
        <v>87</v>
      </c>
      <c r="I129" s="112" t="s">
        <v>98</v>
      </c>
      <c r="J129" s="115">
        <v>44299</v>
      </c>
    </row>
    <row r="130" spans="1:10" ht="15">
      <c r="A130" s="112" t="s">
        <v>42</v>
      </c>
      <c r="B130" s="112" t="s">
        <v>1381</v>
      </c>
      <c r="C130" s="112" t="s">
        <v>27</v>
      </c>
      <c r="D130" s="112" t="s">
        <v>109</v>
      </c>
      <c r="E130" s="112" t="s">
        <v>90</v>
      </c>
      <c r="F130" s="113">
        <v>5165462</v>
      </c>
      <c r="G130" s="114">
        <v>315000</v>
      </c>
      <c r="H130" s="112" t="s">
        <v>87</v>
      </c>
      <c r="I130" s="112" t="s">
        <v>98</v>
      </c>
      <c r="J130" s="115">
        <v>44299</v>
      </c>
    </row>
    <row r="131" spans="1:10" ht="15">
      <c r="A131" s="112" t="s">
        <v>42</v>
      </c>
      <c r="B131" s="112" t="s">
        <v>1381</v>
      </c>
      <c r="C131" s="112" t="s">
        <v>123</v>
      </c>
      <c r="D131" s="112" t="s">
        <v>126</v>
      </c>
      <c r="E131" s="112" t="s">
        <v>84</v>
      </c>
      <c r="F131" s="113">
        <v>5165487</v>
      </c>
      <c r="G131" s="114">
        <v>455000</v>
      </c>
      <c r="H131" s="112" t="s">
        <v>87</v>
      </c>
      <c r="I131" s="112" t="s">
        <v>98</v>
      </c>
      <c r="J131" s="115">
        <v>44299</v>
      </c>
    </row>
    <row r="132" spans="1:10" ht="15">
      <c r="A132" s="112" t="s">
        <v>42</v>
      </c>
      <c r="B132" s="112" t="s">
        <v>1381</v>
      </c>
      <c r="C132" s="112" t="s">
        <v>27</v>
      </c>
      <c r="D132" s="112" t="s">
        <v>108</v>
      </c>
      <c r="E132" s="112" t="s">
        <v>84</v>
      </c>
      <c r="F132" s="113">
        <v>5171544</v>
      </c>
      <c r="G132" s="114">
        <v>388028</v>
      </c>
      <c r="H132" s="112" t="s">
        <v>98</v>
      </c>
      <c r="I132" s="112" t="s">
        <v>98</v>
      </c>
      <c r="J132" s="115">
        <v>44312</v>
      </c>
    </row>
    <row r="133" spans="1:10" ht="15">
      <c r="A133" s="112" t="s">
        <v>42</v>
      </c>
      <c r="B133" s="112" t="s">
        <v>1381</v>
      </c>
      <c r="C133" s="112" t="s">
        <v>123</v>
      </c>
      <c r="D133" s="112" t="s">
        <v>124</v>
      </c>
      <c r="E133" s="112" t="s">
        <v>94</v>
      </c>
      <c r="F133" s="113">
        <v>5171541</v>
      </c>
      <c r="G133" s="114">
        <v>35000</v>
      </c>
      <c r="H133" s="112" t="s">
        <v>87</v>
      </c>
      <c r="I133" s="112" t="s">
        <v>98</v>
      </c>
      <c r="J133" s="115">
        <v>44312</v>
      </c>
    </row>
    <row r="134" spans="1:10" ht="15">
      <c r="A134" s="112" t="s">
        <v>42</v>
      </c>
      <c r="B134" s="112" t="s">
        <v>1381</v>
      </c>
      <c r="C134" s="112" t="s">
        <v>123</v>
      </c>
      <c r="D134" s="112" t="s">
        <v>124</v>
      </c>
      <c r="E134" s="112" t="s">
        <v>84</v>
      </c>
      <c r="F134" s="113">
        <v>5166800</v>
      </c>
      <c r="G134" s="114">
        <v>370000</v>
      </c>
      <c r="H134" s="112" t="s">
        <v>87</v>
      </c>
      <c r="I134" s="112" t="s">
        <v>98</v>
      </c>
      <c r="J134" s="115">
        <v>44301</v>
      </c>
    </row>
    <row r="135" spans="1:10" ht="15">
      <c r="A135" s="112" t="s">
        <v>42</v>
      </c>
      <c r="B135" s="112" t="s">
        <v>1381</v>
      </c>
      <c r="C135" s="112" t="s">
        <v>104</v>
      </c>
      <c r="D135" s="112" t="s">
        <v>105</v>
      </c>
      <c r="E135" s="112" t="s">
        <v>91</v>
      </c>
      <c r="F135" s="113">
        <v>5171028</v>
      </c>
      <c r="G135" s="114">
        <v>449000</v>
      </c>
      <c r="H135" s="112" t="s">
        <v>87</v>
      </c>
      <c r="I135" s="112" t="s">
        <v>98</v>
      </c>
      <c r="J135" s="115">
        <v>44309</v>
      </c>
    </row>
    <row r="136" spans="1:10" ht="15">
      <c r="A136" s="112" t="s">
        <v>42</v>
      </c>
      <c r="B136" s="112" t="s">
        <v>1381</v>
      </c>
      <c r="C136" s="112" t="s">
        <v>27</v>
      </c>
      <c r="D136" s="112" t="s">
        <v>107</v>
      </c>
      <c r="E136" s="112" t="s">
        <v>84</v>
      </c>
      <c r="F136" s="113">
        <v>5165805</v>
      </c>
      <c r="G136" s="114">
        <v>1050000</v>
      </c>
      <c r="H136" s="112" t="s">
        <v>87</v>
      </c>
      <c r="I136" s="112" t="s">
        <v>98</v>
      </c>
      <c r="J136" s="115">
        <v>44300</v>
      </c>
    </row>
    <row r="137" spans="1:10" ht="15">
      <c r="A137" s="112" t="s">
        <v>42</v>
      </c>
      <c r="B137" s="112" t="s">
        <v>1381</v>
      </c>
      <c r="C137" s="112" t="s">
        <v>27</v>
      </c>
      <c r="D137" s="112" t="s">
        <v>108</v>
      </c>
      <c r="E137" s="112" t="s">
        <v>84</v>
      </c>
      <c r="F137" s="113">
        <v>5165333</v>
      </c>
      <c r="G137" s="114">
        <v>569000</v>
      </c>
      <c r="H137" s="112" t="s">
        <v>98</v>
      </c>
      <c r="I137" s="112" t="s">
        <v>98</v>
      </c>
      <c r="J137" s="115">
        <v>44299</v>
      </c>
    </row>
    <row r="138" spans="1:10" ht="15">
      <c r="A138" s="112" t="s">
        <v>42</v>
      </c>
      <c r="B138" s="112" t="s">
        <v>1381</v>
      </c>
      <c r="C138" s="112" t="s">
        <v>116</v>
      </c>
      <c r="D138" s="112" t="s">
        <v>117</v>
      </c>
      <c r="E138" s="112" t="s">
        <v>110</v>
      </c>
      <c r="F138" s="113">
        <v>5166771</v>
      </c>
      <c r="G138" s="114">
        <v>40000000</v>
      </c>
      <c r="H138" s="112" t="s">
        <v>87</v>
      </c>
      <c r="I138" s="112" t="s">
        <v>98</v>
      </c>
      <c r="J138" s="115">
        <v>44301</v>
      </c>
    </row>
    <row r="139" spans="1:10" ht="15">
      <c r="A139" s="112" t="s">
        <v>42</v>
      </c>
      <c r="B139" s="112" t="s">
        <v>1381</v>
      </c>
      <c r="C139" s="112" t="s">
        <v>27</v>
      </c>
      <c r="D139" s="112" t="s">
        <v>108</v>
      </c>
      <c r="E139" s="112" t="s">
        <v>110</v>
      </c>
      <c r="F139" s="113">
        <v>5165324</v>
      </c>
      <c r="G139" s="114">
        <v>2200000</v>
      </c>
      <c r="H139" s="112" t="s">
        <v>87</v>
      </c>
      <c r="I139" s="112" t="s">
        <v>98</v>
      </c>
      <c r="J139" s="115">
        <v>44299</v>
      </c>
    </row>
    <row r="140" spans="1:10" ht="15">
      <c r="A140" s="112" t="s">
        <v>42</v>
      </c>
      <c r="B140" s="112" t="s">
        <v>1381</v>
      </c>
      <c r="C140" s="112" t="s">
        <v>104</v>
      </c>
      <c r="D140" s="112" t="s">
        <v>105</v>
      </c>
      <c r="E140" s="112" t="s">
        <v>94</v>
      </c>
      <c r="F140" s="113">
        <v>5171447</v>
      </c>
      <c r="G140" s="114">
        <v>895000</v>
      </c>
      <c r="H140" s="112" t="s">
        <v>87</v>
      </c>
      <c r="I140" s="112" t="s">
        <v>98</v>
      </c>
      <c r="J140" s="115">
        <v>44312</v>
      </c>
    </row>
    <row r="141" spans="1:10" ht="15">
      <c r="A141" s="112" t="s">
        <v>42</v>
      </c>
      <c r="B141" s="112" t="s">
        <v>1381</v>
      </c>
      <c r="C141" s="112" t="s">
        <v>123</v>
      </c>
      <c r="D141" s="112" t="s">
        <v>124</v>
      </c>
      <c r="E141" s="112" t="s">
        <v>84</v>
      </c>
      <c r="F141" s="113">
        <v>5171054</v>
      </c>
      <c r="G141" s="114">
        <v>456990</v>
      </c>
      <c r="H141" s="112" t="s">
        <v>98</v>
      </c>
      <c r="I141" s="112" t="s">
        <v>98</v>
      </c>
      <c r="J141" s="115">
        <v>44309</v>
      </c>
    </row>
    <row r="142" spans="1:10" ht="15">
      <c r="A142" s="112" t="s">
        <v>42</v>
      </c>
      <c r="B142" s="112" t="s">
        <v>1381</v>
      </c>
      <c r="C142" s="112" t="s">
        <v>27</v>
      </c>
      <c r="D142" s="112" t="s">
        <v>111</v>
      </c>
      <c r="E142" s="112" t="s">
        <v>84</v>
      </c>
      <c r="F142" s="113">
        <v>5165864</v>
      </c>
      <c r="G142" s="114">
        <v>376000</v>
      </c>
      <c r="H142" s="112" t="s">
        <v>87</v>
      </c>
      <c r="I142" s="112" t="s">
        <v>98</v>
      </c>
      <c r="J142" s="115">
        <v>44300</v>
      </c>
    </row>
    <row r="143" spans="1:10" ht="15">
      <c r="A143" s="112" t="s">
        <v>42</v>
      </c>
      <c r="B143" s="112" t="s">
        <v>1381</v>
      </c>
      <c r="C143" s="112" t="s">
        <v>123</v>
      </c>
      <c r="D143" s="112" t="s">
        <v>124</v>
      </c>
      <c r="E143" s="112" t="s">
        <v>84</v>
      </c>
      <c r="F143" s="113">
        <v>5166722</v>
      </c>
      <c r="G143" s="114">
        <v>435000</v>
      </c>
      <c r="H143" s="112" t="s">
        <v>87</v>
      </c>
      <c r="I143" s="112" t="s">
        <v>98</v>
      </c>
      <c r="J143" s="115">
        <v>44301</v>
      </c>
    </row>
    <row r="144" spans="1:10" ht="15">
      <c r="A144" s="112" t="s">
        <v>42</v>
      </c>
      <c r="B144" s="112" t="s">
        <v>1381</v>
      </c>
      <c r="C144" s="112" t="s">
        <v>116</v>
      </c>
      <c r="D144" s="112" t="s">
        <v>118</v>
      </c>
      <c r="E144" s="112" t="s">
        <v>110</v>
      </c>
      <c r="F144" s="113">
        <v>5165937</v>
      </c>
      <c r="G144" s="114">
        <v>72200</v>
      </c>
      <c r="H144" s="112" t="s">
        <v>87</v>
      </c>
      <c r="I144" s="112" t="s">
        <v>98</v>
      </c>
      <c r="J144" s="115">
        <v>44300</v>
      </c>
    </row>
    <row r="145" spans="1:10" ht="15">
      <c r="A145" s="112" t="s">
        <v>42</v>
      </c>
      <c r="B145" s="112" t="s">
        <v>1381</v>
      </c>
      <c r="C145" s="112" t="s">
        <v>123</v>
      </c>
      <c r="D145" s="112" t="s">
        <v>126</v>
      </c>
      <c r="E145" s="112" t="s">
        <v>84</v>
      </c>
      <c r="F145" s="113">
        <v>5166690</v>
      </c>
      <c r="G145" s="114">
        <v>428500</v>
      </c>
      <c r="H145" s="112" t="s">
        <v>87</v>
      </c>
      <c r="I145" s="112" t="s">
        <v>98</v>
      </c>
      <c r="J145" s="115">
        <v>44301</v>
      </c>
    </row>
    <row r="146" spans="1:10" ht="15">
      <c r="A146" s="112" t="s">
        <v>42</v>
      </c>
      <c r="B146" s="112" t="s">
        <v>1381</v>
      </c>
      <c r="C146" s="112" t="s">
        <v>27</v>
      </c>
      <c r="D146" s="112" t="s">
        <v>111</v>
      </c>
      <c r="E146" s="112" t="s">
        <v>84</v>
      </c>
      <c r="F146" s="113">
        <v>5171336</v>
      </c>
      <c r="G146" s="114">
        <v>420000</v>
      </c>
      <c r="H146" s="112" t="s">
        <v>87</v>
      </c>
      <c r="I146" s="112" t="s">
        <v>98</v>
      </c>
      <c r="J146" s="115">
        <v>44312</v>
      </c>
    </row>
    <row r="147" spans="1:10" ht="15">
      <c r="A147" s="112" t="s">
        <v>42</v>
      </c>
      <c r="B147" s="112" t="s">
        <v>1381</v>
      </c>
      <c r="C147" s="112" t="s">
        <v>123</v>
      </c>
      <c r="D147" s="112" t="s">
        <v>124</v>
      </c>
      <c r="E147" s="112" t="s">
        <v>84</v>
      </c>
      <c r="F147" s="113">
        <v>5171081</v>
      </c>
      <c r="G147" s="114">
        <v>425000</v>
      </c>
      <c r="H147" s="112" t="s">
        <v>87</v>
      </c>
      <c r="I147" s="112" t="s">
        <v>98</v>
      </c>
      <c r="J147" s="115">
        <v>44309</v>
      </c>
    </row>
    <row r="148" spans="1:10" ht="15">
      <c r="A148" s="112" t="s">
        <v>42</v>
      </c>
      <c r="B148" s="112" t="s">
        <v>1381</v>
      </c>
      <c r="C148" s="112" t="s">
        <v>104</v>
      </c>
      <c r="D148" s="112" t="s">
        <v>105</v>
      </c>
      <c r="E148" s="112" t="s">
        <v>91</v>
      </c>
      <c r="F148" s="113">
        <v>5171253</v>
      </c>
      <c r="G148" s="114">
        <v>735000</v>
      </c>
      <c r="H148" s="112" t="s">
        <v>87</v>
      </c>
      <c r="I148" s="112" t="s">
        <v>98</v>
      </c>
      <c r="J148" s="115">
        <v>44312</v>
      </c>
    </row>
    <row r="149" spans="1:10" ht="15">
      <c r="A149" s="112" t="s">
        <v>42</v>
      </c>
      <c r="B149" s="112" t="s">
        <v>1381</v>
      </c>
      <c r="C149" s="112" t="s">
        <v>27</v>
      </c>
      <c r="D149" s="112" t="s">
        <v>107</v>
      </c>
      <c r="E149" s="112" t="s">
        <v>84</v>
      </c>
      <c r="F149" s="113">
        <v>5165818</v>
      </c>
      <c r="G149" s="114">
        <v>319000</v>
      </c>
      <c r="H149" s="112" t="s">
        <v>87</v>
      </c>
      <c r="I149" s="112" t="s">
        <v>98</v>
      </c>
      <c r="J149" s="115">
        <v>44300</v>
      </c>
    </row>
    <row r="150" spans="1:10" ht="15">
      <c r="A150" s="112" t="s">
        <v>42</v>
      </c>
      <c r="B150" s="112" t="s">
        <v>1381</v>
      </c>
      <c r="C150" s="112" t="s">
        <v>27</v>
      </c>
      <c r="D150" s="112" t="s">
        <v>109</v>
      </c>
      <c r="E150" s="112" t="s">
        <v>84</v>
      </c>
      <c r="F150" s="113">
        <v>5164721</v>
      </c>
      <c r="G150" s="114">
        <v>350000</v>
      </c>
      <c r="H150" s="112" t="s">
        <v>87</v>
      </c>
      <c r="I150" s="112" t="s">
        <v>98</v>
      </c>
      <c r="J150" s="115">
        <v>44298</v>
      </c>
    </row>
    <row r="151" spans="1:10" ht="15">
      <c r="A151" s="112" t="s">
        <v>42</v>
      </c>
      <c r="B151" s="112" t="s">
        <v>1381</v>
      </c>
      <c r="C151" s="112" t="s">
        <v>116</v>
      </c>
      <c r="D151" s="112" t="s">
        <v>118</v>
      </c>
      <c r="E151" s="112" t="s">
        <v>110</v>
      </c>
      <c r="F151" s="113">
        <v>5164255</v>
      </c>
      <c r="G151" s="114">
        <v>175600</v>
      </c>
      <c r="H151" s="112" t="s">
        <v>87</v>
      </c>
      <c r="I151" s="112" t="s">
        <v>98</v>
      </c>
      <c r="J151" s="115">
        <v>44295</v>
      </c>
    </row>
    <row r="152" spans="1:10" ht="15">
      <c r="A152" s="112" t="s">
        <v>42</v>
      </c>
      <c r="B152" s="112" t="s">
        <v>1381</v>
      </c>
      <c r="C152" s="112" t="s">
        <v>123</v>
      </c>
      <c r="D152" s="112" t="s">
        <v>124</v>
      </c>
      <c r="E152" s="112" t="s">
        <v>84</v>
      </c>
      <c r="F152" s="113">
        <v>5172587</v>
      </c>
      <c r="G152" s="114">
        <v>335990</v>
      </c>
      <c r="H152" s="112" t="s">
        <v>98</v>
      </c>
      <c r="I152" s="112" t="s">
        <v>98</v>
      </c>
      <c r="J152" s="115">
        <v>44314</v>
      </c>
    </row>
    <row r="153" spans="1:10" ht="15">
      <c r="A153" s="112" t="s">
        <v>42</v>
      </c>
      <c r="B153" s="112" t="s">
        <v>1381</v>
      </c>
      <c r="C153" s="112" t="s">
        <v>116</v>
      </c>
      <c r="D153" s="112" t="s">
        <v>119</v>
      </c>
      <c r="E153" s="112" t="s">
        <v>84</v>
      </c>
      <c r="F153" s="113">
        <v>5164316</v>
      </c>
      <c r="G153" s="114">
        <v>482000</v>
      </c>
      <c r="H153" s="112" t="s">
        <v>87</v>
      </c>
      <c r="I153" s="112" t="s">
        <v>98</v>
      </c>
      <c r="J153" s="115">
        <v>44295</v>
      </c>
    </row>
    <row r="154" spans="1:10" ht="15">
      <c r="A154" s="112" t="s">
        <v>42</v>
      </c>
      <c r="B154" s="112" t="s">
        <v>1381</v>
      </c>
      <c r="C154" s="112" t="s">
        <v>123</v>
      </c>
      <c r="D154" s="112" t="s">
        <v>126</v>
      </c>
      <c r="E154" s="112" t="s">
        <v>84</v>
      </c>
      <c r="F154" s="113">
        <v>5167718</v>
      </c>
      <c r="G154" s="114">
        <v>549000</v>
      </c>
      <c r="H154" s="112" t="s">
        <v>87</v>
      </c>
      <c r="I154" s="112" t="s">
        <v>98</v>
      </c>
      <c r="J154" s="115">
        <v>44302</v>
      </c>
    </row>
    <row r="155" spans="1:10" ht="15">
      <c r="A155" s="112" t="s">
        <v>42</v>
      </c>
      <c r="B155" s="112" t="s">
        <v>1381</v>
      </c>
      <c r="C155" s="112" t="s">
        <v>27</v>
      </c>
      <c r="D155" s="112" t="s">
        <v>107</v>
      </c>
      <c r="E155" s="112" t="s">
        <v>84</v>
      </c>
      <c r="F155" s="113">
        <v>5170909</v>
      </c>
      <c r="G155" s="114">
        <v>388000</v>
      </c>
      <c r="H155" s="112" t="s">
        <v>87</v>
      </c>
      <c r="I155" s="112" t="s">
        <v>98</v>
      </c>
      <c r="J155" s="115">
        <v>44309</v>
      </c>
    </row>
    <row r="156" spans="1:10" ht="15">
      <c r="A156" s="112" t="s">
        <v>42</v>
      </c>
      <c r="B156" s="112" t="s">
        <v>1381</v>
      </c>
      <c r="C156" s="112" t="s">
        <v>27</v>
      </c>
      <c r="D156" s="112" t="s">
        <v>109</v>
      </c>
      <c r="E156" s="112" t="s">
        <v>84</v>
      </c>
      <c r="F156" s="113">
        <v>5164372</v>
      </c>
      <c r="G156" s="114">
        <v>340000</v>
      </c>
      <c r="H156" s="112" t="s">
        <v>87</v>
      </c>
      <c r="I156" s="112" t="s">
        <v>98</v>
      </c>
      <c r="J156" s="115">
        <v>44295</v>
      </c>
    </row>
    <row r="157" spans="1:10" ht="15">
      <c r="A157" s="112" t="s">
        <v>42</v>
      </c>
      <c r="B157" s="112" t="s">
        <v>1381</v>
      </c>
      <c r="C157" s="112" t="s">
        <v>27</v>
      </c>
      <c r="D157" s="112" t="s">
        <v>109</v>
      </c>
      <c r="E157" s="112" t="s">
        <v>91</v>
      </c>
      <c r="F157" s="113">
        <v>5164380</v>
      </c>
      <c r="G157" s="114">
        <v>215731</v>
      </c>
      <c r="H157" s="112" t="s">
        <v>87</v>
      </c>
      <c r="I157" s="112" t="s">
        <v>98</v>
      </c>
      <c r="J157" s="115">
        <v>44295</v>
      </c>
    </row>
    <row r="158" spans="1:10" ht="15">
      <c r="A158" s="112" t="s">
        <v>42</v>
      </c>
      <c r="B158" s="112" t="s">
        <v>1381</v>
      </c>
      <c r="C158" s="112" t="s">
        <v>123</v>
      </c>
      <c r="D158" s="112" t="s">
        <v>126</v>
      </c>
      <c r="E158" s="112" t="s">
        <v>84</v>
      </c>
      <c r="F158" s="113">
        <v>5164397</v>
      </c>
      <c r="G158" s="114">
        <v>419786</v>
      </c>
      <c r="H158" s="112" t="s">
        <v>98</v>
      </c>
      <c r="I158" s="112" t="s">
        <v>98</v>
      </c>
      <c r="J158" s="115">
        <v>44295</v>
      </c>
    </row>
    <row r="159" spans="1:10" ht="15">
      <c r="A159" s="112" t="s">
        <v>42</v>
      </c>
      <c r="B159" s="112" t="s">
        <v>1381</v>
      </c>
      <c r="C159" s="112" t="s">
        <v>123</v>
      </c>
      <c r="D159" s="112" t="s">
        <v>126</v>
      </c>
      <c r="E159" s="112" t="s">
        <v>84</v>
      </c>
      <c r="F159" s="113">
        <v>5172240</v>
      </c>
      <c r="G159" s="114">
        <v>255000</v>
      </c>
      <c r="H159" s="112" t="s">
        <v>87</v>
      </c>
      <c r="I159" s="112" t="s">
        <v>98</v>
      </c>
      <c r="J159" s="115">
        <v>44314</v>
      </c>
    </row>
    <row r="160" spans="1:10" ht="15">
      <c r="A160" s="112" t="s">
        <v>42</v>
      </c>
      <c r="B160" s="112" t="s">
        <v>1381</v>
      </c>
      <c r="C160" s="112" t="s">
        <v>27</v>
      </c>
      <c r="D160" s="112" t="s">
        <v>106</v>
      </c>
      <c r="E160" s="112" t="s">
        <v>84</v>
      </c>
      <c r="F160" s="113">
        <v>5165355</v>
      </c>
      <c r="G160" s="114">
        <v>70000</v>
      </c>
      <c r="H160" s="112" t="s">
        <v>87</v>
      </c>
      <c r="I160" s="112" t="s">
        <v>98</v>
      </c>
      <c r="J160" s="115">
        <v>44299</v>
      </c>
    </row>
    <row r="161" spans="1:10" ht="15">
      <c r="A161" s="112" t="s">
        <v>42</v>
      </c>
      <c r="B161" s="112" t="s">
        <v>1381</v>
      </c>
      <c r="C161" s="112" t="s">
        <v>27</v>
      </c>
      <c r="D161" s="112" t="s">
        <v>106</v>
      </c>
      <c r="E161" s="112" t="s">
        <v>84</v>
      </c>
      <c r="F161" s="113">
        <v>5170936</v>
      </c>
      <c r="G161" s="114">
        <v>410000</v>
      </c>
      <c r="H161" s="112" t="s">
        <v>87</v>
      </c>
      <c r="I161" s="112" t="s">
        <v>98</v>
      </c>
      <c r="J161" s="115">
        <v>44309</v>
      </c>
    </row>
    <row r="162" spans="1:10" ht="15">
      <c r="A162" s="112" t="s">
        <v>42</v>
      </c>
      <c r="B162" s="112" t="s">
        <v>1381</v>
      </c>
      <c r="C162" s="112" t="s">
        <v>104</v>
      </c>
      <c r="D162" s="112" t="s">
        <v>105</v>
      </c>
      <c r="E162" s="112" t="s">
        <v>91</v>
      </c>
      <c r="F162" s="113">
        <v>5164245</v>
      </c>
      <c r="G162" s="114">
        <v>425000</v>
      </c>
      <c r="H162" s="112" t="s">
        <v>87</v>
      </c>
      <c r="I162" s="112" t="s">
        <v>98</v>
      </c>
      <c r="J162" s="115">
        <v>44295</v>
      </c>
    </row>
    <row r="163" spans="1:10" ht="15">
      <c r="A163" s="112" t="s">
        <v>42</v>
      </c>
      <c r="B163" s="112" t="s">
        <v>1381</v>
      </c>
      <c r="C163" s="112" t="s">
        <v>123</v>
      </c>
      <c r="D163" s="112" t="s">
        <v>126</v>
      </c>
      <c r="E163" s="112" t="s">
        <v>84</v>
      </c>
      <c r="F163" s="113">
        <v>5173540</v>
      </c>
      <c r="G163" s="114">
        <v>483779</v>
      </c>
      <c r="H163" s="112" t="s">
        <v>98</v>
      </c>
      <c r="I163" s="112" t="s">
        <v>98</v>
      </c>
      <c r="J163" s="115">
        <v>44315</v>
      </c>
    </row>
    <row r="164" spans="1:10" ht="15">
      <c r="A164" s="112" t="s">
        <v>42</v>
      </c>
      <c r="B164" s="112" t="s">
        <v>1381</v>
      </c>
      <c r="C164" s="112" t="s">
        <v>123</v>
      </c>
      <c r="D164" s="112" t="s">
        <v>126</v>
      </c>
      <c r="E164" s="112" t="s">
        <v>84</v>
      </c>
      <c r="F164" s="113">
        <v>5164843</v>
      </c>
      <c r="G164" s="114">
        <v>450000</v>
      </c>
      <c r="H164" s="112" t="s">
        <v>87</v>
      </c>
      <c r="I164" s="112" t="s">
        <v>98</v>
      </c>
      <c r="J164" s="115">
        <v>44298</v>
      </c>
    </row>
    <row r="165" spans="1:10" ht="15">
      <c r="A165" s="112" t="s">
        <v>42</v>
      </c>
      <c r="B165" s="112" t="s">
        <v>1381</v>
      </c>
      <c r="C165" s="112" t="s">
        <v>104</v>
      </c>
      <c r="D165" s="112" t="s">
        <v>105</v>
      </c>
      <c r="E165" s="112" t="s">
        <v>91</v>
      </c>
      <c r="F165" s="113">
        <v>5171920</v>
      </c>
      <c r="G165" s="114">
        <v>2625000</v>
      </c>
      <c r="H165" s="112" t="s">
        <v>87</v>
      </c>
      <c r="I165" s="112" t="s">
        <v>98</v>
      </c>
      <c r="J165" s="115">
        <v>44313</v>
      </c>
    </row>
    <row r="166" spans="1:10" ht="15">
      <c r="A166" s="112" t="s">
        <v>42</v>
      </c>
      <c r="B166" s="112" t="s">
        <v>1381</v>
      </c>
      <c r="C166" s="112" t="s">
        <v>104</v>
      </c>
      <c r="D166" s="112" t="s">
        <v>105</v>
      </c>
      <c r="E166" s="112" t="s">
        <v>91</v>
      </c>
      <c r="F166" s="113">
        <v>5164933</v>
      </c>
      <c r="G166" s="114">
        <v>695000</v>
      </c>
      <c r="H166" s="112" t="s">
        <v>87</v>
      </c>
      <c r="I166" s="112" t="s">
        <v>98</v>
      </c>
      <c r="J166" s="115">
        <v>44298</v>
      </c>
    </row>
    <row r="167" spans="1:10" ht="15">
      <c r="A167" s="112" t="s">
        <v>42</v>
      </c>
      <c r="B167" s="112" t="s">
        <v>1381</v>
      </c>
      <c r="C167" s="112" t="s">
        <v>123</v>
      </c>
      <c r="D167" s="112" t="s">
        <v>124</v>
      </c>
      <c r="E167" s="112" t="s">
        <v>84</v>
      </c>
      <c r="F167" s="113">
        <v>5171844</v>
      </c>
      <c r="G167" s="114">
        <v>314490</v>
      </c>
      <c r="H167" s="112" t="s">
        <v>98</v>
      </c>
      <c r="I167" s="112" t="s">
        <v>98</v>
      </c>
      <c r="J167" s="115">
        <v>44313</v>
      </c>
    </row>
    <row r="168" spans="1:10" ht="15">
      <c r="A168" s="112" t="s">
        <v>42</v>
      </c>
      <c r="B168" s="112" t="s">
        <v>1381</v>
      </c>
      <c r="C168" s="112" t="s">
        <v>116</v>
      </c>
      <c r="D168" s="112" t="s">
        <v>118</v>
      </c>
      <c r="E168" s="112" t="s">
        <v>110</v>
      </c>
      <c r="F168" s="113">
        <v>5164977</v>
      </c>
      <c r="G168" s="114">
        <v>70100</v>
      </c>
      <c r="H168" s="112" t="s">
        <v>87</v>
      </c>
      <c r="I168" s="112" t="s">
        <v>98</v>
      </c>
      <c r="J168" s="115">
        <v>44298</v>
      </c>
    </row>
    <row r="169" spans="1:10" ht="15">
      <c r="A169" s="112" t="s">
        <v>42</v>
      </c>
      <c r="B169" s="112" t="s">
        <v>1381</v>
      </c>
      <c r="C169" s="112" t="s">
        <v>123</v>
      </c>
      <c r="D169" s="112" t="s">
        <v>124</v>
      </c>
      <c r="E169" s="112" t="s">
        <v>84</v>
      </c>
      <c r="F169" s="113">
        <v>5165075</v>
      </c>
      <c r="G169" s="114">
        <v>443990</v>
      </c>
      <c r="H169" s="112" t="s">
        <v>98</v>
      </c>
      <c r="I169" s="112" t="s">
        <v>98</v>
      </c>
      <c r="J169" s="115">
        <v>44298</v>
      </c>
    </row>
    <row r="170" spans="1:10" ht="15">
      <c r="A170" s="112" t="s">
        <v>42</v>
      </c>
      <c r="B170" s="112" t="s">
        <v>1381</v>
      </c>
      <c r="C170" s="112" t="s">
        <v>116</v>
      </c>
      <c r="D170" s="112" t="s">
        <v>117</v>
      </c>
      <c r="E170" s="112" t="s">
        <v>110</v>
      </c>
      <c r="F170" s="113">
        <v>5165207</v>
      </c>
      <c r="G170" s="114">
        <v>540000</v>
      </c>
      <c r="H170" s="112" t="s">
        <v>87</v>
      </c>
      <c r="I170" s="112" t="s">
        <v>98</v>
      </c>
      <c r="J170" s="115">
        <v>44299</v>
      </c>
    </row>
    <row r="171" spans="1:10" ht="15">
      <c r="A171" s="112" t="s">
        <v>42</v>
      </c>
      <c r="B171" s="112" t="s">
        <v>1381</v>
      </c>
      <c r="C171" s="112" t="s">
        <v>123</v>
      </c>
      <c r="D171" s="112" t="s">
        <v>126</v>
      </c>
      <c r="E171" s="112" t="s">
        <v>84</v>
      </c>
      <c r="F171" s="113">
        <v>5165256</v>
      </c>
      <c r="G171" s="114">
        <v>265000</v>
      </c>
      <c r="H171" s="112" t="s">
        <v>87</v>
      </c>
      <c r="I171" s="112" t="s">
        <v>98</v>
      </c>
      <c r="J171" s="115">
        <v>44299</v>
      </c>
    </row>
    <row r="172" spans="1:10" ht="15">
      <c r="A172" s="112" t="s">
        <v>42</v>
      </c>
      <c r="B172" s="112" t="s">
        <v>1381</v>
      </c>
      <c r="C172" s="112" t="s">
        <v>116</v>
      </c>
      <c r="D172" s="112" t="s">
        <v>118</v>
      </c>
      <c r="E172" s="112" t="s">
        <v>110</v>
      </c>
      <c r="F172" s="113">
        <v>5164450</v>
      </c>
      <c r="G172" s="114">
        <v>80400</v>
      </c>
      <c r="H172" s="112" t="s">
        <v>87</v>
      </c>
      <c r="I172" s="112" t="s">
        <v>98</v>
      </c>
      <c r="J172" s="115">
        <v>44295</v>
      </c>
    </row>
    <row r="173" spans="1:10" ht="15">
      <c r="A173" s="112" t="s">
        <v>42</v>
      </c>
      <c r="B173" s="112" t="s">
        <v>1381</v>
      </c>
      <c r="C173" s="112" t="s">
        <v>123</v>
      </c>
      <c r="D173" s="112" t="s">
        <v>126</v>
      </c>
      <c r="E173" s="112" t="s">
        <v>84</v>
      </c>
      <c r="F173" s="113">
        <v>5170154</v>
      </c>
      <c r="G173" s="114">
        <v>325000</v>
      </c>
      <c r="H173" s="112" t="s">
        <v>87</v>
      </c>
      <c r="I173" s="112" t="s">
        <v>98</v>
      </c>
      <c r="J173" s="115">
        <v>44308</v>
      </c>
    </row>
    <row r="174" spans="1:10" ht="15">
      <c r="A174" s="112" t="s">
        <v>42</v>
      </c>
      <c r="B174" s="112" t="s">
        <v>1381</v>
      </c>
      <c r="C174" s="112" t="s">
        <v>116</v>
      </c>
      <c r="D174" s="112" t="s">
        <v>117</v>
      </c>
      <c r="E174" s="112" t="s">
        <v>110</v>
      </c>
      <c r="F174" s="113">
        <v>5170233</v>
      </c>
      <c r="G174" s="114">
        <v>2200000</v>
      </c>
      <c r="H174" s="112" t="s">
        <v>87</v>
      </c>
      <c r="I174" s="112" t="s">
        <v>98</v>
      </c>
      <c r="J174" s="115">
        <v>44308</v>
      </c>
    </row>
    <row r="175" spans="1:10" ht="15">
      <c r="A175" s="112" t="s">
        <v>42</v>
      </c>
      <c r="B175" s="112" t="s">
        <v>1381</v>
      </c>
      <c r="C175" s="112" t="s">
        <v>27</v>
      </c>
      <c r="D175" s="112" t="s">
        <v>107</v>
      </c>
      <c r="E175" s="112" t="s">
        <v>94</v>
      </c>
      <c r="F175" s="113">
        <v>5174699</v>
      </c>
      <c r="G175" s="114">
        <v>135000</v>
      </c>
      <c r="H175" s="112" t="s">
        <v>87</v>
      </c>
      <c r="I175" s="112" t="s">
        <v>98</v>
      </c>
      <c r="J175" s="115">
        <v>44316</v>
      </c>
    </row>
    <row r="176" spans="1:10" ht="15">
      <c r="A176" s="112" t="s">
        <v>42</v>
      </c>
      <c r="B176" s="112" t="s">
        <v>1381</v>
      </c>
      <c r="C176" s="112" t="s">
        <v>123</v>
      </c>
      <c r="D176" s="112" t="s">
        <v>124</v>
      </c>
      <c r="E176" s="112" t="s">
        <v>84</v>
      </c>
      <c r="F176" s="113">
        <v>5161508</v>
      </c>
      <c r="G176" s="114">
        <v>638907</v>
      </c>
      <c r="H176" s="112" t="s">
        <v>98</v>
      </c>
      <c r="I176" s="112" t="s">
        <v>98</v>
      </c>
      <c r="J176" s="115">
        <v>44288</v>
      </c>
    </row>
    <row r="177" spans="1:10" ht="15">
      <c r="A177" s="112" t="s">
        <v>42</v>
      </c>
      <c r="B177" s="112" t="s">
        <v>1381</v>
      </c>
      <c r="C177" s="112" t="s">
        <v>123</v>
      </c>
      <c r="D177" s="112" t="s">
        <v>124</v>
      </c>
      <c r="E177" s="112" t="s">
        <v>84</v>
      </c>
      <c r="F177" s="113">
        <v>5174392</v>
      </c>
      <c r="G177" s="114">
        <v>879609</v>
      </c>
      <c r="H177" s="112" t="s">
        <v>98</v>
      </c>
      <c r="I177" s="112" t="s">
        <v>98</v>
      </c>
      <c r="J177" s="115">
        <v>44316</v>
      </c>
    </row>
    <row r="178" spans="1:10" ht="15">
      <c r="A178" s="112" t="s">
        <v>42</v>
      </c>
      <c r="B178" s="112" t="s">
        <v>1381</v>
      </c>
      <c r="C178" s="112" t="s">
        <v>104</v>
      </c>
      <c r="D178" s="112" t="s">
        <v>105</v>
      </c>
      <c r="E178" s="112" t="s">
        <v>94</v>
      </c>
      <c r="F178" s="113">
        <v>5170188</v>
      </c>
      <c r="G178" s="114">
        <v>550000</v>
      </c>
      <c r="H178" s="112" t="s">
        <v>87</v>
      </c>
      <c r="I178" s="112" t="s">
        <v>98</v>
      </c>
      <c r="J178" s="115">
        <v>44308</v>
      </c>
    </row>
    <row r="179" spans="1:10" ht="15">
      <c r="A179" s="112" t="s">
        <v>42</v>
      </c>
      <c r="B179" s="112" t="s">
        <v>1381</v>
      </c>
      <c r="C179" s="112" t="s">
        <v>123</v>
      </c>
      <c r="D179" s="112" t="s">
        <v>124</v>
      </c>
      <c r="E179" s="112" t="s">
        <v>84</v>
      </c>
      <c r="F179" s="113">
        <v>5174403</v>
      </c>
      <c r="G179" s="114">
        <v>410000</v>
      </c>
      <c r="H179" s="112" t="s">
        <v>87</v>
      </c>
      <c r="I179" s="112" t="s">
        <v>98</v>
      </c>
      <c r="J179" s="115">
        <v>44316</v>
      </c>
    </row>
    <row r="180" spans="1:10" ht="15">
      <c r="A180" s="112" t="s">
        <v>42</v>
      </c>
      <c r="B180" s="112" t="s">
        <v>1381</v>
      </c>
      <c r="C180" s="112" t="s">
        <v>27</v>
      </c>
      <c r="D180" s="112" t="s">
        <v>107</v>
      </c>
      <c r="E180" s="112" t="s">
        <v>84</v>
      </c>
      <c r="F180" s="113">
        <v>5174406</v>
      </c>
      <c r="G180" s="114">
        <v>400000</v>
      </c>
      <c r="H180" s="112" t="s">
        <v>87</v>
      </c>
      <c r="I180" s="112" t="s">
        <v>98</v>
      </c>
      <c r="J180" s="115">
        <v>44316</v>
      </c>
    </row>
    <row r="181" spans="1:10" ht="15">
      <c r="A181" s="112" t="s">
        <v>42</v>
      </c>
      <c r="B181" s="112" t="s">
        <v>1381</v>
      </c>
      <c r="C181" s="112" t="s">
        <v>116</v>
      </c>
      <c r="D181" s="112" t="s">
        <v>118</v>
      </c>
      <c r="E181" s="112" t="s">
        <v>110</v>
      </c>
      <c r="F181" s="113">
        <v>5162051</v>
      </c>
      <c r="G181" s="114">
        <v>186000</v>
      </c>
      <c r="H181" s="112" t="s">
        <v>87</v>
      </c>
      <c r="I181" s="112" t="s">
        <v>98</v>
      </c>
      <c r="J181" s="115">
        <v>44291</v>
      </c>
    </row>
    <row r="182" spans="1:10" ht="15">
      <c r="A182" s="112" t="s">
        <v>42</v>
      </c>
      <c r="B182" s="112" t="s">
        <v>1381</v>
      </c>
      <c r="C182" s="112" t="s">
        <v>27</v>
      </c>
      <c r="D182" s="112" t="s">
        <v>106</v>
      </c>
      <c r="E182" s="112" t="s">
        <v>94</v>
      </c>
      <c r="F182" s="113">
        <v>5161747</v>
      </c>
      <c r="G182" s="114">
        <v>95000</v>
      </c>
      <c r="H182" s="112" t="s">
        <v>87</v>
      </c>
      <c r="I182" s="112" t="s">
        <v>98</v>
      </c>
      <c r="J182" s="115">
        <v>44291</v>
      </c>
    </row>
    <row r="183" spans="1:10" ht="15">
      <c r="A183" s="112" t="s">
        <v>42</v>
      </c>
      <c r="B183" s="112" t="s">
        <v>1381</v>
      </c>
      <c r="C183" s="112" t="s">
        <v>27</v>
      </c>
      <c r="D183" s="112" t="s">
        <v>106</v>
      </c>
      <c r="E183" s="112" t="s">
        <v>84</v>
      </c>
      <c r="F183" s="113">
        <v>5169263</v>
      </c>
      <c r="G183" s="114">
        <v>96199</v>
      </c>
      <c r="H183" s="112" t="s">
        <v>87</v>
      </c>
      <c r="I183" s="112" t="s">
        <v>98</v>
      </c>
      <c r="J183" s="115">
        <v>44306</v>
      </c>
    </row>
    <row r="184" spans="1:10" ht="15">
      <c r="A184" s="112" t="s">
        <v>42</v>
      </c>
      <c r="B184" s="112" t="s">
        <v>1381</v>
      </c>
      <c r="C184" s="112" t="s">
        <v>27</v>
      </c>
      <c r="D184" s="112" t="s">
        <v>109</v>
      </c>
      <c r="E184" s="112" t="s">
        <v>84</v>
      </c>
      <c r="F184" s="113">
        <v>5174428</v>
      </c>
      <c r="G184" s="114">
        <v>495000</v>
      </c>
      <c r="H184" s="112" t="s">
        <v>87</v>
      </c>
      <c r="I184" s="112" t="s">
        <v>98</v>
      </c>
      <c r="J184" s="115">
        <v>44316</v>
      </c>
    </row>
    <row r="185" spans="1:10" ht="15">
      <c r="A185" s="112" t="s">
        <v>42</v>
      </c>
      <c r="B185" s="112" t="s">
        <v>1381</v>
      </c>
      <c r="C185" s="112" t="s">
        <v>27</v>
      </c>
      <c r="D185" s="112" t="s">
        <v>107</v>
      </c>
      <c r="E185" s="112" t="s">
        <v>84</v>
      </c>
      <c r="F185" s="113">
        <v>5161009</v>
      </c>
      <c r="G185" s="114">
        <v>365000</v>
      </c>
      <c r="H185" s="112" t="s">
        <v>87</v>
      </c>
      <c r="I185" s="112" t="s">
        <v>98</v>
      </c>
      <c r="J185" s="115">
        <v>44287</v>
      </c>
    </row>
    <row r="186" spans="1:10" ht="15">
      <c r="A186" s="112" t="s">
        <v>42</v>
      </c>
      <c r="B186" s="112" t="s">
        <v>1381</v>
      </c>
      <c r="C186" s="112" t="s">
        <v>27</v>
      </c>
      <c r="D186" s="112" t="s">
        <v>109</v>
      </c>
      <c r="E186" s="112" t="s">
        <v>91</v>
      </c>
      <c r="F186" s="113">
        <v>5168901</v>
      </c>
      <c r="G186" s="114">
        <v>510000</v>
      </c>
      <c r="H186" s="112" t="s">
        <v>87</v>
      </c>
      <c r="I186" s="112" t="s">
        <v>98</v>
      </c>
      <c r="J186" s="115">
        <v>44305</v>
      </c>
    </row>
    <row r="187" spans="1:10" ht="15">
      <c r="A187" s="112" t="s">
        <v>42</v>
      </c>
      <c r="B187" s="112" t="s">
        <v>1381</v>
      </c>
      <c r="C187" s="112" t="s">
        <v>104</v>
      </c>
      <c r="D187" s="112" t="s">
        <v>105</v>
      </c>
      <c r="E187" s="112" t="s">
        <v>84</v>
      </c>
      <c r="F187" s="113">
        <v>5174234</v>
      </c>
      <c r="G187" s="114">
        <v>1450000</v>
      </c>
      <c r="H187" s="112" t="s">
        <v>87</v>
      </c>
      <c r="I187" s="112" t="s">
        <v>98</v>
      </c>
      <c r="J187" s="115">
        <v>44316</v>
      </c>
    </row>
    <row r="188" spans="1:10" ht="15">
      <c r="A188" s="112" t="s">
        <v>42</v>
      </c>
      <c r="B188" s="112" t="s">
        <v>1381</v>
      </c>
      <c r="C188" s="112" t="s">
        <v>123</v>
      </c>
      <c r="D188" s="112" t="s">
        <v>126</v>
      </c>
      <c r="E188" s="112" t="s">
        <v>84</v>
      </c>
      <c r="F188" s="113">
        <v>5161919</v>
      </c>
      <c r="G188" s="114">
        <v>385000</v>
      </c>
      <c r="H188" s="112" t="s">
        <v>87</v>
      </c>
      <c r="I188" s="112" t="s">
        <v>98</v>
      </c>
      <c r="J188" s="115">
        <v>44291</v>
      </c>
    </row>
    <row r="189" spans="1:10" ht="15">
      <c r="A189" s="112" t="s">
        <v>42</v>
      </c>
      <c r="B189" s="112" t="s">
        <v>1381</v>
      </c>
      <c r="C189" s="112" t="s">
        <v>123</v>
      </c>
      <c r="D189" s="112" t="s">
        <v>124</v>
      </c>
      <c r="E189" s="112" t="s">
        <v>84</v>
      </c>
      <c r="F189" s="113">
        <v>5161927</v>
      </c>
      <c r="G189" s="114">
        <v>520000</v>
      </c>
      <c r="H189" s="112" t="s">
        <v>87</v>
      </c>
      <c r="I189" s="112" t="s">
        <v>98</v>
      </c>
      <c r="J189" s="115">
        <v>44291</v>
      </c>
    </row>
    <row r="190" spans="1:10" ht="15">
      <c r="A190" s="112" t="s">
        <v>42</v>
      </c>
      <c r="B190" s="112" t="s">
        <v>1381</v>
      </c>
      <c r="C190" s="112" t="s">
        <v>27</v>
      </c>
      <c r="D190" s="112" t="s">
        <v>108</v>
      </c>
      <c r="E190" s="112" t="s">
        <v>84</v>
      </c>
      <c r="F190" s="113">
        <v>5168949</v>
      </c>
      <c r="G190" s="114">
        <v>336273</v>
      </c>
      <c r="H190" s="112" t="s">
        <v>98</v>
      </c>
      <c r="I190" s="112" t="s">
        <v>98</v>
      </c>
      <c r="J190" s="115">
        <v>44305</v>
      </c>
    </row>
    <row r="191" spans="1:10" ht="15">
      <c r="A191" s="112" t="s">
        <v>42</v>
      </c>
      <c r="B191" s="112" t="s">
        <v>1381</v>
      </c>
      <c r="C191" s="112" t="s">
        <v>27</v>
      </c>
      <c r="D191" s="112" t="s">
        <v>108</v>
      </c>
      <c r="E191" s="112" t="s">
        <v>94</v>
      </c>
      <c r="F191" s="113">
        <v>5169526</v>
      </c>
      <c r="G191" s="114">
        <v>335000</v>
      </c>
      <c r="H191" s="112" t="s">
        <v>87</v>
      </c>
      <c r="I191" s="112" t="s">
        <v>98</v>
      </c>
      <c r="J191" s="115">
        <v>44306</v>
      </c>
    </row>
    <row r="192" spans="1:10" ht="15">
      <c r="A192" s="112" t="s">
        <v>42</v>
      </c>
      <c r="B192" s="112" t="s">
        <v>1381</v>
      </c>
      <c r="C192" s="112" t="s">
        <v>123</v>
      </c>
      <c r="D192" s="112" t="s">
        <v>126</v>
      </c>
      <c r="E192" s="112" t="s">
        <v>84</v>
      </c>
      <c r="F192" s="113">
        <v>5173934</v>
      </c>
      <c r="G192" s="114">
        <v>729000</v>
      </c>
      <c r="H192" s="112" t="s">
        <v>87</v>
      </c>
      <c r="I192" s="112" t="s">
        <v>98</v>
      </c>
      <c r="J192" s="115">
        <v>44316</v>
      </c>
    </row>
    <row r="193" spans="1:10" ht="15">
      <c r="A193" s="112" t="s">
        <v>42</v>
      </c>
      <c r="B193" s="112" t="s">
        <v>1381</v>
      </c>
      <c r="C193" s="112" t="s">
        <v>27</v>
      </c>
      <c r="D193" s="112" t="s">
        <v>109</v>
      </c>
      <c r="E193" s="112" t="s">
        <v>90</v>
      </c>
      <c r="F193" s="113">
        <v>5169392</v>
      </c>
      <c r="G193" s="114">
        <v>260000</v>
      </c>
      <c r="H193" s="112" t="s">
        <v>87</v>
      </c>
      <c r="I193" s="112" t="s">
        <v>98</v>
      </c>
      <c r="J193" s="115">
        <v>44306</v>
      </c>
    </row>
    <row r="194" spans="1:10" ht="15">
      <c r="A194" s="112" t="s">
        <v>42</v>
      </c>
      <c r="B194" s="112" t="s">
        <v>1381</v>
      </c>
      <c r="C194" s="112" t="s">
        <v>27</v>
      </c>
      <c r="D194" s="112" t="s">
        <v>109</v>
      </c>
      <c r="E194" s="112" t="s">
        <v>94</v>
      </c>
      <c r="F194" s="113">
        <v>5174286</v>
      </c>
      <c r="G194" s="114">
        <v>270000</v>
      </c>
      <c r="H194" s="112" t="s">
        <v>87</v>
      </c>
      <c r="I194" s="112" t="s">
        <v>98</v>
      </c>
      <c r="J194" s="115">
        <v>44316</v>
      </c>
    </row>
    <row r="195" spans="1:10" ht="15">
      <c r="A195" s="112" t="s">
        <v>42</v>
      </c>
      <c r="B195" s="112" t="s">
        <v>1381</v>
      </c>
      <c r="C195" s="112" t="s">
        <v>27</v>
      </c>
      <c r="D195" s="112" t="s">
        <v>111</v>
      </c>
      <c r="E195" s="112" t="s">
        <v>94</v>
      </c>
      <c r="F195" s="113">
        <v>5169326</v>
      </c>
      <c r="G195" s="114">
        <v>295000</v>
      </c>
      <c r="H195" s="112" t="s">
        <v>87</v>
      </c>
      <c r="I195" s="112" t="s">
        <v>98</v>
      </c>
      <c r="J195" s="115">
        <v>44306</v>
      </c>
    </row>
    <row r="196" spans="1:10" ht="15">
      <c r="A196" s="112" t="s">
        <v>42</v>
      </c>
      <c r="B196" s="112" t="s">
        <v>1381</v>
      </c>
      <c r="C196" s="112" t="s">
        <v>27</v>
      </c>
      <c r="D196" s="112" t="s">
        <v>107</v>
      </c>
      <c r="E196" s="112" t="s">
        <v>84</v>
      </c>
      <c r="F196" s="113">
        <v>5160998</v>
      </c>
      <c r="G196" s="114">
        <v>575000</v>
      </c>
      <c r="H196" s="112" t="s">
        <v>87</v>
      </c>
      <c r="I196" s="112" t="s">
        <v>98</v>
      </c>
      <c r="J196" s="115">
        <v>44287</v>
      </c>
    </row>
    <row r="197" spans="1:10" ht="15">
      <c r="A197" s="112" t="s">
        <v>42</v>
      </c>
      <c r="B197" s="112" t="s">
        <v>1381</v>
      </c>
      <c r="C197" s="112" t="s">
        <v>27</v>
      </c>
      <c r="D197" s="112" t="s">
        <v>109</v>
      </c>
      <c r="E197" s="112" t="s">
        <v>84</v>
      </c>
      <c r="F197" s="113">
        <v>5174261</v>
      </c>
      <c r="G197" s="114">
        <v>535000</v>
      </c>
      <c r="H197" s="112" t="s">
        <v>87</v>
      </c>
      <c r="I197" s="112" t="s">
        <v>98</v>
      </c>
      <c r="J197" s="115">
        <v>44316</v>
      </c>
    </row>
    <row r="198" spans="1:10" ht="15">
      <c r="A198" s="112" t="s">
        <v>42</v>
      </c>
      <c r="B198" s="112" t="s">
        <v>1381</v>
      </c>
      <c r="C198" s="112" t="s">
        <v>116</v>
      </c>
      <c r="D198" s="112" t="s">
        <v>120</v>
      </c>
      <c r="E198" s="112" t="s">
        <v>110</v>
      </c>
      <c r="F198" s="113">
        <v>5160960</v>
      </c>
      <c r="G198" s="114">
        <v>88100</v>
      </c>
      <c r="H198" s="112" t="s">
        <v>87</v>
      </c>
      <c r="I198" s="112" t="s">
        <v>98</v>
      </c>
      <c r="J198" s="115">
        <v>44287</v>
      </c>
    </row>
    <row r="199" spans="1:10" ht="15">
      <c r="A199" s="112" t="s">
        <v>42</v>
      </c>
      <c r="B199" s="112" t="s">
        <v>1381</v>
      </c>
      <c r="C199" s="112" t="s">
        <v>27</v>
      </c>
      <c r="D199" s="112" t="s">
        <v>107</v>
      </c>
      <c r="E199" s="112" t="s">
        <v>84</v>
      </c>
      <c r="F199" s="113">
        <v>5161320</v>
      </c>
      <c r="G199" s="114">
        <v>425000</v>
      </c>
      <c r="H199" s="112" t="s">
        <v>87</v>
      </c>
      <c r="I199" s="112" t="s">
        <v>98</v>
      </c>
      <c r="J199" s="115">
        <v>44288</v>
      </c>
    </row>
    <row r="200" spans="1:10" ht="15">
      <c r="A200" s="112" t="s">
        <v>42</v>
      </c>
      <c r="B200" s="112" t="s">
        <v>1381</v>
      </c>
      <c r="C200" s="112" t="s">
        <v>123</v>
      </c>
      <c r="D200" s="112" t="s">
        <v>126</v>
      </c>
      <c r="E200" s="112" t="s">
        <v>91</v>
      </c>
      <c r="F200" s="113">
        <v>5174334</v>
      </c>
      <c r="G200" s="114">
        <v>410000</v>
      </c>
      <c r="H200" s="112" t="s">
        <v>87</v>
      </c>
      <c r="I200" s="112" t="s">
        <v>98</v>
      </c>
      <c r="J200" s="115">
        <v>44316</v>
      </c>
    </row>
    <row r="201" spans="1:10" ht="15">
      <c r="A201" s="112" t="s">
        <v>42</v>
      </c>
      <c r="B201" s="112" t="s">
        <v>1381</v>
      </c>
      <c r="C201" s="112" t="s">
        <v>27</v>
      </c>
      <c r="D201" s="112" t="s">
        <v>106</v>
      </c>
      <c r="E201" s="112" t="s">
        <v>84</v>
      </c>
      <c r="F201" s="113">
        <v>5161348</v>
      </c>
      <c r="G201" s="114">
        <v>437000</v>
      </c>
      <c r="H201" s="112" t="s">
        <v>87</v>
      </c>
      <c r="I201" s="112" t="s">
        <v>98</v>
      </c>
      <c r="J201" s="115">
        <v>44288</v>
      </c>
    </row>
    <row r="202" spans="1:10" ht="15">
      <c r="A202" s="112" t="s">
        <v>42</v>
      </c>
      <c r="B202" s="112" t="s">
        <v>1381</v>
      </c>
      <c r="C202" s="112" t="s">
        <v>123</v>
      </c>
      <c r="D202" s="112" t="s">
        <v>124</v>
      </c>
      <c r="E202" s="112" t="s">
        <v>84</v>
      </c>
      <c r="F202" s="113">
        <v>5169473</v>
      </c>
      <c r="G202" s="114">
        <v>702875</v>
      </c>
      <c r="H202" s="112" t="s">
        <v>98</v>
      </c>
      <c r="I202" s="112" t="s">
        <v>98</v>
      </c>
      <c r="J202" s="115">
        <v>44306</v>
      </c>
    </row>
    <row r="203" spans="1:10" ht="15">
      <c r="A203" s="112" t="s">
        <v>42</v>
      </c>
      <c r="B203" s="112" t="s">
        <v>1381</v>
      </c>
      <c r="C203" s="112" t="s">
        <v>27</v>
      </c>
      <c r="D203" s="112" t="s">
        <v>107</v>
      </c>
      <c r="E203" s="112" t="s">
        <v>84</v>
      </c>
      <c r="F203" s="113">
        <v>5170364</v>
      </c>
      <c r="G203" s="114">
        <v>515000</v>
      </c>
      <c r="H203" s="112" t="s">
        <v>87</v>
      </c>
      <c r="I203" s="112" t="s">
        <v>98</v>
      </c>
      <c r="J203" s="115">
        <v>44308</v>
      </c>
    </row>
    <row r="204" spans="1:10" ht="15">
      <c r="A204" s="112" t="s">
        <v>42</v>
      </c>
      <c r="B204" s="112" t="s">
        <v>1381</v>
      </c>
      <c r="C204" s="112" t="s">
        <v>123</v>
      </c>
      <c r="D204" s="112" t="s">
        <v>124</v>
      </c>
      <c r="E204" s="112" t="s">
        <v>84</v>
      </c>
      <c r="F204" s="113">
        <v>5169464</v>
      </c>
      <c r="G204" s="114">
        <v>351292</v>
      </c>
      <c r="H204" s="112" t="s">
        <v>98</v>
      </c>
      <c r="I204" s="112" t="s">
        <v>98</v>
      </c>
      <c r="J204" s="115">
        <v>44306</v>
      </c>
    </row>
    <row r="205" spans="1:10" ht="15">
      <c r="A205" s="112" t="s">
        <v>42</v>
      </c>
      <c r="B205" s="112" t="s">
        <v>1381</v>
      </c>
      <c r="C205" s="112" t="s">
        <v>123</v>
      </c>
      <c r="D205" s="112" t="s">
        <v>126</v>
      </c>
      <c r="E205" s="112" t="s">
        <v>84</v>
      </c>
      <c r="F205" s="113">
        <v>5170346</v>
      </c>
      <c r="G205" s="114">
        <v>370000</v>
      </c>
      <c r="H205" s="112" t="s">
        <v>87</v>
      </c>
      <c r="I205" s="112" t="s">
        <v>98</v>
      </c>
      <c r="J205" s="115">
        <v>44308</v>
      </c>
    </row>
    <row r="206" spans="1:10" ht="15">
      <c r="A206" s="112" t="s">
        <v>42</v>
      </c>
      <c r="B206" s="112" t="s">
        <v>1381</v>
      </c>
      <c r="C206" s="112" t="s">
        <v>27</v>
      </c>
      <c r="D206" s="112" t="s">
        <v>108</v>
      </c>
      <c r="E206" s="112" t="s">
        <v>84</v>
      </c>
      <c r="F206" s="113">
        <v>5174773</v>
      </c>
      <c r="G206" s="114">
        <v>301000</v>
      </c>
      <c r="H206" s="112" t="s">
        <v>87</v>
      </c>
      <c r="I206" s="112" t="s">
        <v>98</v>
      </c>
      <c r="J206" s="115">
        <v>44316</v>
      </c>
    </row>
    <row r="207" spans="1:10" ht="15">
      <c r="A207" s="112" t="s">
        <v>42</v>
      </c>
      <c r="B207" s="112" t="s">
        <v>1381</v>
      </c>
      <c r="C207" s="112" t="s">
        <v>104</v>
      </c>
      <c r="D207" s="112" t="s">
        <v>105</v>
      </c>
      <c r="E207" s="112" t="s">
        <v>91</v>
      </c>
      <c r="F207" s="113">
        <v>5173428</v>
      </c>
      <c r="G207" s="114">
        <v>930000</v>
      </c>
      <c r="H207" s="112" t="s">
        <v>87</v>
      </c>
      <c r="I207" s="112" t="s">
        <v>98</v>
      </c>
      <c r="J207" s="115">
        <v>44315</v>
      </c>
    </row>
    <row r="208" spans="1:10" ht="15">
      <c r="A208" s="112" t="s">
        <v>42</v>
      </c>
      <c r="B208" s="112" t="s">
        <v>1381</v>
      </c>
      <c r="C208" s="112" t="s">
        <v>123</v>
      </c>
      <c r="D208" s="112" t="s">
        <v>126</v>
      </c>
      <c r="E208" s="112" t="s">
        <v>84</v>
      </c>
      <c r="F208" s="113">
        <v>5170328</v>
      </c>
      <c r="G208" s="114">
        <v>381000</v>
      </c>
      <c r="H208" s="112" t="s">
        <v>87</v>
      </c>
      <c r="I208" s="112" t="s">
        <v>98</v>
      </c>
      <c r="J208" s="115">
        <v>44308</v>
      </c>
    </row>
    <row r="209" spans="1:10" ht="15">
      <c r="A209" s="112" t="s">
        <v>42</v>
      </c>
      <c r="B209" s="112" t="s">
        <v>1381</v>
      </c>
      <c r="C209" s="112" t="s">
        <v>123</v>
      </c>
      <c r="D209" s="112" t="s">
        <v>126</v>
      </c>
      <c r="E209" s="112" t="s">
        <v>84</v>
      </c>
      <c r="F209" s="113">
        <v>5170284</v>
      </c>
      <c r="G209" s="114">
        <v>690000</v>
      </c>
      <c r="H209" s="112" t="s">
        <v>87</v>
      </c>
      <c r="I209" s="112" t="s">
        <v>98</v>
      </c>
      <c r="J209" s="115">
        <v>44308</v>
      </c>
    </row>
    <row r="210" spans="1:10" ht="15">
      <c r="A210" s="112" t="s">
        <v>42</v>
      </c>
      <c r="B210" s="112" t="s">
        <v>1381</v>
      </c>
      <c r="C210" s="112" t="s">
        <v>104</v>
      </c>
      <c r="D210" s="112" t="s">
        <v>105</v>
      </c>
      <c r="E210" s="112" t="s">
        <v>84</v>
      </c>
      <c r="F210" s="113">
        <v>5174202</v>
      </c>
      <c r="G210" s="114">
        <v>1500000</v>
      </c>
      <c r="H210" s="112" t="s">
        <v>87</v>
      </c>
      <c r="I210" s="112" t="s">
        <v>98</v>
      </c>
      <c r="J210" s="115">
        <v>44316</v>
      </c>
    </row>
    <row r="211" spans="1:10" ht="15">
      <c r="A211" s="112" t="s">
        <v>42</v>
      </c>
      <c r="B211" s="112" t="s">
        <v>1381</v>
      </c>
      <c r="C211" s="112" t="s">
        <v>27</v>
      </c>
      <c r="D211" s="112" t="s">
        <v>108</v>
      </c>
      <c r="E211" s="112" t="s">
        <v>94</v>
      </c>
      <c r="F211" s="113">
        <v>5161475</v>
      </c>
      <c r="G211" s="114">
        <v>80000</v>
      </c>
      <c r="H211" s="112" t="s">
        <v>87</v>
      </c>
      <c r="I211" s="112" t="s">
        <v>98</v>
      </c>
      <c r="J211" s="115">
        <v>44288</v>
      </c>
    </row>
    <row r="212" spans="1:10" ht="15">
      <c r="A212" s="112" t="s">
        <v>42</v>
      </c>
      <c r="B212" s="112" t="s">
        <v>1381</v>
      </c>
      <c r="C212" s="112" t="s">
        <v>104</v>
      </c>
      <c r="D212" s="112" t="s">
        <v>105</v>
      </c>
      <c r="E212" s="112" t="s">
        <v>84</v>
      </c>
      <c r="F212" s="113">
        <v>5161904</v>
      </c>
      <c r="G212" s="114">
        <v>3575000</v>
      </c>
      <c r="H212" s="112" t="s">
        <v>87</v>
      </c>
      <c r="I212" s="112" t="s">
        <v>98</v>
      </c>
      <c r="J212" s="115">
        <v>44291</v>
      </c>
    </row>
    <row r="213" spans="1:10" ht="15">
      <c r="A213" s="112" t="s">
        <v>42</v>
      </c>
      <c r="B213" s="112" t="s">
        <v>1381</v>
      </c>
      <c r="C213" s="112" t="s">
        <v>123</v>
      </c>
      <c r="D213" s="112" t="s">
        <v>126</v>
      </c>
      <c r="E213" s="112" t="s">
        <v>84</v>
      </c>
      <c r="F213" s="113">
        <v>5161352</v>
      </c>
      <c r="G213" s="114">
        <v>250000</v>
      </c>
      <c r="H213" s="112" t="s">
        <v>87</v>
      </c>
      <c r="I213" s="112" t="s">
        <v>98</v>
      </c>
      <c r="J213" s="115">
        <v>44288</v>
      </c>
    </row>
    <row r="214" spans="1:10" ht="15">
      <c r="A214" s="112" t="s">
        <v>42</v>
      </c>
      <c r="B214" s="112" t="s">
        <v>1381</v>
      </c>
      <c r="C214" s="112" t="s">
        <v>27</v>
      </c>
      <c r="D214" s="112" t="s">
        <v>109</v>
      </c>
      <c r="E214" s="112" t="s">
        <v>84</v>
      </c>
      <c r="F214" s="113">
        <v>5173582</v>
      </c>
      <c r="G214" s="114">
        <v>710000</v>
      </c>
      <c r="H214" s="112" t="s">
        <v>87</v>
      </c>
      <c r="I214" s="112" t="s">
        <v>98</v>
      </c>
      <c r="J214" s="115">
        <v>44315</v>
      </c>
    </row>
    <row r="215" spans="1:10" ht="15">
      <c r="A215" s="112" t="s">
        <v>42</v>
      </c>
      <c r="B215" s="112" t="s">
        <v>1381</v>
      </c>
      <c r="C215" s="112" t="s">
        <v>60</v>
      </c>
      <c r="D215" s="112" t="s">
        <v>61</v>
      </c>
      <c r="E215" s="112" t="s">
        <v>94</v>
      </c>
      <c r="F215" s="113">
        <v>5173610</v>
      </c>
      <c r="G215" s="114">
        <v>150000</v>
      </c>
      <c r="H215" s="112" t="s">
        <v>87</v>
      </c>
      <c r="I215" s="112" t="s">
        <v>98</v>
      </c>
      <c r="J215" s="115">
        <v>44315</v>
      </c>
    </row>
    <row r="216" spans="1:10" ht="15">
      <c r="A216" s="112" t="s">
        <v>42</v>
      </c>
      <c r="B216" s="112" t="s">
        <v>1381</v>
      </c>
      <c r="C216" s="112" t="s">
        <v>27</v>
      </c>
      <c r="D216" s="112" t="s">
        <v>107</v>
      </c>
      <c r="E216" s="112" t="s">
        <v>84</v>
      </c>
      <c r="F216" s="113">
        <v>5169569</v>
      </c>
      <c r="G216" s="114">
        <v>607499</v>
      </c>
      <c r="H216" s="112" t="s">
        <v>87</v>
      </c>
      <c r="I216" s="112" t="s">
        <v>98</v>
      </c>
      <c r="J216" s="115">
        <v>44306</v>
      </c>
    </row>
    <row r="217" spans="1:10" ht="15">
      <c r="A217" s="112" t="s">
        <v>42</v>
      </c>
      <c r="B217" s="112" t="s">
        <v>1381</v>
      </c>
      <c r="C217" s="112" t="s">
        <v>27</v>
      </c>
      <c r="D217" s="112" t="s">
        <v>106</v>
      </c>
      <c r="E217" s="112" t="s">
        <v>84</v>
      </c>
      <c r="F217" s="113">
        <v>5162649</v>
      </c>
      <c r="G217" s="114">
        <v>440000</v>
      </c>
      <c r="H217" s="112" t="s">
        <v>87</v>
      </c>
      <c r="I217" s="112" t="s">
        <v>98</v>
      </c>
      <c r="J217" s="115">
        <v>44292</v>
      </c>
    </row>
    <row r="218" spans="1:10" ht="15">
      <c r="A218" s="112" t="s">
        <v>42</v>
      </c>
      <c r="B218" s="112" t="s">
        <v>1381</v>
      </c>
      <c r="C218" s="112" t="s">
        <v>27</v>
      </c>
      <c r="D218" s="112" t="s">
        <v>107</v>
      </c>
      <c r="E218" s="112" t="s">
        <v>91</v>
      </c>
      <c r="F218" s="113">
        <v>5173597</v>
      </c>
      <c r="G218" s="114">
        <v>247000</v>
      </c>
      <c r="H218" s="112" t="s">
        <v>87</v>
      </c>
      <c r="I218" s="112" t="s">
        <v>98</v>
      </c>
      <c r="J218" s="115">
        <v>44315</v>
      </c>
    </row>
    <row r="219" spans="1:10" ht="15">
      <c r="A219" s="112" t="s">
        <v>42</v>
      </c>
      <c r="B219" s="112" t="s">
        <v>1381</v>
      </c>
      <c r="C219" s="112" t="s">
        <v>27</v>
      </c>
      <c r="D219" s="112" t="s">
        <v>108</v>
      </c>
      <c r="E219" s="112" t="s">
        <v>110</v>
      </c>
      <c r="F219" s="113">
        <v>5174459</v>
      </c>
      <c r="G219" s="114">
        <v>1500000</v>
      </c>
      <c r="H219" s="112" t="s">
        <v>87</v>
      </c>
      <c r="I219" s="112" t="s">
        <v>98</v>
      </c>
      <c r="J219" s="115">
        <v>44316</v>
      </c>
    </row>
    <row r="220" spans="1:10" ht="15">
      <c r="A220" s="112" t="s">
        <v>42</v>
      </c>
      <c r="B220" s="112" t="s">
        <v>1381</v>
      </c>
      <c r="C220" s="112" t="s">
        <v>123</v>
      </c>
      <c r="D220" s="112" t="s">
        <v>124</v>
      </c>
      <c r="E220" s="112" t="s">
        <v>94</v>
      </c>
      <c r="F220" s="113">
        <v>5174586</v>
      </c>
      <c r="G220" s="114">
        <v>168000</v>
      </c>
      <c r="H220" s="112" t="s">
        <v>87</v>
      </c>
      <c r="I220" s="112" t="s">
        <v>98</v>
      </c>
      <c r="J220" s="115">
        <v>44316</v>
      </c>
    </row>
    <row r="221" spans="1:10" ht="15">
      <c r="A221" s="112" t="s">
        <v>42</v>
      </c>
      <c r="B221" s="112" t="s">
        <v>1381</v>
      </c>
      <c r="C221" s="112" t="s">
        <v>123</v>
      </c>
      <c r="D221" s="112" t="s">
        <v>124</v>
      </c>
      <c r="E221" s="112" t="s">
        <v>84</v>
      </c>
      <c r="F221" s="113">
        <v>5174568</v>
      </c>
      <c r="G221" s="114">
        <v>317542</v>
      </c>
      <c r="H221" s="112" t="s">
        <v>98</v>
      </c>
      <c r="I221" s="112" t="s">
        <v>98</v>
      </c>
      <c r="J221" s="115">
        <v>44316</v>
      </c>
    </row>
    <row r="222" spans="1:10" ht="15">
      <c r="A222" s="112" t="s">
        <v>42</v>
      </c>
      <c r="B222" s="112" t="s">
        <v>1381</v>
      </c>
      <c r="C222" s="112" t="s">
        <v>27</v>
      </c>
      <c r="D222" s="112" t="s">
        <v>106</v>
      </c>
      <c r="E222" s="112" t="s">
        <v>84</v>
      </c>
      <c r="F222" s="113">
        <v>5169707</v>
      </c>
      <c r="G222" s="114">
        <v>860000</v>
      </c>
      <c r="H222" s="112" t="s">
        <v>87</v>
      </c>
      <c r="I222" s="112" t="s">
        <v>98</v>
      </c>
      <c r="J222" s="115">
        <v>44307</v>
      </c>
    </row>
    <row r="223" spans="1:10" ht="15">
      <c r="A223" s="112" t="s">
        <v>42</v>
      </c>
      <c r="B223" s="112" t="s">
        <v>1381</v>
      </c>
      <c r="C223" s="112" t="s">
        <v>27</v>
      </c>
      <c r="D223" s="112" t="s">
        <v>106</v>
      </c>
      <c r="E223" s="112" t="s">
        <v>84</v>
      </c>
      <c r="F223" s="113">
        <v>5170674</v>
      </c>
      <c r="G223" s="114">
        <v>390500</v>
      </c>
      <c r="H223" s="112" t="s">
        <v>87</v>
      </c>
      <c r="I223" s="112" t="s">
        <v>98</v>
      </c>
      <c r="J223" s="115">
        <v>44309</v>
      </c>
    </row>
    <row r="224" spans="1:10" ht="15">
      <c r="A224" s="112" t="s">
        <v>42</v>
      </c>
      <c r="B224" s="112" t="s">
        <v>1381</v>
      </c>
      <c r="C224" s="112" t="s">
        <v>123</v>
      </c>
      <c r="D224" s="112" t="s">
        <v>124</v>
      </c>
      <c r="E224" s="112" t="s">
        <v>84</v>
      </c>
      <c r="F224" s="113">
        <v>5173578</v>
      </c>
      <c r="G224" s="114">
        <v>336990</v>
      </c>
      <c r="H224" s="112" t="s">
        <v>98</v>
      </c>
      <c r="I224" s="112" t="s">
        <v>98</v>
      </c>
      <c r="J224" s="115">
        <v>44315</v>
      </c>
    </row>
    <row r="225" spans="1:10" ht="15">
      <c r="A225" s="112" t="s">
        <v>42</v>
      </c>
      <c r="B225" s="112" t="s">
        <v>1381</v>
      </c>
      <c r="C225" s="112" t="s">
        <v>123</v>
      </c>
      <c r="D225" s="112" t="s">
        <v>124</v>
      </c>
      <c r="E225" s="112" t="s">
        <v>84</v>
      </c>
      <c r="F225" s="113">
        <v>5173574</v>
      </c>
      <c r="G225" s="114">
        <v>341990</v>
      </c>
      <c r="H225" s="112" t="s">
        <v>98</v>
      </c>
      <c r="I225" s="112" t="s">
        <v>98</v>
      </c>
      <c r="J225" s="115">
        <v>44315</v>
      </c>
    </row>
    <row r="226" spans="1:10" ht="15">
      <c r="A226" s="112" t="s">
        <v>42</v>
      </c>
      <c r="B226" s="112" t="s">
        <v>1381</v>
      </c>
      <c r="C226" s="112" t="s">
        <v>27</v>
      </c>
      <c r="D226" s="112" t="s">
        <v>106</v>
      </c>
      <c r="E226" s="112" t="s">
        <v>94</v>
      </c>
      <c r="F226" s="113">
        <v>5168036</v>
      </c>
      <c r="G226" s="114">
        <v>209000</v>
      </c>
      <c r="H226" s="112" t="s">
        <v>87</v>
      </c>
      <c r="I226" s="112" t="s">
        <v>98</v>
      </c>
      <c r="J226" s="115">
        <v>44302</v>
      </c>
    </row>
    <row r="227" spans="1:10" ht="15">
      <c r="A227" s="112" t="s">
        <v>42</v>
      </c>
      <c r="B227" s="112" t="s">
        <v>1381</v>
      </c>
      <c r="C227" s="112" t="s">
        <v>123</v>
      </c>
      <c r="D227" s="112" t="s">
        <v>124</v>
      </c>
      <c r="E227" s="112" t="s">
        <v>84</v>
      </c>
      <c r="F227" s="113">
        <v>5174602</v>
      </c>
      <c r="G227" s="114">
        <v>472990</v>
      </c>
      <c r="H227" s="112" t="s">
        <v>98</v>
      </c>
      <c r="I227" s="112" t="s">
        <v>98</v>
      </c>
      <c r="J227" s="115">
        <v>44316</v>
      </c>
    </row>
    <row r="228" spans="1:10" ht="15">
      <c r="A228" s="112" t="s">
        <v>42</v>
      </c>
      <c r="B228" s="112" t="s">
        <v>1381</v>
      </c>
      <c r="C228" s="112" t="s">
        <v>27</v>
      </c>
      <c r="D228" s="112" t="s">
        <v>106</v>
      </c>
      <c r="E228" s="112" t="s">
        <v>84</v>
      </c>
      <c r="F228" s="113">
        <v>5173520</v>
      </c>
      <c r="G228" s="114">
        <v>429000</v>
      </c>
      <c r="H228" s="112" t="s">
        <v>87</v>
      </c>
      <c r="I228" s="112" t="s">
        <v>98</v>
      </c>
      <c r="J228" s="115">
        <v>44315</v>
      </c>
    </row>
    <row r="229" spans="1:10" ht="15">
      <c r="A229" s="112" t="s">
        <v>42</v>
      </c>
      <c r="B229" s="112" t="s">
        <v>1381</v>
      </c>
      <c r="C229" s="112" t="s">
        <v>104</v>
      </c>
      <c r="D229" s="112" t="s">
        <v>105</v>
      </c>
      <c r="E229" s="112" t="s">
        <v>84</v>
      </c>
      <c r="F229" s="113">
        <v>5166613</v>
      </c>
      <c r="G229" s="114">
        <v>3290000</v>
      </c>
      <c r="H229" s="112" t="s">
        <v>87</v>
      </c>
      <c r="I229" s="112" t="s">
        <v>98</v>
      </c>
      <c r="J229" s="115">
        <v>44301</v>
      </c>
    </row>
    <row r="230" spans="1:10" ht="15">
      <c r="A230" s="112" t="s">
        <v>42</v>
      </c>
      <c r="B230" s="112" t="s">
        <v>1381</v>
      </c>
      <c r="C230" s="112" t="s">
        <v>123</v>
      </c>
      <c r="D230" s="112" t="s">
        <v>126</v>
      </c>
      <c r="E230" s="112" t="s">
        <v>84</v>
      </c>
      <c r="F230" s="113">
        <v>5160795</v>
      </c>
      <c r="G230" s="114">
        <v>406901</v>
      </c>
      <c r="H230" s="112" t="s">
        <v>98</v>
      </c>
      <c r="I230" s="112" t="s">
        <v>98</v>
      </c>
      <c r="J230" s="115">
        <v>44287</v>
      </c>
    </row>
    <row r="231" spans="1:10" ht="15">
      <c r="A231" s="112" t="s">
        <v>42</v>
      </c>
      <c r="B231" s="112" t="s">
        <v>1381</v>
      </c>
      <c r="C231" s="112" t="s">
        <v>27</v>
      </c>
      <c r="D231" s="112" t="s">
        <v>108</v>
      </c>
      <c r="E231" s="112" t="s">
        <v>94</v>
      </c>
      <c r="F231" s="113">
        <v>5160949</v>
      </c>
      <c r="G231" s="114">
        <v>6790000</v>
      </c>
      <c r="H231" s="112" t="s">
        <v>98</v>
      </c>
      <c r="I231" s="112" t="s">
        <v>98</v>
      </c>
      <c r="J231" s="115">
        <v>44287</v>
      </c>
    </row>
    <row r="232" spans="1:10" ht="15">
      <c r="A232" s="112" t="s">
        <v>42</v>
      </c>
      <c r="B232" s="112" t="s">
        <v>1381</v>
      </c>
      <c r="C232" s="112" t="s">
        <v>27</v>
      </c>
      <c r="D232" s="112" t="s">
        <v>108</v>
      </c>
      <c r="E232" s="112" t="s">
        <v>84</v>
      </c>
      <c r="F232" s="113">
        <v>5170631</v>
      </c>
      <c r="G232" s="114">
        <v>1325000</v>
      </c>
      <c r="H232" s="112" t="s">
        <v>87</v>
      </c>
      <c r="I232" s="112" t="s">
        <v>98</v>
      </c>
      <c r="J232" s="115">
        <v>44309</v>
      </c>
    </row>
    <row r="233" spans="1:10" ht="15">
      <c r="A233" s="112" t="s">
        <v>42</v>
      </c>
      <c r="B233" s="112" t="s">
        <v>1381</v>
      </c>
      <c r="C233" s="112" t="s">
        <v>116</v>
      </c>
      <c r="D233" s="112" t="s">
        <v>118</v>
      </c>
      <c r="E233" s="112" t="s">
        <v>110</v>
      </c>
      <c r="F233" s="113">
        <v>5162052</v>
      </c>
      <c r="G233" s="114">
        <v>183500</v>
      </c>
      <c r="H233" s="112" t="s">
        <v>87</v>
      </c>
      <c r="I233" s="112" t="s">
        <v>98</v>
      </c>
      <c r="J233" s="115">
        <v>44291</v>
      </c>
    </row>
    <row r="234" spans="1:10" ht="15">
      <c r="A234" s="112" t="s">
        <v>42</v>
      </c>
      <c r="B234" s="112" t="s">
        <v>1381</v>
      </c>
      <c r="C234" s="112" t="s">
        <v>123</v>
      </c>
      <c r="D234" s="112" t="s">
        <v>126</v>
      </c>
      <c r="E234" s="112" t="s">
        <v>84</v>
      </c>
      <c r="F234" s="113">
        <v>5162272</v>
      </c>
      <c r="G234" s="114">
        <v>335000</v>
      </c>
      <c r="H234" s="112" t="s">
        <v>87</v>
      </c>
      <c r="I234" s="112" t="s">
        <v>98</v>
      </c>
      <c r="J234" s="115">
        <v>44292</v>
      </c>
    </row>
    <row r="235" spans="1:10" ht="15">
      <c r="A235" s="112" t="s">
        <v>42</v>
      </c>
      <c r="B235" s="112" t="s">
        <v>1381</v>
      </c>
      <c r="C235" s="112" t="s">
        <v>123</v>
      </c>
      <c r="D235" s="112" t="s">
        <v>126</v>
      </c>
      <c r="E235" s="112" t="s">
        <v>84</v>
      </c>
      <c r="F235" s="113">
        <v>5168847</v>
      </c>
      <c r="G235" s="114">
        <v>410000</v>
      </c>
      <c r="H235" s="112" t="s">
        <v>87</v>
      </c>
      <c r="I235" s="112" t="s">
        <v>98</v>
      </c>
      <c r="J235" s="115">
        <v>44305</v>
      </c>
    </row>
    <row r="236" spans="1:10" ht="15">
      <c r="A236" s="112" t="s">
        <v>42</v>
      </c>
      <c r="B236" s="112" t="s">
        <v>1381</v>
      </c>
      <c r="C236" s="112" t="s">
        <v>27</v>
      </c>
      <c r="D236" s="112" t="s">
        <v>109</v>
      </c>
      <c r="E236" s="112" t="s">
        <v>84</v>
      </c>
      <c r="F236" s="113">
        <v>5174539</v>
      </c>
      <c r="G236" s="114">
        <v>475000</v>
      </c>
      <c r="H236" s="112" t="s">
        <v>87</v>
      </c>
      <c r="I236" s="112" t="s">
        <v>98</v>
      </c>
      <c r="J236" s="115">
        <v>44316</v>
      </c>
    </row>
    <row r="237" spans="1:10" ht="15">
      <c r="A237" s="112" t="s">
        <v>42</v>
      </c>
      <c r="B237" s="112" t="s">
        <v>1381</v>
      </c>
      <c r="C237" s="112" t="s">
        <v>104</v>
      </c>
      <c r="D237" s="112" t="s">
        <v>105</v>
      </c>
      <c r="E237" s="112" t="s">
        <v>84</v>
      </c>
      <c r="F237" s="113">
        <v>5169675</v>
      </c>
      <c r="G237" s="114">
        <v>2900000</v>
      </c>
      <c r="H237" s="112" t="s">
        <v>87</v>
      </c>
      <c r="I237" s="112" t="s">
        <v>98</v>
      </c>
      <c r="J237" s="115">
        <v>44307</v>
      </c>
    </row>
    <row r="238" spans="1:10" ht="15">
      <c r="A238" s="112" t="s">
        <v>42</v>
      </c>
      <c r="B238" s="112" t="s">
        <v>1381</v>
      </c>
      <c r="C238" s="112" t="s">
        <v>27</v>
      </c>
      <c r="D238" s="112" t="s">
        <v>108</v>
      </c>
      <c r="E238" s="112" t="s">
        <v>94</v>
      </c>
      <c r="F238" s="113">
        <v>5170630</v>
      </c>
      <c r="G238" s="114">
        <v>98000</v>
      </c>
      <c r="H238" s="112" t="s">
        <v>87</v>
      </c>
      <c r="I238" s="112" t="s">
        <v>98</v>
      </c>
      <c r="J238" s="115">
        <v>44309</v>
      </c>
    </row>
    <row r="239" spans="1:10" ht="15">
      <c r="A239" s="112" t="s">
        <v>42</v>
      </c>
      <c r="B239" s="112" t="s">
        <v>1381</v>
      </c>
      <c r="C239" s="112" t="s">
        <v>104</v>
      </c>
      <c r="D239" s="112" t="s">
        <v>105</v>
      </c>
      <c r="E239" s="112" t="s">
        <v>84</v>
      </c>
      <c r="F239" s="113">
        <v>5170648</v>
      </c>
      <c r="G239" s="114">
        <v>2400000</v>
      </c>
      <c r="H239" s="112" t="s">
        <v>87</v>
      </c>
      <c r="I239" s="112" t="s">
        <v>98</v>
      </c>
      <c r="J239" s="115">
        <v>44309</v>
      </c>
    </row>
    <row r="240" spans="1:10" ht="15">
      <c r="A240" s="112" t="s">
        <v>42</v>
      </c>
      <c r="B240" s="112" t="s">
        <v>1381</v>
      </c>
      <c r="C240" s="112" t="s">
        <v>122</v>
      </c>
      <c r="D240" s="112" t="s">
        <v>117</v>
      </c>
      <c r="E240" s="112" t="s">
        <v>121</v>
      </c>
      <c r="F240" s="113">
        <v>5168125</v>
      </c>
      <c r="G240" s="114">
        <v>64250000</v>
      </c>
      <c r="H240" s="112" t="s">
        <v>87</v>
      </c>
      <c r="I240" s="112" t="s">
        <v>98</v>
      </c>
      <c r="J240" s="115">
        <v>44302</v>
      </c>
    </row>
    <row r="241" spans="1:10" ht="15">
      <c r="A241" s="112" t="s">
        <v>42</v>
      </c>
      <c r="B241" s="112" t="s">
        <v>1381</v>
      </c>
      <c r="C241" s="112" t="s">
        <v>123</v>
      </c>
      <c r="D241" s="112" t="s">
        <v>124</v>
      </c>
      <c r="E241" s="112" t="s">
        <v>84</v>
      </c>
      <c r="F241" s="113">
        <v>5170011</v>
      </c>
      <c r="G241" s="114">
        <v>386956</v>
      </c>
      <c r="H241" s="112" t="s">
        <v>98</v>
      </c>
      <c r="I241" s="112" t="s">
        <v>98</v>
      </c>
      <c r="J241" s="115">
        <v>44307</v>
      </c>
    </row>
    <row r="242" spans="1:10" ht="15">
      <c r="A242" s="112" t="s">
        <v>42</v>
      </c>
      <c r="B242" s="112" t="s">
        <v>1381</v>
      </c>
      <c r="C242" s="112" t="s">
        <v>35</v>
      </c>
      <c r="D242" s="112" t="s">
        <v>61</v>
      </c>
      <c r="E242" s="112" t="s">
        <v>94</v>
      </c>
      <c r="F242" s="113">
        <v>5162542</v>
      </c>
      <c r="G242" s="114">
        <v>250000</v>
      </c>
      <c r="H242" s="112" t="s">
        <v>87</v>
      </c>
      <c r="I242" s="112" t="s">
        <v>98</v>
      </c>
      <c r="J242" s="115">
        <v>44292</v>
      </c>
    </row>
    <row r="243" spans="1:10" ht="15">
      <c r="A243" s="112" t="s">
        <v>39</v>
      </c>
      <c r="B243" s="112" t="s">
        <v>1382</v>
      </c>
      <c r="C243" s="112" t="s">
        <v>104</v>
      </c>
      <c r="D243" s="112" t="s">
        <v>135</v>
      </c>
      <c r="E243" s="112" t="s">
        <v>84</v>
      </c>
      <c r="F243" s="113">
        <v>5169345</v>
      </c>
      <c r="G243" s="114">
        <v>4000000</v>
      </c>
      <c r="H243" s="112" t="s">
        <v>87</v>
      </c>
      <c r="I243" s="112" t="s">
        <v>98</v>
      </c>
      <c r="J243" s="115">
        <v>44306</v>
      </c>
    </row>
    <row r="244" spans="1:10" ht="15">
      <c r="A244" s="112" t="s">
        <v>39</v>
      </c>
      <c r="B244" s="112" t="s">
        <v>1382</v>
      </c>
      <c r="C244" s="112" t="s">
        <v>28</v>
      </c>
      <c r="D244" s="112" t="s">
        <v>50</v>
      </c>
      <c r="E244" s="112" t="s">
        <v>84</v>
      </c>
      <c r="F244" s="113">
        <v>5166627</v>
      </c>
      <c r="G244" s="114">
        <v>5150000</v>
      </c>
      <c r="H244" s="112" t="s">
        <v>87</v>
      </c>
      <c r="I244" s="112" t="s">
        <v>98</v>
      </c>
      <c r="J244" s="115">
        <v>44301</v>
      </c>
    </row>
    <row r="245" spans="1:10" ht="15">
      <c r="A245" s="112" t="s">
        <v>39</v>
      </c>
      <c r="B245" s="112" t="s">
        <v>1382</v>
      </c>
      <c r="C245" s="112" t="s">
        <v>133</v>
      </c>
      <c r="D245" s="112" t="s">
        <v>134</v>
      </c>
      <c r="E245" s="112" t="s">
        <v>91</v>
      </c>
      <c r="F245" s="113">
        <v>5169807</v>
      </c>
      <c r="G245" s="114">
        <v>350000</v>
      </c>
      <c r="H245" s="112" t="s">
        <v>87</v>
      </c>
      <c r="I245" s="112" t="s">
        <v>98</v>
      </c>
      <c r="J245" s="115">
        <v>44307</v>
      </c>
    </row>
    <row r="246" spans="1:10" ht="15">
      <c r="A246" s="112" t="s">
        <v>39</v>
      </c>
      <c r="B246" s="112" t="s">
        <v>1382</v>
      </c>
      <c r="C246" s="112" t="s">
        <v>123</v>
      </c>
      <c r="D246" s="112" t="s">
        <v>153</v>
      </c>
      <c r="E246" s="112" t="s">
        <v>84</v>
      </c>
      <c r="F246" s="113">
        <v>5169529</v>
      </c>
      <c r="G246" s="114">
        <v>425745</v>
      </c>
      <c r="H246" s="112" t="s">
        <v>87</v>
      </c>
      <c r="I246" s="112" t="s">
        <v>98</v>
      </c>
      <c r="J246" s="115">
        <v>44306</v>
      </c>
    </row>
    <row r="247" spans="1:10" ht="15">
      <c r="A247" s="112" t="s">
        <v>39</v>
      </c>
      <c r="B247" s="112" t="s">
        <v>1382</v>
      </c>
      <c r="C247" s="112" t="s">
        <v>48</v>
      </c>
      <c r="D247" s="112" t="s">
        <v>49</v>
      </c>
      <c r="E247" s="112" t="s">
        <v>84</v>
      </c>
      <c r="F247" s="113">
        <v>5169357</v>
      </c>
      <c r="G247" s="114">
        <v>335000</v>
      </c>
      <c r="H247" s="112" t="s">
        <v>87</v>
      </c>
      <c r="I247" s="112" t="s">
        <v>98</v>
      </c>
      <c r="J247" s="115">
        <v>44306</v>
      </c>
    </row>
    <row r="248" spans="1:10" ht="15">
      <c r="A248" s="112" t="s">
        <v>39</v>
      </c>
      <c r="B248" s="112" t="s">
        <v>1382</v>
      </c>
      <c r="C248" s="112" t="s">
        <v>133</v>
      </c>
      <c r="D248" s="112" t="s">
        <v>134</v>
      </c>
      <c r="E248" s="112" t="s">
        <v>91</v>
      </c>
      <c r="F248" s="113">
        <v>5166720</v>
      </c>
      <c r="G248" s="114">
        <v>114500</v>
      </c>
      <c r="H248" s="112" t="s">
        <v>87</v>
      </c>
      <c r="I248" s="112" t="s">
        <v>98</v>
      </c>
      <c r="J248" s="115">
        <v>44301</v>
      </c>
    </row>
    <row r="249" spans="1:10" ht="15">
      <c r="A249" s="112" t="s">
        <v>39</v>
      </c>
      <c r="B249" s="112" t="s">
        <v>1382</v>
      </c>
      <c r="C249" s="112" t="s">
        <v>133</v>
      </c>
      <c r="D249" s="112" t="s">
        <v>134</v>
      </c>
      <c r="E249" s="112" t="s">
        <v>84</v>
      </c>
      <c r="F249" s="113">
        <v>5169556</v>
      </c>
      <c r="G249" s="114">
        <v>1125000</v>
      </c>
      <c r="H249" s="112" t="s">
        <v>87</v>
      </c>
      <c r="I249" s="112" t="s">
        <v>98</v>
      </c>
      <c r="J249" s="115">
        <v>44306</v>
      </c>
    </row>
    <row r="250" spans="1:10" ht="15">
      <c r="A250" s="112" t="s">
        <v>39</v>
      </c>
      <c r="B250" s="112" t="s">
        <v>1382</v>
      </c>
      <c r="C250" s="112" t="s">
        <v>28</v>
      </c>
      <c r="D250" s="112" t="s">
        <v>47</v>
      </c>
      <c r="E250" s="112" t="s">
        <v>84</v>
      </c>
      <c r="F250" s="113">
        <v>5169764</v>
      </c>
      <c r="G250" s="114">
        <v>552700</v>
      </c>
      <c r="H250" s="112" t="s">
        <v>87</v>
      </c>
      <c r="I250" s="112" t="s">
        <v>98</v>
      </c>
      <c r="J250" s="115">
        <v>44307</v>
      </c>
    </row>
    <row r="251" spans="1:10" ht="15">
      <c r="A251" s="112" t="s">
        <v>39</v>
      </c>
      <c r="B251" s="112" t="s">
        <v>1382</v>
      </c>
      <c r="C251" s="112" t="s">
        <v>136</v>
      </c>
      <c r="D251" s="112" t="s">
        <v>137</v>
      </c>
      <c r="E251" s="112" t="s">
        <v>84</v>
      </c>
      <c r="F251" s="113">
        <v>5169710</v>
      </c>
      <c r="G251" s="114">
        <v>475000</v>
      </c>
      <c r="H251" s="112" t="s">
        <v>87</v>
      </c>
      <c r="I251" s="112" t="s">
        <v>98</v>
      </c>
      <c r="J251" s="115">
        <v>44307</v>
      </c>
    </row>
    <row r="252" spans="1:10" ht="15">
      <c r="A252" s="112" t="s">
        <v>39</v>
      </c>
      <c r="B252" s="112" t="s">
        <v>1382</v>
      </c>
      <c r="C252" s="112" t="s">
        <v>48</v>
      </c>
      <c r="D252" s="112" t="s">
        <v>49</v>
      </c>
      <c r="E252" s="112" t="s">
        <v>91</v>
      </c>
      <c r="F252" s="113">
        <v>5169553</v>
      </c>
      <c r="G252" s="114">
        <v>211000</v>
      </c>
      <c r="H252" s="112" t="s">
        <v>87</v>
      </c>
      <c r="I252" s="112" t="s">
        <v>98</v>
      </c>
      <c r="J252" s="115">
        <v>44306</v>
      </c>
    </row>
    <row r="253" spans="1:10" ht="15">
      <c r="A253" s="112" t="s">
        <v>39</v>
      </c>
      <c r="B253" s="112" t="s">
        <v>1382</v>
      </c>
      <c r="C253" s="112" t="s">
        <v>28</v>
      </c>
      <c r="D253" s="112" t="s">
        <v>144</v>
      </c>
      <c r="E253" s="112" t="s">
        <v>84</v>
      </c>
      <c r="F253" s="113">
        <v>5169376</v>
      </c>
      <c r="G253" s="114">
        <v>550000</v>
      </c>
      <c r="H253" s="112" t="s">
        <v>87</v>
      </c>
      <c r="I253" s="112" t="s">
        <v>98</v>
      </c>
      <c r="J253" s="115">
        <v>44306</v>
      </c>
    </row>
    <row r="254" spans="1:10" ht="15">
      <c r="A254" s="112" t="s">
        <v>39</v>
      </c>
      <c r="B254" s="112" t="s">
        <v>1382</v>
      </c>
      <c r="C254" s="112" t="s">
        <v>48</v>
      </c>
      <c r="D254" s="112" t="s">
        <v>49</v>
      </c>
      <c r="E254" s="112" t="s">
        <v>90</v>
      </c>
      <c r="F254" s="113">
        <v>5169419</v>
      </c>
      <c r="G254" s="114">
        <v>271000</v>
      </c>
      <c r="H254" s="112" t="s">
        <v>87</v>
      </c>
      <c r="I254" s="112" t="s">
        <v>98</v>
      </c>
      <c r="J254" s="115">
        <v>44306</v>
      </c>
    </row>
    <row r="255" spans="1:10" ht="15">
      <c r="A255" s="112" t="s">
        <v>39</v>
      </c>
      <c r="B255" s="112" t="s">
        <v>1382</v>
      </c>
      <c r="C255" s="112" t="s">
        <v>28</v>
      </c>
      <c r="D255" s="112" t="s">
        <v>47</v>
      </c>
      <c r="E255" s="112" t="s">
        <v>91</v>
      </c>
      <c r="F255" s="113">
        <v>5166821</v>
      </c>
      <c r="G255" s="114">
        <v>385000</v>
      </c>
      <c r="H255" s="112" t="s">
        <v>87</v>
      </c>
      <c r="I255" s="112" t="s">
        <v>98</v>
      </c>
      <c r="J255" s="115">
        <v>44301</v>
      </c>
    </row>
    <row r="256" spans="1:10" ht="15">
      <c r="A256" s="112" t="s">
        <v>39</v>
      </c>
      <c r="B256" s="112" t="s">
        <v>1382</v>
      </c>
      <c r="C256" s="112" t="s">
        <v>48</v>
      </c>
      <c r="D256" s="112" t="s">
        <v>49</v>
      </c>
      <c r="E256" s="112" t="s">
        <v>84</v>
      </c>
      <c r="F256" s="113">
        <v>5169498</v>
      </c>
      <c r="G256" s="114">
        <v>396000</v>
      </c>
      <c r="H256" s="112" t="s">
        <v>87</v>
      </c>
      <c r="I256" s="112" t="s">
        <v>98</v>
      </c>
      <c r="J256" s="115">
        <v>44306</v>
      </c>
    </row>
    <row r="257" spans="1:10" ht="15">
      <c r="A257" s="112" t="s">
        <v>39</v>
      </c>
      <c r="B257" s="112" t="s">
        <v>1382</v>
      </c>
      <c r="C257" s="112" t="s">
        <v>28</v>
      </c>
      <c r="D257" s="112" t="s">
        <v>50</v>
      </c>
      <c r="E257" s="112" t="s">
        <v>84</v>
      </c>
      <c r="F257" s="113">
        <v>5166648</v>
      </c>
      <c r="G257" s="114">
        <v>305000</v>
      </c>
      <c r="H257" s="112" t="s">
        <v>87</v>
      </c>
      <c r="I257" s="112" t="s">
        <v>98</v>
      </c>
      <c r="J257" s="115">
        <v>44301</v>
      </c>
    </row>
    <row r="258" spans="1:10" ht="15">
      <c r="A258" s="112" t="s">
        <v>39</v>
      </c>
      <c r="B258" s="112" t="s">
        <v>1382</v>
      </c>
      <c r="C258" s="112" t="s">
        <v>48</v>
      </c>
      <c r="D258" s="112" t="s">
        <v>49</v>
      </c>
      <c r="E258" s="112" t="s">
        <v>84</v>
      </c>
      <c r="F258" s="113">
        <v>5169542</v>
      </c>
      <c r="G258" s="114">
        <v>175000</v>
      </c>
      <c r="H258" s="112" t="s">
        <v>87</v>
      </c>
      <c r="I258" s="112" t="s">
        <v>98</v>
      </c>
      <c r="J258" s="115">
        <v>44306</v>
      </c>
    </row>
    <row r="259" spans="1:10" ht="15">
      <c r="A259" s="112" t="s">
        <v>39</v>
      </c>
      <c r="B259" s="112" t="s">
        <v>1382</v>
      </c>
      <c r="C259" s="112" t="s">
        <v>28</v>
      </c>
      <c r="D259" s="112" t="s">
        <v>47</v>
      </c>
      <c r="E259" s="112" t="s">
        <v>84</v>
      </c>
      <c r="F259" s="113">
        <v>5169478</v>
      </c>
      <c r="G259" s="114">
        <v>780000</v>
      </c>
      <c r="H259" s="112" t="s">
        <v>87</v>
      </c>
      <c r="I259" s="112" t="s">
        <v>98</v>
      </c>
      <c r="J259" s="115">
        <v>44306</v>
      </c>
    </row>
    <row r="260" spans="1:10" ht="15">
      <c r="A260" s="112" t="s">
        <v>39</v>
      </c>
      <c r="B260" s="112" t="s">
        <v>1382</v>
      </c>
      <c r="C260" s="112" t="s">
        <v>28</v>
      </c>
      <c r="D260" s="112" t="s">
        <v>141</v>
      </c>
      <c r="E260" s="112" t="s">
        <v>84</v>
      </c>
      <c r="F260" s="113">
        <v>5166818</v>
      </c>
      <c r="G260" s="114">
        <v>442081</v>
      </c>
      <c r="H260" s="112" t="s">
        <v>98</v>
      </c>
      <c r="I260" s="112" t="s">
        <v>98</v>
      </c>
      <c r="J260" s="115">
        <v>44301</v>
      </c>
    </row>
    <row r="261" spans="1:10" ht="15">
      <c r="A261" s="112" t="s">
        <v>39</v>
      </c>
      <c r="B261" s="112" t="s">
        <v>1382</v>
      </c>
      <c r="C261" s="112" t="s">
        <v>133</v>
      </c>
      <c r="D261" s="112" t="s">
        <v>134</v>
      </c>
      <c r="E261" s="112" t="s">
        <v>84</v>
      </c>
      <c r="F261" s="113">
        <v>5166792</v>
      </c>
      <c r="G261" s="114">
        <v>665000</v>
      </c>
      <c r="H261" s="112" t="s">
        <v>87</v>
      </c>
      <c r="I261" s="112" t="s">
        <v>98</v>
      </c>
      <c r="J261" s="115">
        <v>44301</v>
      </c>
    </row>
    <row r="262" spans="1:10" ht="15">
      <c r="A262" s="112" t="s">
        <v>39</v>
      </c>
      <c r="B262" s="112" t="s">
        <v>1382</v>
      </c>
      <c r="C262" s="112" t="s">
        <v>48</v>
      </c>
      <c r="D262" s="112" t="s">
        <v>49</v>
      </c>
      <c r="E262" s="112" t="s">
        <v>84</v>
      </c>
      <c r="F262" s="113">
        <v>5169533</v>
      </c>
      <c r="G262" s="114">
        <v>281000</v>
      </c>
      <c r="H262" s="112" t="s">
        <v>87</v>
      </c>
      <c r="I262" s="112" t="s">
        <v>98</v>
      </c>
      <c r="J262" s="115">
        <v>44306</v>
      </c>
    </row>
    <row r="263" spans="1:10" ht="15">
      <c r="A263" s="112" t="s">
        <v>39</v>
      </c>
      <c r="B263" s="112" t="s">
        <v>1382</v>
      </c>
      <c r="C263" s="112" t="s">
        <v>28</v>
      </c>
      <c r="D263" s="112" t="s">
        <v>144</v>
      </c>
      <c r="E263" s="112" t="s">
        <v>84</v>
      </c>
      <c r="F263" s="113">
        <v>5169425</v>
      </c>
      <c r="G263" s="114">
        <v>740000</v>
      </c>
      <c r="H263" s="112" t="s">
        <v>87</v>
      </c>
      <c r="I263" s="112" t="s">
        <v>98</v>
      </c>
      <c r="J263" s="115">
        <v>44306</v>
      </c>
    </row>
    <row r="264" spans="1:10" ht="15">
      <c r="A264" s="112" t="s">
        <v>39</v>
      </c>
      <c r="B264" s="112" t="s">
        <v>1382</v>
      </c>
      <c r="C264" s="112" t="s">
        <v>48</v>
      </c>
      <c r="D264" s="112" t="s">
        <v>49</v>
      </c>
      <c r="E264" s="112" t="s">
        <v>84</v>
      </c>
      <c r="F264" s="113">
        <v>5169449</v>
      </c>
      <c r="G264" s="114">
        <v>399900</v>
      </c>
      <c r="H264" s="112" t="s">
        <v>87</v>
      </c>
      <c r="I264" s="112" t="s">
        <v>98</v>
      </c>
      <c r="J264" s="115">
        <v>44306</v>
      </c>
    </row>
    <row r="265" spans="1:10" ht="15">
      <c r="A265" s="112" t="s">
        <v>39</v>
      </c>
      <c r="B265" s="112" t="s">
        <v>1382</v>
      </c>
      <c r="C265" s="112" t="s">
        <v>28</v>
      </c>
      <c r="D265" s="112" t="s">
        <v>50</v>
      </c>
      <c r="E265" s="112" t="s">
        <v>91</v>
      </c>
      <c r="F265" s="113">
        <v>5169701</v>
      </c>
      <c r="G265" s="114">
        <v>500000</v>
      </c>
      <c r="H265" s="112" t="s">
        <v>87</v>
      </c>
      <c r="I265" s="112" t="s">
        <v>98</v>
      </c>
      <c r="J265" s="115">
        <v>44307</v>
      </c>
    </row>
    <row r="266" spans="1:10" ht="15">
      <c r="A266" s="112" t="s">
        <v>39</v>
      </c>
      <c r="B266" s="112" t="s">
        <v>1382</v>
      </c>
      <c r="C266" s="112" t="s">
        <v>48</v>
      </c>
      <c r="D266" s="112" t="s">
        <v>49</v>
      </c>
      <c r="E266" s="112" t="s">
        <v>84</v>
      </c>
      <c r="F266" s="113">
        <v>5166784</v>
      </c>
      <c r="G266" s="114">
        <v>410000</v>
      </c>
      <c r="H266" s="112" t="s">
        <v>87</v>
      </c>
      <c r="I266" s="112" t="s">
        <v>98</v>
      </c>
      <c r="J266" s="115">
        <v>44301</v>
      </c>
    </row>
    <row r="267" spans="1:10" ht="15">
      <c r="A267" s="112" t="s">
        <v>39</v>
      </c>
      <c r="B267" s="112" t="s">
        <v>1382</v>
      </c>
      <c r="C267" s="112" t="s">
        <v>136</v>
      </c>
      <c r="D267" s="112" t="s">
        <v>137</v>
      </c>
      <c r="E267" s="112" t="s">
        <v>84</v>
      </c>
      <c r="F267" s="113">
        <v>5166779</v>
      </c>
      <c r="G267" s="114">
        <v>479000</v>
      </c>
      <c r="H267" s="112" t="s">
        <v>87</v>
      </c>
      <c r="I267" s="112" t="s">
        <v>98</v>
      </c>
      <c r="J267" s="115">
        <v>44301</v>
      </c>
    </row>
    <row r="268" spans="1:10" ht="15">
      <c r="A268" s="112" t="s">
        <v>39</v>
      </c>
      <c r="B268" s="112" t="s">
        <v>1382</v>
      </c>
      <c r="C268" s="112" t="s">
        <v>28</v>
      </c>
      <c r="D268" s="112" t="s">
        <v>50</v>
      </c>
      <c r="E268" s="112" t="s">
        <v>94</v>
      </c>
      <c r="F268" s="113">
        <v>5166629</v>
      </c>
      <c r="G268" s="114">
        <v>750000</v>
      </c>
      <c r="H268" s="112" t="s">
        <v>87</v>
      </c>
      <c r="I268" s="112" t="s">
        <v>98</v>
      </c>
      <c r="J268" s="115">
        <v>44301</v>
      </c>
    </row>
    <row r="269" spans="1:10" ht="15">
      <c r="A269" s="112" t="s">
        <v>39</v>
      </c>
      <c r="B269" s="112" t="s">
        <v>1382</v>
      </c>
      <c r="C269" s="112" t="s">
        <v>28</v>
      </c>
      <c r="D269" s="112" t="s">
        <v>141</v>
      </c>
      <c r="E269" s="112" t="s">
        <v>91</v>
      </c>
      <c r="F269" s="113">
        <v>5167840</v>
      </c>
      <c r="G269" s="114">
        <v>240000</v>
      </c>
      <c r="H269" s="112" t="s">
        <v>87</v>
      </c>
      <c r="I269" s="112" t="s">
        <v>98</v>
      </c>
      <c r="J269" s="115">
        <v>44302</v>
      </c>
    </row>
    <row r="270" spans="1:10" ht="15">
      <c r="A270" s="112" t="s">
        <v>39</v>
      </c>
      <c r="B270" s="112" t="s">
        <v>1382</v>
      </c>
      <c r="C270" s="112" t="s">
        <v>123</v>
      </c>
      <c r="D270" s="112" t="s">
        <v>153</v>
      </c>
      <c r="E270" s="112" t="s">
        <v>84</v>
      </c>
      <c r="F270" s="113">
        <v>5167767</v>
      </c>
      <c r="G270" s="114">
        <v>478500</v>
      </c>
      <c r="H270" s="112" t="s">
        <v>87</v>
      </c>
      <c r="I270" s="112" t="s">
        <v>98</v>
      </c>
      <c r="J270" s="115">
        <v>44302</v>
      </c>
    </row>
    <row r="271" spans="1:10" ht="15">
      <c r="A271" s="112" t="s">
        <v>39</v>
      </c>
      <c r="B271" s="112" t="s">
        <v>1382</v>
      </c>
      <c r="C271" s="112" t="s">
        <v>48</v>
      </c>
      <c r="D271" s="112" t="s">
        <v>49</v>
      </c>
      <c r="E271" s="112" t="s">
        <v>84</v>
      </c>
      <c r="F271" s="113">
        <v>5168980</v>
      </c>
      <c r="G271" s="114">
        <v>430000</v>
      </c>
      <c r="H271" s="112" t="s">
        <v>87</v>
      </c>
      <c r="I271" s="112" t="s">
        <v>98</v>
      </c>
      <c r="J271" s="115">
        <v>44305</v>
      </c>
    </row>
    <row r="272" spans="1:10" ht="15">
      <c r="A272" s="112" t="s">
        <v>39</v>
      </c>
      <c r="B272" s="112" t="s">
        <v>1382</v>
      </c>
      <c r="C272" s="112" t="s">
        <v>28</v>
      </c>
      <c r="D272" s="112" t="s">
        <v>143</v>
      </c>
      <c r="E272" s="112" t="s">
        <v>84</v>
      </c>
      <c r="F272" s="113">
        <v>5168968</v>
      </c>
      <c r="G272" s="114">
        <v>352000</v>
      </c>
      <c r="H272" s="112" t="s">
        <v>87</v>
      </c>
      <c r="I272" s="112" t="s">
        <v>98</v>
      </c>
      <c r="J272" s="115">
        <v>44305</v>
      </c>
    </row>
    <row r="273" spans="1:10" ht="15">
      <c r="A273" s="112" t="s">
        <v>39</v>
      </c>
      <c r="B273" s="112" t="s">
        <v>1382</v>
      </c>
      <c r="C273" s="112" t="s">
        <v>28</v>
      </c>
      <c r="D273" s="112" t="s">
        <v>143</v>
      </c>
      <c r="E273" s="112" t="s">
        <v>84</v>
      </c>
      <c r="F273" s="113">
        <v>5168921</v>
      </c>
      <c r="G273" s="114">
        <v>1787000</v>
      </c>
      <c r="H273" s="112" t="s">
        <v>87</v>
      </c>
      <c r="I273" s="112" t="s">
        <v>98</v>
      </c>
      <c r="J273" s="115">
        <v>44305</v>
      </c>
    </row>
    <row r="274" spans="1:10" ht="15">
      <c r="A274" s="112" t="s">
        <v>39</v>
      </c>
      <c r="B274" s="112" t="s">
        <v>1382</v>
      </c>
      <c r="C274" s="112" t="s">
        <v>28</v>
      </c>
      <c r="D274" s="112" t="s">
        <v>50</v>
      </c>
      <c r="E274" s="112" t="s">
        <v>84</v>
      </c>
      <c r="F274" s="113">
        <v>5167770</v>
      </c>
      <c r="G274" s="114">
        <v>410000</v>
      </c>
      <c r="H274" s="112" t="s">
        <v>87</v>
      </c>
      <c r="I274" s="112" t="s">
        <v>98</v>
      </c>
      <c r="J274" s="115">
        <v>44302</v>
      </c>
    </row>
    <row r="275" spans="1:10" ht="15">
      <c r="A275" s="112" t="s">
        <v>39</v>
      </c>
      <c r="B275" s="112" t="s">
        <v>1382</v>
      </c>
      <c r="C275" s="112" t="s">
        <v>133</v>
      </c>
      <c r="D275" s="112" t="s">
        <v>134</v>
      </c>
      <c r="E275" s="112" t="s">
        <v>121</v>
      </c>
      <c r="F275" s="113">
        <v>5167776</v>
      </c>
      <c r="G275" s="114">
        <v>9400000</v>
      </c>
      <c r="H275" s="112" t="s">
        <v>87</v>
      </c>
      <c r="I275" s="112" t="s">
        <v>98</v>
      </c>
      <c r="J275" s="115">
        <v>44302</v>
      </c>
    </row>
    <row r="276" spans="1:10" ht="15">
      <c r="A276" s="112" t="s">
        <v>39</v>
      </c>
      <c r="B276" s="112" t="s">
        <v>1382</v>
      </c>
      <c r="C276" s="112" t="s">
        <v>48</v>
      </c>
      <c r="D276" s="112" t="s">
        <v>49</v>
      </c>
      <c r="E276" s="112" t="s">
        <v>84</v>
      </c>
      <c r="F276" s="113">
        <v>5168170</v>
      </c>
      <c r="G276" s="114">
        <v>581000</v>
      </c>
      <c r="H276" s="112" t="s">
        <v>87</v>
      </c>
      <c r="I276" s="112" t="s">
        <v>98</v>
      </c>
      <c r="J276" s="115">
        <v>44302</v>
      </c>
    </row>
    <row r="277" spans="1:10" ht="15">
      <c r="A277" s="112" t="s">
        <v>39</v>
      </c>
      <c r="B277" s="112" t="s">
        <v>1382</v>
      </c>
      <c r="C277" s="112" t="s">
        <v>48</v>
      </c>
      <c r="D277" s="112" t="s">
        <v>49</v>
      </c>
      <c r="E277" s="112" t="s">
        <v>84</v>
      </c>
      <c r="F277" s="113">
        <v>5168152</v>
      </c>
      <c r="G277" s="114">
        <v>418000</v>
      </c>
      <c r="H277" s="112" t="s">
        <v>87</v>
      </c>
      <c r="I277" s="112" t="s">
        <v>98</v>
      </c>
      <c r="J277" s="115">
        <v>44302</v>
      </c>
    </row>
    <row r="278" spans="1:10" ht="15">
      <c r="A278" s="112" t="s">
        <v>39</v>
      </c>
      <c r="B278" s="112" t="s">
        <v>1382</v>
      </c>
      <c r="C278" s="112" t="s">
        <v>28</v>
      </c>
      <c r="D278" s="112" t="s">
        <v>47</v>
      </c>
      <c r="E278" s="112" t="s">
        <v>94</v>
      </c>
      <c r="F278" s="113">
        <v>5168146</v>
      </c>
      <c r="G278" s="114">
        <v>459000</v>
      </c>
      <c r="H278" s="112" t="s">
        <v>87</v>
      </c>
      <c r="I278" s="112" t="s">
        <v>98</v>
      </c>
      <c r="J278" s="115">
        <v>44302</v>
      </c>
    </row>
    <row r="279" spans="1:10" ht="15">
      <c r="A279" s="112" t="s">
        <v>39</v>
      </c>
      <c r="B279" s="112" t="s">
        <v>1382</v>
      </c>
      <c r="C279" s="112" t="s">
        <v>28</v>
      </c>
      <c r="D279" s="112" t="s">
        <v>144</v>
      </c>
      <c r="E279" s="112" t="s">
        <v>91</v>
      </c>
      <c r="F279" s="113">
        <v>5167833</v>
      </c>
      <c r="G279" s="114">
        <v>490000</v>
      </c>
      <c r="H279" s="112" t="s">
        <v>87</v>
      </c>
      <c r="I279" s="112" t="s">
        <v>98</v>
      </c>
      <c r="J279" s="115">
        <v>44302</v>
      </c>
    </row>
    <row r="280" spans="1:10" ht="15">
      <c r="A280" s="112" t="s">
        <v>39</v>
      </c>
      <c r="B280" s="112" t="s">
        <v>1382</v>
      </c>
      <c r="C280" s="112" t="s">
        <v>136</v>
      </c>
      <c r="D280" s="112" t="s">
        <v>137</v>
      </c>
      <c r="E280" s="112" t="s">
        <v>84</v>
      </c>
      <c r="F280" s="113">
        <v>5167837</v>
      </c>
      <c r="G280" s="114">
        <v>450000</v>
      </c>
      <c r="H280" s="112" t="s">
        <v>87</v>
      </c>
      <c r="I280" s="112" t="s">
        <v>98</v>
      </c>
      <c r="J280" s="115">
        <v>44302</v>
      </c>
    </row>
    <row r="281" spans="1:10" ht="15">
      <c r="A281" s="112" t="s">
        <v>39</v>
      </c>
      <c r="B281" s="112" t="s">
        <v>1382</v>
      </c>
      <c r="C281" s="112" t="s">
        <v>48</v>
      </c>
      <c r="D281" s="112" t="s">
        <v>49</v>
      </c>
      <c r="E281" s="112" t="s">
        <v>84</v>
      </c>
      <c r="F281" s="113">
        <v>5168118</v>
      </c>
      <c r="G281" s="114">
        <v>510000</v>
      </c>
      <c r="H281" s="112" t="s">
        <v>87</v>
      </c>
      <c r="I281" s="112" t="s">
        <v>98</v>
      </c>
      <c r="J281" s="115">
        <v>44302</v>
      </c>
    </row>
    <row r="282" spans="1:10" ht="15">
      <c r="A282" s="112" t="s">
        <v>39</v>
      </c>
      <c r="B282" s="112" t="s">
        <v>1382</v>
      </c>
      <c r="C282" s="112" t="s">
        <v>28</v>
      </c>
      <c r="D282" s="112" t="s">
        <v>47</v>
      </c>
      <c r="E282" s="112" t="s">
        <v>84</v>
      </c>
      <c r="F282" s="113">
        <v>5167660</v>
      </c>
      <c r="G282" s="114">
        <v>1575000</v>
      </c>
      <c r="H282" s="112" t="s">
        <v>87</v>
      </c>
      <c r="I282" s="112" t="s">
        <v>98</v>
      </c>
      <c r="J282" s="115">
        <v>44302</v>
      </c>
    </row>
    <row r="283" spans="1:10" ht="15">
      <c r="A283" s="112" t="s">
        <v>39</v>
      </c>
      <c r="B283" s="112" t="s">
        <v>1382</v>
      </c>
      <c r="C283" s="112" t="s">
        <v>28</v>
      </c>
      <c r="D283" s="112" t="s">
        <v>143</v>
      </c>
      <c r="E283" s="112" t="s">
        <v>84</v>
      </c>
      <c r="F283" s="113">
        <v>5168085</v>
      </c>
      <c r="G283" s="114">
        <v>360000</v>
      </c>
      <c r="H283" s="112" t="s">
        <v>87</v>
      </c>
      <c r="I283" s="112" t="s">
        <v>98</v>
      </c>
      <c r="J283" s="115">
        <v>44302</v>
      </c>
    </row>
    <row r="284" spans="1:10" ht="15">
      <c r="A284" s="112" t="s">
        <v>39</v>
      </c>
      <c r="B284" s="112" t="s">
        <v>1382</v>
      </c>
      <c r="C284" s="112" t="s">
        <v>28</v>
      </c>
      <c r="D284" s="112" t="s">
        <v>141</v>
      </c>
      <c r="E284" s="112" t="s">
        <v>84</v>
      </c>
      <c r="F284" s="113">
        <v>5169029</v>
      </c>
      <c r="G284" s="114">
        <v>490693</v>
      </c>
      <c r="H284" s="112" t="s">
        <v>98</v>
      </c>
      <c r="I284" s="112" t="s">
        <v>98</v>
      </c>
      <c r="J284" s="115">
        <v>44305</v>
      </c>
    </row>
    <row r="285" spans="1:10" ht="15">
      <c r="A285" s="112" t="s">
        <v>39</v>
      </c>
      <c r="B285" s="112" t="s">
        <v>1382</v>
      </c>
      <c r="C285" s="112" t="s">
        <v>28</v>
      </c>
      <c r="D285" s="112" t="s">
        <v>144</v>
      </c>
      <c r="E285" s="112" t="s">
        <v>94</v>
      </c>
      <c r="F285" s="113">
        <v>5167865</v>
      </c>
      <c r="G285" s="114">
        <v>275000</v>
      </c>
      <c r="H285" s="112" t="s">
        <v>87</v>
      </c>
      <c r="I285" s="112" t="s">
        <v>98</v>
      </c>
      <c r="J285" s="115">
        <v>44302</v>
      </c>
    </row>
    <row r="286" spans="1:10" ht="15">
      <c r="A286" s="112" t="s">
        <v>39</v>
      </c>
      <c r="B286" s="112" t="s">
        <v>1382</v>
      </c>
      <c r="C286" s="112" t="s">
        <v>28</v>
      </c>
      <c r="D286" s="112" t="s">
        <v>144</v>
      </c>
      <c r="E286" s="112" t="s">
        <v>94</v>
      </c>
      <c r="F286" s="113">
        <v>5167866</v>
      </c>
      <c r="G286" s="114">
        <v>275000</v>
      </c>
      <c r="H286" s="112" t="s">
        <v>87</v>
      </c>
      <c r="I286" s="112" t="s">
        <v>98</v>
      </c>
      <c r="J286" s="115">
        <v>44302</v>
      </c>
    </row>
    <row r="287" spans="1:10" ht="15">
      <c r="A287" s="112" t="s">
        <v>39</v>
      </c>
      <c r="B287" s="112" t="s">
        <v>1382</v>
      </c>
      <c r="C287" s="112" t="s">
        <v>28</v>
      </c>
      <c r="D287" s="112" t="s">
        <v>47</v>
      </c>
      <c r="E287" s="112" t="s">
        <v>84</v>
      </c>
      <c r="F287" s="113">
        <v>5168067</v>
      </c>
      <c r="G287" s="114">
        <v>309900</v>
      </c>
      <c r="H287" s="112" t="s">
        <v>87</v>
      </c>
      <c r="I287" s="112" t="s">
        <v>98</v>
      </c>
      <c r="J287" s="115">
        <v>44302</v>
      </c>
    </row>
    <row r="288" spans="1:10" ht="15">
      <c r="A288" s="112" t="s">
        <v>39</v>
      </c>
      <c r="B288" s="112" t="s">
        <v>1382</v>
      </c>
      <c r="C288" s="112" t="s">
        <v>28</v>
      </c>
      <c r="D288" s="112" t="s">
        <v>143</v>
      </c>
      <c r="E288" s="112" t="s">
        <v>84</v>
      </c>
      <c r="F288" s="113">
        <v>5168062</v>
      </c>
      <c r="G288" s="114">
        <v>409000</v>
      </c>
      <c r="H288" s="112" t="s">
        <v>87</v>
      </c>
      <c r="I288" s="112" t="s">
        <v>98</v>
      </c>
      <c r="J288" s="115">
        <v>44302</v>
      </c>
    </row>
    <row r="289" spans="1:10" ht="15">
      <c r="A289" s="112" t="s">
        <v>39</v>
      </c>
      <c r="B289" s="112" t="s">
        <v>1382</v>
      </c>
      <c r="C289" s="112" t="s">
        <v>28</v>
      </c>
      <c r="D289" s="112" t="s">
        <v>50</v>
      </c>
      <c r="E289" s="112" t="s">
        <v>91</v>
      </c>
      <c r="F289" s="113">
        <v>5167889</v>
      </c>
      <c r="G289" s="114">
        <v>125000</v>
      </c>
      <c r="H289" s="112" t="s">
        <v>87</v>
      </c>
      <c r="I289" s="112" t="s">
        <v>98</v>
      </c>
      <c r="J289" s="115">
        <v>44302</v>
      </c>
    </row>
    <row r="290" spans="1:10" ht="15">
      <c r="A290" s="112" t="s">
        <v>39</v>
      </c>
      <c r="B290" s="112" t="s">
        <v>1382</v>
      </c>
      <c r="C290" s="112" t="s">
        <v>48</v>
      </c>
      <c r="D290" s="112" t="s">
        <v>49</v>
      </c>
      <c r="E290" s="112" t="s">
        <v>94</v>
      </c>
      <c r="F290" s="113">
        <v>5168047</v>
      </c>
      <c r="G290" s="114">
        <v>142000</v>
      </c>
      <c r="H290" s="112" t="s">
        <v>87</v>
      </c>
      <c r="I290" s="112" t="s">
        <v>98</v>
      </c>
      <c r="J290" s="115">
        <v>44302</v>
      </c>
    </row>
    <row r="291" spans="1:10" ht="15">
      <c r="A291" s="112" t="s">
        <v>39</v>
      </c>
      <c r="B291" s="112" t="s">
        <v>1382</v>
      </c>
      <c r="C291" s="112" t="s">
        <v>133</v>
      </c>
      <c r="D291" s="112" t="s">
        <v>134</v>
      </c>
      <c r="E291" s="112" t="s">
        <v>84</v>
      </c>
      <c r="F291" s="113">
        <v>5167937</v>
      </c>
      <c r="G291" s="114">
        <v>575000</v>
      </c>
      <c r="H291" s="112" t="s">
        <v>87</v>
      </c>
      <c r="I291" s="112" t="s">
        <v>98</v>
      </c>
      <c r="J291" s="115">
        <v>44302</v>
      </c>
    </row>
    <row r="292" spans="1:10" ht="15">
      <c r="A292" s="112" t="s">
        <v>39</v>
      </c>
      <c r="B292" s="112" t="s">
        <v>1382</v>
      </c>
      <c r="C292" s="112" t="s">
        <v>28</v>
      </c>
      <c r="D292" s="112" t="s">
        <v>144</v>
      </c>
      <c r="E292" s="112" t="s">
        <v>91</v>
      </c>
      <c r="F292" s="113">
        <v>5167982</v>
      </c>
      <c r="G292" s="114">
        <v>261000</v>
      </c>
      <c r="H292" s="112" t="s">
        <v>87</v>
      </c>
      <c r="I292" s="112" t="s">
        <v>98</v>
      </c>
      <c r="J292" s="115">
        <v>44302</v>
      </c>
    </row>
    <row r="293" spans="1:10" ht="15">
      <c r="A293" s="112" t="s">
        <v>39</v>
      </c>
      <c r="B293" s="112" t="s">
        <v>1382</v>
      </c>
      <c r="C293" s="112" t="s">
        <v>28</v>
      </c>
      <c r="D293" s="112" t="s">
        <v>50</v>
      </c>
      <c r="E293" s="112" t="s">
        <v>91</v>
      </c>
      <c r="F293" s="113">
        <v>5164467</v>
      </c>
      <c r="G293" s="114">
        <v>165000</v>
      </c>
      <c r="H293" s="112" t="s">
        <v>87</v>
      </c>
      <c r="I293" s="112" t="s">
        <v>98</v>
      </c>
      <c r="J293" s="115">
        <v>44295</v>
      </c>
    </row>
    <row r="294" spans="1:10" ht="15">
      <c r="A294" s="112" t="s">
        <v>39</v>
      </c>
      <c r="B294" s="112" t="s">
        <v>1382</v>
      </c>
      <c r="C294" s="112" t="s">
        <v>48</v>
      </c>
      <c r="D294" s="112" t="s">
        <v>49</v>
      </c>
      <c r="E294" s="112" t="s">
        <v>84</v>
      </c>
      <c r="F294" s="113">
        <v>5167985</v>
      </c>
      <c r="G294" s="114">
        <v>500000</v>
      </c>
      <c r="H294" s="112" t="s">
        <v>87</v>
      </c>
      <c r="I294" s="112" t="s">
        <v>98</v>
      </c>
      <c r="J294" s="115">
        <v>44302</v>
      </c>
    </row>
    <row r="295" spans="1:10" ht="15">
      <c r="A295" s="112" t="s">
        <v>39</v>
      </c>
      <c r="B295" s="112" t="s">
        <v>1382</v>
      </c>
      <c r="C295" s="112" t="s">
        <v>28</v>
      </c>
      <c r="D295" s="112" t="s">
        <v>144</v>
      </c>
      <c r="E295" s="112" t="s">
        <v>94</v>
      </c>
      <c r="F295" s="113">
        <v>5167988</v>
      </c>
      <c r="G295" s="114">
        <v>150000</v>
      </c>
      <c r="H295" s="112" t="s">
        <v>87</v>
      </c>
      <c r="I295" s="112" t="s">
        <v>98</v>
      </c>
      <c r="J295" s="115">
        <v>44302</v>
      </c>
    </row>
    <row r="296" spans="1:10" ht="15">
      <c r="A296" s="112" t="s">
        <v>39</v>
      </c>
      <c r="B296" s="112" t="s">
        <v>1382</v>
      </c>
      <c r="C296" s="112" t="s">
        <v>123</v>
      </c>
      <c r="D296" s="112" t="s">
        <v>153</v>
      </c>
      <c r="E296" s="112" t="s">
        <v>84</v>
      </c>
      <c r="F296" s="113">
        <v>5168003</v>
      </c>
      <c r="G296" s="114">
        <v>589000</v>
      </c>
      <c r="H296" s="112" t="s">
        <v>87</v>
      </c>
      <c r="I296" s="112" t="s">
        <v>98</v>
      </c>
      <c r="J296" s="115">
        <v>44302</v>
      </c>
    </row>
    <row r="297" spans="1:10" ht="15">
      <c r="A297" s="112" t="s">
        <v>39</v>
      </c>
      <c r="B297" s="112" t="s">
        <v>1382</v>
      </c>
      <c r="C297" s="112" t="s">
        <v>48</v>
      </c>
      <c r="D297" s="112" t="s">
        <v>49</v>
      </c>
      <c r="E297" s="112" t="s">
        <v>84</v>
      </c>
      <c r="F297" s="113">
        <v>5160621</v>
      </c>
      <c r="G297" s="114">
        <v>259000</v>
      </c>
      <c r="H297" s="112" t="s">
        <v>87</v>
      </c>
      <c r="I297" s="112" t="s">
        <v>98</v>
      </c>
      <c r="J297" s="115">
        <v>44287</v>
      </c>
    </row>
    <row r="298" spans="1:10" ht="15">
      <c r="A298" s="112" t="s">
        <v>39</v>
      </c>
      <c r="B298" s="112" t="s">
        <v>1382</v>
      </c>
      <c r="C298" s="112" t="s">
        <v>48</v>
      </c>
      <c r="D298" s="112" t="s">
        <v>49</v>
      </c>
      <c r="E298" s="112" t="s">
        <v>91</v>
      </c>
      <c r="F298" s="113">
        <v>5168109</v>
      </c>
      <c r="G298" s="114">
        <v>215000</v>
      </c>
      <c r="H298" s="112" t="s">
        <v>87</v>
      </c>
      <c r="I298" s="112" t="s">
        <v>98</v>
      </c>
      <c r="J298" s="115">
        <v>44302</v>
      </c>
    </row>
    <row r="299" spans="1:10" ht="15">
      <c r="A299" s="112" t="s">
        <v>39</v>
      </c>
      <c r="B299" s="112" t="s">
        <v>1382</v>
      </c>
      <c r="C299" s="112" t="s">
        <v>104</v>
      </c>
      <c r="D299" s="112" t="s">
        <v>135</v>
      </c>
      <c r="E299" s="112" t="s">
        <v>84</v>
      </c>
      <c r="F299" s="113">
        <v>5169265</v>
      </c>
      <c r="G299" s="114">
        <v>2500000</v>
      </c>
      <c r="H299" s="112" t="s">
        <v>87</v>
      </c>
      <c r="I299" s="112" t="s">
        <v>98</v>
      </c>
      <c r="J299" s="115">
        <v>44306</v>
      </c>
    </row>
    <row r="300" spans="1:10" ht="15">
      <c r="A300" s="112" t="s">
        <v>39</v>
      </c>
      <c r="B300" s="112" t="s">
        <v>1382</v>
      </c>
      <c r="C300" s="112" t="s">
        <v>28</v>
      </c>
      <c r="D300" s="112" t="s">
        <v>47</v>
      </c>
      <c r="E300" s="112" t="s">
        <v>84</v>
      </c>
      <c r="F300" s="113">
        <v>5169336</v>
      </c>
      <c r="G300" s="114">
        <v>500000</v>
      </c>
      <c r="H300" s="112" t="s">
        <v>87</v>
      </c>
      <c r="I300" s="112" t="s">
        <v>98</v>
      </c>
      <c r="J300" s="115">
        <v>44306</v>
      </c>
    </row>
    <row r="301" spans="1:10" ht="15">
      <c r="A301" s="112" t="s">
        <v>39</v>
      </c>
      <c r="B301" s="112" t="s">
        <v>1382</v>
      </c>
      <c r="C301" s="112" t="s">
        <v>28</v>
      </c>
      <c r="D301" s="112" t="s">
        <v>141</v>
      </c>
      <c r="E301" s="112" t="s">
        <v>84</v>
      </c>
      <c r="F301" s="113">
        <v>5166916</v>
      </c>
      <c r="G301" s="114">
        <v>557745</v>
      </c>
      <c r="H301" s="112" t="s">
        <v>98</v>
      </c>
      <c r="I301" s="112" t="s">
        <v>98</v>
      </c>
      <c r="J301" s="115">
        <v>44301</v>
      </c>
    </row>
    <row r="302" spans="1:10" ht="15">
      <c r="A302" s="112" t="s">
        <v>39</v>
      </c>
      <c r="B302" s="112" t="s">
        <v>1382</v>
      </c>
      <c r="C302" s="112" t="s">
        <v>28</v>
      </c>
      <c r="D302" s="112" t="s">
        <v>50</v>
      </c>
      <c r="E302" s="112" t="s">
        <v>91</v>
      </c>
      <c r="F302" s="113">
        <v>5166919</v>
      </c>
      <c r="G302" s="114">
        <v>280000</v>
      </c>
      <c r="H302" s="112" t="s">
        <v>87</v>
      </c>
      <c r="I302" s="112" t="s">
        <v>98</v>
      </c>
      <c r="J302" s="115">
        <v>44301</v>
      </c>
    </row>
    <row r="303" spans="1:10" ht="15">
      <c r="A303" s="112" t="s">
        <v>39</v>
      </c>
      <c r="B303" s="112" t="s">
        <v>1382</v>
      </c>
      <c r="C303" s="112" t="s">
        <v>28</v>
      </c>
      <c r="D303" s="112" t="s">
        <v>50</v>
      </c>
      <c r="E303" s="112" t="s">
        <v>84</v>
      </c>
      <c r="F303" s="113">
        <v>5166920</v>
      </c>
      <c r="G303" s="114">
        <v>695000</v>
      </c>
      <c r="H303" s="112" t="s">
        <v>87</v>
      </c>
      <c r="I303" s="112" t="s">
        <v>98</v>
      </c>
      <c r="J303" s="115">
        <v>44301</v>
      </c>
    </row>
    <row r="304" spans="1:10" ht="15">
      <c r="A304" s="112" t="s">
        <v>39</v>
      </c>
      <c r="B304" s="112" t="s">
        <v>1382</v>
      </c>
      <c r="C304" s="112" t="s">
        <v>28</v>
      </c>
      <c r="D304" s="112" t="s">
        <v>141</v>
      </c>
      <c r="E304" s="112" t="s">
        <v>110</v>
      </c>
      <c r="F304" s="113">
        <v>5169301</v>
      </c>
      <c r="G304" s="114">
        <v>115625</v>
      </c>
      <c r="H304" s="112" t="s">
        <v>87</v>
      </c>
      <c r="I304" s="112" t="s">
        <v>98</v>
      </c>
      <c r="J304" s="115">
        <v>44306</v>
      </c>
    </row>
    <row r="305" spans="1:10" ht="15">
      <c r="A305" s="112" t="s">
        <v>39</v>
      </c>
      <c r="B305" s="112" t="s">
        <v>1382</v>
      </c>
      <c r="C305" s="112" t="s">
        <v>28</v>
      </c>
      <c r="D305" s="112" t="s">
        <v>47</v>
      </c>
      <c r="E305" s="112" t="s">
        <v>84</v>
      </c>
      <c r="F305" s="113">
        <v>5166933</v>
      </c>
      <c r="G305" s="114">
        <v>2000000</v>
      </c>
      <c r="H305" s="112" t="s">
        <v>87</v>
      </c>
      <c r="I305" s="112" t="s">
        <v>98</v>
      </c>
      <c r="J305" s="115">
        <v>44301</v>
      </c>
    </row>
    <row r="306" spans="1:10" ht="15">
      <c r="A306" s="112" t="s">
        <v>39</v>
      </c>
      <c r="B306" s="112" t="s">
        <v>1382</v>
      </c>
      <c r="C306" s="112" t="s">
        <v>28</v>
      </c>
      <c r="D306" s="112" t="s">
        <v>141</v>
      </c>
      <c r="E306" s="112" t="s">
        <v>84</v>
      </c>
      <c r="F306" s="113">
        <v>5166939</v>
      </c>
      <c r="G306" s="114">
        <v>282397</v>
      </c>
      <c r="H306" s="112" t="s">
        <v>98</v>
      </c>
      <c r="I306" s="112" t="s">
        <v>98</v>
      </c>
      <c r="J306" s="115">
        <v>44301</v>
      </c>
    </row>
    <row r="307" spans="1:10" ht="15">
      <c r="A307" s="112" t="s">
        <v>39</v>
      </c>
      <c r="B307" s="112" t="s">
        <v>1382</v>
      </c>
      <c r="C307" s="112" t="s">
        <v>28</v>
      </c>
      <c r="D307" s="112" t="s">
        <v>47</v>
      </c>
      <c r="E307" s="112" t="s">
        <v>84</v>
      </c>
      <c r="F307" s="113">
        <v>5166970</v>
      </c>
      <c r="G307" s="114">
        <v>442500</v>
      </c>
      <c r="H307" s="112" t="s">
        <v>87</v>
      </c>
      <c r="I307" s="112" t="s">
        <v>98</v>
      </c>
      <c r="J307" s="115">
        <v>44301</v>
      </c>
    </row>
    <row r="308" spans="1:10" ht="15">
      <c r="A308" s="112" t="s">
        <v>39</v>
      </c>
      <c r="B308" s="112" t="s">
        <v>1382</v>
      </c>
      <c r="C308" s="112" t="s">
        <v>133</v>
      </c>
      <c r="D308" s="112" t="s">
        <v>134</v>
      </c>
      <c r="E308" s="112" t="s">
        <v>84</v>
      </c>
      <c r="F308" s="113">
        <v>5167013</v>
      </c>
      <c r="G308" s="114">
        <v>865000</v>
      </c>
      <c r="H308" s="112" t="s">
        <v>87</v>
      </c>
      <c r="I308" s="112" t="s">
        <v>98</v>
      </c>
      <c r="J308" s="115">
        <v>44301</v>
      </c>
    </row>
    <row r="309" spans="1:10" ht="15">
      <c r="A309" s="112" t="s">
        <v>39</v>
      </c>
      <c r="B309" s="112" t="s">
        <v>1382</v>
      </c>
      <c r="C309" s="112" t="s">
        <v>136</v>
      </c>
      <c r="D309" s="112" t="s">
        <v>137</v>
      </c>
      <c r="E309" s="112" t="s">
        <v>91</v>
      </c>
      <c r="F309" s="113">
        <v>5174857</v>
      </c>
      <c r="G309" s="114">
        <v>354000</v>
      </c>
      <c r="H309" s="112" t="s">
        <v>87</v>
      </c>
      <c r="I309" s="112" t="s">
        <v>98</v>
      </c>
      <c r="J309" s="115">
        <v>44316</v>
      </c>
    </row>
    <row r="310" spans="1:10" ht="15">
      <c r="A310" s="112" t="s">
        <v>39</v>
      </c>
      <c r="B310" s="112" t="s">
        <v>1382</v>
      </c>
      <c r="C310" s="112" t="s">
        <v>28</v>
      </c>
      <c r="D310" s="112" t="s">
        <v>144</v>
      </c>
      <c r="E310" s="112" t="s">
        <v>94</v>
      </c>
      <c r="F310" s="113">
        <v>5167672</v>
      </c>
      <c r="G310" s="114">
        <v>300000</v>
      </c>
      <c r="H310" s="112" t="s">
        <v>87</v>
      </c>
      <c r="I310" s="112" t="s">
        <v>98</v>
      </c>
      <c r="J310" s="115">
        <v>44302</v>
      </c>
    </row>
    <row r="311" spans="1:10" ht="15">
      <c r="A311" s="112" t="s">
        <v>39</v>
      </c>
      <c r="B311" s="112" t="s">
        <v>1382</v>
      </c>
      <c r="C311" s="112" t="s">
        <v>28</v>
      </c>
      <c r="D311" s="112" t="s">
        <v>141</v>
      </c>
      <c r="E311" s="112" t="s">
        <v>110</v>
      </c>
      <c r="F311" s="113">
        <v>5169300</v>
      </c>
      <c r="G311" s="114">
        <v>115625</v>
      </c>
      <c r="H311" s="112" t="s">
        <v>87</v>
      </c>
      <c r="I311" s="112" t="s">
        <v>98</v>
      </c>
      <c r="J311" s="115">
        <v>44306</v>
      </c>
    </row>
    <row r="312" spans="1:10" ht="15">
      <c r="A312" s="112" t="s">
        <v>39</v>
      </c>
      <c r="B312" s="112" t="s">
        <v>1382</v>
      </c>
      <c r="C312" s="112" t="s">
        <v>28</v>
      </c>
      <c r="D312" s="112" t="s">
        <v>47</v>
      </c>
      <c r="E312" s="112" t="s">
        <v>84</v>
      </c>
      <c r="F312" s="113">
        <v>5167685</v>
      </c>
      <c r="G312" s="114">
        <v>440000</v>
      </c>
      <c r="H312" s="112" t="s">
        <v>87</v>
      </c>
      <c r="I312" s="112" t="s">
        <v>98</v>
      </c>
      <c r="J312" s="115">
        <v>44302</v>
      </c>
    </row>
    <row r="313" spans="1:10" ht="15">
      <c r="A313" s="112" t="s">
        <v>39</v>
      </c>
      <c r="B313" s="112" t="s">
        <v>1382</v>
      </c>
      <c r="C313" s="112" t="s">
        <v>28</v>
      </c>
      <c r="D313" s="112" t="s">
        <v>50</v>
      </c>
      <c r="E313" s="112" t="s">
        <v>94</v>
      </c>
      <c r="F313" s="113">
        <v>5167747</v>
      </c>
      <c r="G313" s="114">
        <v>445000</v>
      </c>
      <c r="H313" s="112" t="s">
        <v>87</v>
      </c>
      <c r="I313" s="112" t="s">
        <v>98</v>
      </c>
      <c r="J313" s="115">
        <v>44302</v>
      </c>
    </row>
    <row r="314" spans="1:10" ht="15">
      <c r="A314" s="112" t="s">
        <v>39</v>
      </c>
      <c r="B314" s="112" t="s">
        <v>1382</v>
      </c>
      <c r="C314" s="112" t="s">
        <v>136</v>
      </c>
      <c r="D314" s="112" t="s">
        <v>137</v>
      </c>
      <c r="E314" s="112" t="s">
        <v>94</v>
      </c>
      <c r="F314" s="113">
        <v>5169091</v>
      </c>
      <c r="G314" s="114">
        <v>190000</v>
      </c>
      <c r="H314" s="112" t="s">
        <v>87</v>
      </c>
      <c r="I314" s="112" t="s">
        <v>98</v>
      </c>
      <c r="J314" s="115">
        <v>44305</v>
      </c>
    </row>
    <row r="315" spans="1:10" ht="15">
      <c r="A315" s="112" t="s">
        <v>39</v>
      </c>
      <c r="B315" s="112" t="s">
        <v>1382</v>
      </c>
      <c r="C315" s="112" t="s">
        <v>28</v>
      </c>
      <c r="D315" s="112" t="s">
        <v>141</v>
      </c>
      <c r="E315" s="112" t="s">
        <v>84</v>
      </c>
      <c r="F315" s="113">
        <v>5169343</v>
      </c>
      <c r="G315" s="114">
        <v>435000</v>
      </c>
      <c r="H315" s="112" t="s">
        <v>87</v>
      </c>
      <c r="I315" s="112" t="s">
        <v>98</v>
      </c>
      <c r="J315" s="115">
        <v>44306</v>
      </c>
    </row>
    <row r="316" spans="1:10" ht="15">
      <c r="A316" s="112" t="s">
        <v>39</v>
      </c>
      <c r="B316" s="112" t="s">
        <v>1382</v>
      </c>
      <c r="C316" s="112" t="s">
        <v>123</v>
      </c>
      <c r="D316" s="112" t="s">
        <v>153</v>
      </c>
      <c r="E316" s="112" t="s">
        <v>91</v>
      </c>
      <c r="F316" s="113">
        <v>5169033</v>
      </c>
      <c r="G316" s="114">
        <v>450000</v>
      </c>
      <c r="H316" s="112" t="s">
        <v>87</v>
      </c>
      <c r="I316" s="112" t="s">
        <v>98</v>
      </c>
      <c r="J316" s="115">
        <v>44305</v>
      </c>
    </row>
    <row r="317" spans="1:10" ht="15">
      <c r="A317" s="112" t="s">
        <v>39</v>
      </c>
      <c r="B317" s="112" t="s">
        <v>1382</v>
      </c>
      <c r="C317" s="112" t="s">
        <v>28</v>
      </c>
      <c r="D317" s="112" t="s">
        <v>50</v>
      </c>
      <c r="E317" s="112" t="s">
        <v>84</v>
      </c>
      <c r="F317" s="113">
        <v>5169042</v>
      </c>
      <c r="G317" s="114">
        <v>353050</v>
      </c>
      <c r="H317" s="112" t="s">
        <v>87</v>
      </c>
      <c r="I317" s="112" t="s">
        <v>98</v>
      </c>
      <c r="J317" s="115">
        <v>44305</v>
      </c>
    </row>
    <row r="318" spans="1:10" ht="15">
      <c r="A318" s="112" t="s">
        <v>39</v>
      </c>
      <c r="B318" s="112" t="s">
        <v>1382</v>
      </c>
      <c r="C318" s="112" t="s">
        <v>28</v>
      </c>
      <c r="D318" s="112" t="s">
        <v>50</v>
      </c>
      <c r="E318" s="112" t="s">
        <v>84</v>
      </c>
      <c r="F318" s="113">
        <v>5169062</v>
      </c>
      <c r="G318" s="114">
        <v>711500</v>
      </c>
      <c r="H318" s="112" t="s">
        <v>87</v>
      </c>
      <c r="I318" s="112" t="s">
        <v>98</v>
      </c>
      <c r="J318" s="115">
        <v>44305</v>
      </c>
    </row>
    <row r="319" spans="1:10" ht="15">
      <c r="A319" s="112" t="s">
        <v>39</v>
      </c>
      <c r="B319" s="112" t="s">
        <v>1382</v>
      </c>
      <c r="C319" s="112" t="s">
        <v>136</v>
      </c>
      <c r="D319" s="112" t="s">
        <v>137</v>
      </c>
      <c r="E319" s="112" t="s">
        <v>84</v>
      </c>
      <c r="F319" s="113">
        <v>5169080</v>
      </c>
      <c r="G319" s="114">
        <v>1300000</v>
      </c>
      <c r="H319" s="112" t="s">
        <v>87</v>
      </c>
      <c r="I319" s="112" t="s">
        <v>98</v>
      </c>
      <c r="J319" s="115">
        <v>44305</v>
      </c>
    </row>
    <row r="320" spans="1:10" ht="15">
      <c r="A320" s="112" t="s">
        <v>39</v>
      </c>
      <c r="B320" s="112" t="s">
        <v>1382</v>
      </c>
      <c r="C320" s="112" t="s">
        <v>123</v>
      </c>
      <c r="D320" s="112" t="s">
        <v>153</v>
      </c>
      <c r="E320" s="112" t="s">
        <v>84</v>
      </c>
      <c r="F320" s="113">
        <v>5169266</v>
      </c>
      <c r="G320" s="114">
        <v>675000</v>
      </c>
      <c r="H320" s="112" t="s">
        <v>87</v>
      </c>
      <c r="I320" s="112" t="s">
        <v>98</v>
      </c>
      <c r="J320" s="115">
        <v>44306</v>
      </c>
    </row>
    <row r="321" spans="1:10" ht="15">
      <c r="A321" s="112" t="s">
        <v>39</v>
      </c>
      <c r="B321" s="112" t="s">
        <v>1382</v>
      </c>
      <c r="C321" s="112" t="s">
        <v>136</v>
      </c>
      <c r="D321" s="112" t="s">
        <v>137</v>
      </c>
      <c r="E321" s="112" t="s">
        <v>84</v>
      </c>
      <c r="F321" s="113">
        <v>5169087</v>
      </c>
      <c r="G321" s="114">
        <v>781500</v>
      </c>
      <c r="H321" s="112" t="s">
        <v>87</v>
      </c>
      <c r="I321" s="112" t="s">
        <v>98</v>
      </c>
      <c r="J321" s="115">
        <v>44305</v>
      </c>
    </row>
    <row r="322" spans="1:10" ht="15">
      <c r="A322" s="112" t="s">
        <v>39</v>
      </c>
      <c r="B322" s="112" t="s">
        <v>1382</v>
      </c>
      <c r="C322" s="112" t="s">
        <v>28</v>
      </c>
      <c r="D322" s="112" t="s">
        <v>144</v>
      </c>
      <c r="E322" s="112" t="s">
        <v>84</v>
      </c>
      <c r="F322" s="113">
        <v>5167688</v>
      </c>
      <c r="G322" s="114">
        <v>620000</v>
      </c>
      <c r="H322" s="112" t="s">
        <v>87</v>
      </c>
      <c r="I322" s="112" t="s">
        <v>98</v>
      </c>
      <c r="J322" s="115">
        <v>44302</v>
      </c>
    </row>
    <row r="323" spans="1:10" ht="15">
      <c r="A323" s="112" t="s">
        <v>39</v>
      </c>
      <c r="B323" s="112" t="s">
        <v>1382</v>
      </c>
      <c r="C323" s="112" t="s">
        <v>28</v>
      </c>
      <c r="D323" s="112" t="s">
        <v>50</v>
      </c>
      <c r="E323" s="112" t="s">
        <v>91</v>
      </c>
      <c r="F323" s="113">
        <v>5169097</v>
      </c>
      <c r="G323" s="114">
        <v>220000</v>
      </c>
      <c r="H323" s="112" t="s">
        <v>87</v>
      </c>
      <c r="I323" s="112" t="s">
        <v>98</v>
      </c>
      <c r="J323" s="115">
        <v>44305</v>
      </c>
    </row>
    <row r="324" spans="1:10" ht="15">
      <c r="A324" s="112" t="s">
        <v>39</v>
      </c>
      <c r="B324" s="112" t="s">
        <v>1382</v>
      </c>
      <c r="C324" s="112" t="s">
        <v>28</v>
      </c>
      <c r="D324" s="112" t="s">
        <v>47</v>
      </c>
      <c r="E324" s="112" t="s">
        <v>84</v>
      </c>
      <c r="F324" s="113">
        <v>5167710</v>
      </c>
      <c r="G324" s="114">
        <v>520000</v>
      </c>
      <c r="H324" s="112" t="s">
        <v>87</v>
      </c>
      <c r="I324" s="112" t="s">
        <v>98</v>
      </c>
      <c r="J324" s="115">
        <v>44302</v>
      </c>
    </row>
    <row r="325" spans="1:10" ht="15">
      <c r="A325" s="112" t="s">
        <v>39</v>
      </c>
      <c r="B325" s="112" t="s">
        <v>1382</v>
      </c>
      <c r="C325" s="112" t="s">
        <v>48</v>
      </c>
      <c r="D325" s="112" t="s">
        <v>49</v>
      </c>
      <c r="E325" s="112" t="s">
        <v>84</v>
      </c>
      <c r="F325" s="113">
        <v>5167707</v>
      </c>
      <c r="G325" s="114">
        <v>680000</v>
      </c>
      <c r="H325" s="112" t="s">
        <v>87</v>
      </c>
      <c r="I325" s="112" t="s">
        <v>98</v>
      </c>
      <c r="J325" s="115">
        <v>44302</v>
      </c>
    </row>
    <row r="326" spans="1:10" ht="15">
      <c r="A326" s="112" t="s">
        <v>39</v>
      </c>
      <c r="B326" s="112" t="s">
        <v>1382</v>
      </c>
      <c r="C326" s="112" t="s">
        <v>28</v>
      </c>
      <c r="D326" s="112" t="s">
        <v>47</v>
      </c>
      <c r="E326" s="112" t="s">
        <v>84</v>
      </c>
      <c r="F326" s="113">
        <v>5167705</v>
      </c>
      <c r="G326" s="114">
        <v>2300000</v>
      </c>
      <c r="H326" s="112" t="s">
        <v>87</v>
      </c>
      <c r="I326" s="112" t="s">
        <v>98</v>
      </c>
      <c r="J326" s="115">
        <v>44302</v>
      </c>
    </row>
    <row r="327" spans="1:10" ht="15">
      <c r="A327" s="112" t="s">
        <v>39</v>
      </c>
      <c r="B327" s="112" t="s">
        <v>1382</v>
      </c>
      <c r="C327" s="112" t="s">
        <v>28</v>
      </c>
      <c r="D327" s="112" t="s">
        <v>50</v>
      </c>
      <c r="E327" s="112" t="s">
        <v>84</v>
      </c>
      <c r="F327" s="113">
        <v>5169101</v>
      </c>
      <c r="G327" s="114">
        <v>540000</v>
      </c>
      <c r="H327" s="112" t="s">
        <v>87</v>
      </c>
      <c r="I327" s="112" t="s">
        <v>98</v>
      </c>
      <c r="J327" s="115">
        <v>44305</v>
      </c>
    </row>
    <row r="328" spans="1:10" ht="15">
      <c r="A328" s="112" t="s">
        <v>39</v>
      </c>
      <c r="B328" s="112" t="s">
        <v>1382</v>
      </c>
      <c r="C328" s="112" t="s">
        <v>136</v>
      </c>
      <c r="D328" s="112" t="s">
        <v>137</v>
      </c>
      <c r="E328" s="112" t="s">
        <v>84</v>
      </c>
      <c r="F328" s="113">
        <v>5167739</v>
      </c>
      <c r="G328" s="114">
        <v>550000</v>
      </c>
      <c r="H328" s="112" t="s">
        <v>87</v>
      </c>
      <c r="I328" s="112" t="s">
        <v>98</v>
      </c>
      <c r="J328" s="115">
        <v>44302</v>
      </c>
    </row>
    <row r="329" spans="1:10" ht="15">
      <c r="A329" s="112" t="s">
        <v>39</v>
      </c>
      <c r="B329" s="112" t="s">
        <v>1382</v>
      </c>
      <c r="C329" s="112" t="s">
        <v>136</v>
      </c>
      <c r="D329" s="112" t="s">
        <v>137</v>
      </c>
      <c r="E329" s="112" t="s">
        <v>94</v>
      </c>
      <c r="F329" s="113">
        <v>5169086</v>
      </c>
      <c r="G329" s="114">
        <v>350000</v>
      </c>
      <c r="H329" s="112" t="s">
        <v>87</v>
      </c>
      <c r="I329" s="112" t="s">
        <v>98</v>
      </c>
      <c r="J329" s="115">
        <v>44305</v>
      </c>
    </row>
    <row r="330" spans="1:10" ht="15">
      <c r="A330" s="112" t="s">
        <v>39</v>
      </c>
      <c r="B330" s="112" t="s">
        <v>1382</v>
      </c>
      <c r="C330" s="112" t="s">
        <v>28</v>
      </c>
      <c r="D330" s="112" t="s">
        <v>141</v>
      </c>
      <c r="E330" s="112" t="s">
        <v>84</v>
      </c>
      <c r="F330" s="113">
        <v>5161408</v>
      </c>
      <c r="G330" s="114">
        <v>341264</v>
      </c>
      <c r="H330" s="112" t="s">
        <v>98</v>
      </c>
      <c r="I330" s="112" t="s">
        <v>98</v>
      </c>
      <c r="J330" s="115">
        <v>44288</v>
      </c>
    </row>
    <row r="331" spans="1:10" ht="15">
      <c r="A331" s="112" t="s">
        <v>39</v>
      </c>
      <c r="B331" s="112" t="s">
        <v>1382</v>
      </c>
      <c r="C331" s="112" t="s">
        <v>28</v>
      </c>
      <c r="D331" s="112" t="s">
        <v>50</v>
      </c>
      <c r="E331" s="112" t="s">
        <v>91</v>
      </c>
      <c r="F331" s="113">
        <v>5161546</v>
      </c>
      <c r="G331" s="114">
        <v>402000</v>
      </c>
      <c r="H331" s="112" t="s">
        <v>87</v>
      </c>
      <c r="I331" s="112" t="s">
        <v>98</v>
      </c>
      <c r="J331" s="115">
        <v>44288</v>
      </c>
    </row>
    <row r="332" spans="1:10" ht="15">
      <c r="A332" s="112" t="s">
        <v>39</v>
      </c>
      <c r="B332" s="112" t="s">
        <v>1382</v>
      </c>
      <c r="C332" s="112" t="s">
        <v>48</v>
      </c>
      <c r="D332" s="112" t="s">
        <v>49</v>
      </c>
      <c r="E332" s="112" t="s">
        <v>84</v>
      </c>
      <c r="F332" s="113">
        <v>5161522</v>
      </c>
      <c r="G332" s="114">
        <v>521000</v>
      </c>
      <c r="H332" s="112" t="s">
        <v>87</v>
      </c>
      <c r="I332" s="112" t="s">
        <v>98</v>
      </c>
      <c r="J332" s="115">
        <v>44288</v>
      </c>
    </row>
    <row r="333" spans="1:10" ht="15">
      <c r="A333" s="112" t="s">
        <v>39</v>
      </c>
      <c r="B333" s="112" t="s">
        <v>1382</v>
      </c>
      <c r="C333" s="112" t="s">
        <v>28</v>
      </c>
      <c r="D333" s="112" t="s">
        <v>50</v>
      </c>
      <c r="E333" s="112" t="s">
        <v>84</v>
      </c>
      <c r="F333" s="113">
        <v>5161497</v>
      </c>
      <c r="G333" s="114">
        <v>508000</v>
      </c>
      <c r="H333" s="112" t="s">
        <v>87</v>
      </c>
      <c r="I333" s="112" t="s">
        <v>98</v>
      </c>
      <c r="J333" s="115">
        <v>44288</v>
      </c>
    </row>
    <row r="334" spans="1:10" ht="15">
      <c r="A334" s="112" t="s">
        <v>39</v>
      </c>
      <c r="B334" s="112" t="s">
        <v>1382</v>
      </c>
      <c r="C334" s="112" t="s">
        <v>28</v>
      </c>
      <c r="D334" s="112" t="s">
        <v>47</v>
      </c>
      <c r="E334" s="112" t="s">
        <v>84</v>
      </c>
      <c r="F334" s="113">
        <v>5161488</v>
      </c>
      <c r="G334" s="114">
        <v>2075000</v>
      </c>
      <c r="H334" s="112" t="s">
        <v>87</v>
      </c>
      <c r="I334" s="112" t="s">
        <v>98</v>
      </c>
      <c r="J334" s="115">
        <v>44288</v>
      </c>
    </row>
    <row r="335" spans="1:10" ht="15">
      <c r="A335" s="112" t="s">
        <v>39</v>
      </c>
      <c r="B335" s="112" t="s">
        <v>1382</v>
      </c>
      <c r="C335" s="112" t="s">
        <v>28</v>
      </c>
      <c r="D335" s="112" t="s">
        <v>47</v>
      </c>
      <c r="E335" s="112" t="s">
        <v>94</v>
      </c>
      <c r="F335" s="113">
        <v>5161486</v>
      </c>
      <c r="G335" s="114">
        <v>275000</v>
      </c>
      <c r="H335" s="112" t="s">
        <v>87</v>
      </c>
      <c r="I335" s="112" t="s">
        <v>98</v>
      </c>
      <c r="J335" s="115">
        <v>44288</v>
      </c>
    </row>
    <row r="336" spans="1:10" ht="15">
      <c r="A336" s="112" t="s">
        <v>39</v>
      </c>
      <c r="B336" s="112" t="s">
        <v>1382</v>
      </c>
      <c r="C336" s="112" t="s">
        <v>48</v>
      </c>
      <c r="D336" s="112" t="s">
        <v>49</v>
      </c>
      <c r="E336" s="112" t="s">
        <v>84</v>
      </c>
      <c r="F336" s="113">
        <v>5161480</v>
      </c>
      <c r="G336" s="114">
        <v>435000</v>
      </c>
      <c r="H336" s="112" t="s">
        <v>87</v>
      </c>
      <c r="I336" s="112" t="s">
        <v>98</v>
      </c>
      <c r="J336" s="115">
        <v>44288</v>
      </c>
    </row>
    <row r="337" spans="1:10" ht="15">
      <c r="A337" s="112" t="s">
        <v>39</v>
      </c>
      <c r="B337" s="112" t="s">
        <v>1382</v>
      </c>
      <c r="C337" s="112" t="s">
        <v>28</v>
      </c>
      <c r="D337" s="112" t="s">
        <v>141</v>
      </c>
      <c r="E337" s="112" t="s">
        <v>84</v>
      </c>
      <c r="F337" s="113">
        <v>5161447</v>
      </c>
      <c r="G337" s="114">
        <v>331619</v>
      </c>
      <c r="H337" s="112" t="s">
        <v>98</v>
      </c>
      <c r="I337" s="112" t="s">
        <v>98</v>
      </c>
      <c r="J337" s="115">
        <v>44288</v>
      </c>
    </row>
    <row r="338" spans="1:10" ht="15">
      <c r="A338" s="112" t="s">
        <v>39</v>
      </c>
      <c r="B338" s="112" t="s">
        <v>1382</v>
      </c>
      <c r="C338" s="112" t="s">
        <v>28</v>
      </c>
      <c r="D338" s="112" t="s">
        <v>47</v>
      </c>
      <c r="E338" s="112" t="s">
        <v>84</v>
      </c>
      <c r="F338" s="113">
        <v>5160971</v>
      </c>
      <c r="G338" s="114">
        <v>650000</v>
      </c>
      <c r="H338" s="112" t="s">
        <v>87</v>
      </c>
      <c r="I338" s="112" t="s">
        <v>98</v>
      </c>
      <c r="J338" s="115">
        <v>44287</v>
      </c>
    </row>
    <row r="339" spans="1:10" ht="15">
      <c r="A339" s="112" t="s">
        <v>39</v>
      </c>
      <c r="B339" s="112" t="s">
        <v>1382</v>
      </c>
      <c r="C339" s="112" t="s">
        <v>136</v>
      </c>
      <c r="D339" s="112" t="s">
        <v>137</v>
      </c>
      <c r="E339" s="112" t="s">
        <v>84</v>
      </c>
      <c r="F339" s="113">
        <v>5161413</v>
      </c>
      <c r="G339" s="114">
        <v>900000</v>
      </c>
      <c r="H339" s="112" t="s">
        <v>87</v>
      </c>
      <c r="I339" s="112" t="s">
        <v>98</v>
      </c>
      <c r="J339" s="115">
        <v>44288</v>
      </c>
    </row>
    <row r="340" spans="1:10" ht="15">
      <c r="A340" s="112" t="s">
        <v>39</v>
      </c>
      <c r="B340" s="112" t="s">
        <v>1382</v>
      </c>
      <c r="C340" s="112" t="s">
        <v>28</v>
      </c>
      <c r="D340" s="112" t="s">
        <v>141</v>
      </c>
      <c r="E340" s="112" t="s">
        <v>95</v>
      </c>
      <c r="F340" s="113">
        <v>5161594</v>
      </c>
      <c r="G340" s="114">
        <v>525000</v>
      </c>
      <c r="H340" s="112" t="s">
        <v>87</v>
      </c>
      <c r="I340" s="112" t="s">
        <v>98</v>
      </c>
      <c r="J340" s="115">
        <v>44288</v>
      </c>
    </row>
    <row r="341" spans="1:10" ht="15">
      <c r="A341" s="112" t="s">
        <v>39</v>
      </c>
      <c r="B341" s="112" t="s">
        <v>1382</v>
      </c>
      <c r="C341" s="112" t="s">
        <v>28</v>
      </c>
      <c r="D341" s="112" t="s">
        <v>143</v>
      </c>
      <c r="E341" s="112" t="s">
        <v>91</v>
      </c>
      <c r="F341" s="113">
        <v>5161393</v>
      </c>
      <c r="G341" s="114">
        <v>120000</v>
      </c>
      <c r="H341" s="112" t="s">
        <v>87</v>
      </c>
      <c r="I341" s="112" t="s">
        <v>98</v>
      </c>
      <c r="J341" s="115">
        <v>44288</v>
      </c>
    </row>
    <row r="342" spans="1:10" ht="15">
      <c r="A342" s="112" t="s">
        <v>39</v>
      </c>
      <c r="B342" s="112" t="s">
        <v>1382</v>
      </c>
      <c r="C342" s="112" t="s">
        <v>48</v>
      </c>
      <c r="D342" s="112" t="s">
        <v>49</v>
      </c>
      <c r="E342" s="112" t="s">
        <v>84</v>
      </c>
      <c r="F342" s="113">
        <v>5161341</v>
      </c>
      <c r="G342" s="114">
        <v>420000</v>
      </c>
      <c r="H342" s="112" t="s">
        <v>87</v>
      </c>
      <c r="I342" s="112" t="s">
        <v>98</v>
      </c>
      <c r="J342" s="115">
        <v>44288</v>
      </c>
    </row>
    <row r="343" spans="1:10" ht="15">
      <c r="A343" s="112" t="s">
        <v>39</v>
      </c>
      <c r="B343" s="112" t="s">
        <v>1382</v>
      </c>
      <c r="C343" s="112" t="s">
        <v>28</v>
      </c>
      <c r="D343" s="112" t="s">
        <v>144</v>
      </c>
      <c r="E343" s="112" t="s">
        <v>84</v>
      </c>
      <c r="F343" s="113">
        <v>5161330</v>
      </c>
      <c r="G343" s="114">
        <v>500000</v>
      </c>
      <c r="H343" s="112" t="s">
        <v>87</v>
      </c>
      <c r="I343" s="112" t="s">
        <v>98</v>
      </c>
      <c r="J343" s="115">
        <v>44288</v>
      </c>
    </row>
    <row r="344" spans="1:10" ht="15">
      <c r="A344" s="112" t="s">
        <v>39</v>
      </c>
      <c r="B344" s="112" t="s">
        <v>1382</v>
      </c>
      <c r="C344" s="112" t="s">
        <v>28</v>
      </c>
      <c r="D344" s="112" t="s">
        <v>50</v>
      </c>
      <c r="E344" s="112" t="s">
        <v>90</v>
      </c>
      <c r="F344" s="113">
        <v>5161297</v>
      </c>
      <c r="G344" s="114">
        <v>199000</v>
      </c>
      <c r="H344" s="112" t="s">
        <v>87</v>
      </c>
      <c r="I344" s="112" t="s">
        <v>98</v>
      </c>
      <c r="J344" s="115">
        <v>44288</v>
      </c>
    </row>
    <row r="345" spans="1:10" ht="15">
      <c r="A345" s="112" t="s">
        <v>39</v>
      </c>
      <c r="B345" s="112" t="s">
        <v>1382</v>
      </c>
      <c r="C345" s="112" t="s">
        <v>28</v>
      </c>
      <c r="D345" s="112" t="s">
        <v>144</v>
      </c>
      <c r="E345" s="112" t="s">
        <v>84</v>
      </c>
      <c r="F345" s="113">
        <v>5161265</v>
      </c>
      <c r="G345" s="114">
        <v>300000</v>
      </c>
      <c r="H345" s="112" t="s">
        <v>87</v>
      </c>
      <c r="I345" s="112" t="s">
        <v>98</v>
      </c>
      <c r="J345" s="115">
        <v>44288</v>
      </c>
    </row>
    <row r="346" spans="1:10" ht="15">
      <c r="A346" s="112" t="s">
        <v>39</v>
      </c>
      <c r="B346" s="112" t="s">
        <v>1382</v>
      </c>
      <c r="C346" s="112" t="s">
        <v>28</v>
      </c>
      <c r="D346" s="112" t="s">
        <v>50</v>
      </c>
      <c r="E346" s="112" t="s">
        <v>94</v>
      </c>
      <c r="F346" s="113">
        <v>5161092</v>
      </c>
      <c r="G346" s="114">
        <v>280000</v>
      </c>
      <c r="H346" s="112" t="s">
        <v>87</v>
      </c>
      <c r="I346" s="112" t="s">
        <v>98</v>
      </c>
      <c r="J346" s="115">
        <v>44287</v>
      </c>
    </row>
    <row r="347" spans="1:10" ht="15">
      <c r="A347" s="112" t="s">
        <v>39</v>
      </c>
      <c r="B347" s="112" t="s">
        <v>1382</v>
      </c>
      <c r="C347" s="112" t="s">
        <v>28</v>
      </c>
      <c r="D347" s="112" t="s">
        <v>50</v>
      </c>
      <c r="E347" s="112" t="s">
        <v>84</v>
      </c>
      <c r="F347" s="113">
        <v>5161036</v>
      </c>
      <c r="G347" s="114">
        <v>410000</v>
      </c>
      <c r="H347" s="112" t="s">
        <v>87</v>
      </c>
      <c r="I347" s="112" t="s">
        <v>98</v>
      </c>
      <c r="J347" s="115">
        <v>44287</v>
      </c>
    </row>
    <row r="348" spans="1:10" ht="15">
      <c r="A348" s="112" t="s">
        <v>39</v>
      </c>
      <c r="B348" s="112" t="s">
        <v>1382</v>
      </c>
      <c r="C348" s="112" t="s">
        <v>48</v>
      </c>
      <c r="D348" s="112" t="s">
        <v>49</v>
      </c>
      <c r="E348" s="112" t="s">
        <v>90</v>
      </c>
      <c r="F348" s="113">
        <v>5164483</v>
      </c>
      <c r="G348" s="114">
        <v>321000</v>
      </c>
      <c r="H348" s="112" t="s">
        <v>87</v>
      </c>
      <c r="I348" s="112" t="s">
        <v>98</v>
      </c>
      <c r="J348" s="115">
        <v>44295</v>
      </c>
    </row>
    <row r="349" spans="1:10" ht="15">
      <c r="A349" s="112" t="s">
        <v>39</v>
      </c>
      <c r="B349" s="112" t="s">
        <v>1382</v>
      </c>
      <c r="C349" s="112" t="s">
        <v>28</v>
      </c>
      <c r="D349" s="112" t="s">
        <v>50</v>
      </c>
      <c r="E349" s="112" t="s">
        <v>84</v>
      </c>
      <c r="F349" s="113">
        <v>5161435</v>
      </c>
      <c r="G349" s="114">
        <v>512000</v>
      </c>
      <c r="H349" s="112" t="s">
        <v>87</v>
      </c>
      <c r="I349" s="112" t="s">
        <v>98</v>
      </c>
      <c r="J349" s="115">
        <v>44288</v>
      </c>
    </row>
    <row r="350" spans="1:10" ht="15">
      <c r="A350" s="112" t="s">
        <v>39</v>
      </c>
      <c r="B350" s="112" t="s">
        <v>1382</v>
      </c>
      <c r="C350" s="112" t="s">
        <v>28</v>
      </c>
      <c r="D350" s="112" t="s">
        <v>144</v>
      </c>
      <c r="E350" s="112" t="s">
        <v>84</v>
      </c>
      <c r="F350" s="113">
        <v>5161896</v>
      </c>
      <c r="G350" s="114">
        <v>575000</v>
      </c>
      <c r="H350" s="112" t="s">
        <v>87</v>
      </c>
      <c r="I350" s="112" t="s">
        <v>98</v>
      </c>
      <c r="J350" s="115">
        <v>44291</v>
      </c>
    </row>
    <row r="351" spans="1:10" ht="15">
      <c r="A351" s="112" t="s">
        <v>39</v>
      </c>
      <c r="B351" s="112" t="s">
        <v>1382</v>
      </c>
      <c r="C351" s="112" t="s">
        <v>28</v>
      </c>
      <c r="D351" s="112" t="s">
        <v>50</v>
      </c>
      <c r="E351" s="112" t="s">
        <v>94</v>
      </c>
      <c r="F351" s="113">
        <v>5162546</v>
      </c>
      <c r="G351" s="114">
        <v>459000</v>
      </c>
      <c r="H351" s="112" t="s">
        <v>87</v>
      </c>
      <c r="I351" s="112" t="s">
        <v>98</v>
      </c>
      <c r="J351" s="115">
        <v>44292</v>
      </c>
    </row>
    <row r="352" spans="1:10" ht="15">
      <c r="A352" s="112" t="s">
        <v>39</v>
      </c>
      <c r="B352" s="112" t="s">
        <v>1382</v>
      </c>
      <c r="C352" s="112" t="s">
        <v>28</v>
      </c>
      <c r="D352" s="112" t="s">
        <v>50</v>
      </c>
      <c r="E352" s="112" t="s">
        <v>84</v>
      </c>
      <c r="F352" s="113">
        <v>5162508</v>
      </c>
      <c r="G352" s="114">
        <v>480000</v>
      </c>
      <c r="H352" s="112" t="s">
        <v>87</v>
      </c>
      <c r="I352" s="112" t="s">
        <v>98</v>
      </c>
      <c r="J352" s="115">
        <v>44292</v>
      </c>
    </row>
    <row r="353" spans="1:10" ht="15">
      <c r="A353" s="112" t="s">
        <v>39</v>
      </c>
      <c r="B353" s="112" t="s">
        <v>1382</v>
      </c>
      <c r="C353" s="112" t="s">
        <v>28</v>
      </c>
      <c r="D353" s="112" t="s">
        <v>141</v>
      </c>
      <c r="E353" s="112" t="s">
        <v>84</v>
      </c>
      <c r="F353" s="113">
        <v>5162475</v>
      </c>
      <c r="G353" s="114">
        <v>349864</v>
      </c>
      <c r="H353" s="112" t="s">
        <v>98</v>
      </c>
      <c r="I353" s="112" t="s">
        <v>98</v>
      </c>
      <c r="J353" s="115">
        <v>44292</v>
      </c>
    </row>
    <row r="354" spans="1:10" ht="15">
      <c r="A354" s="112" t="s">
        <v>39</v>
      </c>
      <c r="B354" s="112" t="s">
        <v>1382</v>
      </c>
      <c r="C354" s="112" t="s">
        <v>28</v>
      </c>
      <c r="D354" s="112" t="s">
        <v>144</v>
      </c>
      <c r="E354" s="112" t="s">
        <v>84</v>
      </c>
      <c r="F354" s="113">
        <v>5162462</v>
      </c>
      <c r="G354" s="114">
        <v>2000000</v>
      </c>
      <c r="H354" s="112" t="s">
        <v>87</v>
      </c>
      <c r="I354" s="112" t="s">
        <v>98</v>
      </c>
      <c r="J354" s="115">
        <v>44292</v>
      </c>
    </row>
    <row r="355" spans="1:10" ht="15">
      <c r="A355" s="112" t="s">
        <v>39</v>
      </c>
      <c r="B355" s="112" t="s">
        <v>1382</v>
      </c>
      <c r="C355" s="112" t="s">
        <v>28</v>
      </c>
      <c r="D355" s="112" t="s">
        <v>50</v>
      </c>
      <c r="E355" s="112" t="s">
        <v>84</v>
      </c>
      <c r="F355" s="113">
        <v>5162461</v>
      </c>
      <c r="G355" s="114">
        <v>449000</v>
      </c>
      <c r="H355" s="112" t="s">
        <v>87</v>
      </c>
      <c r="I355" s="112" t="s">
        <v>98</v>
      </c>
      <c r="J355" s="115">
        <v>44292</v>
      </c>
    </row>
    <row r="356" spans="1:10" ht="15">
      <c r="A356" s="112" t="s">
        <v>39</v>
      </c>
      <c r="B356" s="112" t="s">
        <v>1382</v>
      </c>
      <c r="C356" s="112" t="s">
        <v>28</v>
      </c>
      <c r="D356" s="112" t="s">
        <v>144</v>
      </c>
      <c r="E356" s="112" t="s">
        <v>84</v>
      </c>
      <c r="F356" s="113">
        <v>5162432</v>
      </c>
      <c r="G356" s="114">
        <v>280000</v>
      </c>
      <c r="H356" s="112" t="s">
        <v>87</v>
      </c>
      <c r="I356" s="112" t="s">
        <v>98</v>
      </c>
      <c r="J356" s="115">
        <v>44292</v>
      </c>
    </row>
    <row r="357" spans="1:10" ht="15">
      <c r="A357" s="112" t="s">
        <v>39</v>
      </c>
      <c r="B357" s="112" t="s">
        <v>1382</v>
      </c>
      <c r="C357" s="112" t="s">
        <v>48</v>
      </c>
      <c r="D357" s="112" t="s">
        <v>49</v>
      </c>
      <c r="E357" s="112" t="s">
        <v>84</v>
      </c>
      <c r="F357" s="113">
        <v>5162387</v>
      </c>
      <c r="G357" s="114">
        <v>525000</v>
      </c>
      <c r="H357" s="112" t="s">
        <v>87</v>
      </c>
      <c r="I357" s="112" t="s">
        <v>98</v>
      </c>
      <c r="J357" s="115">
        <v>44292</v>
      </c>
    </row>
    <row r="358" spans="1:10" ht="15">
      <c r="A358" s="112" t="s">
        <v>39</v>
      </c>
      <c r="B358" s="112" t="s">
        <v>1382</v>
      </c>
      <c r="C358" s="112" t="s">
        <v>28</v>
      </c>
      <c r="D358" s="112" t="s">
        <v>141</v>
      </c>
      <c r="E358" s="112" t="s">
        <v>110</v>
      </c>
      <c r="F358" s="113">
        <v>5162368</v>
      </c>
      <c r="G358" s="114">
        <v>3000000</v>
      </c>
      <c r="H358" s="112" t="s">
        <v>87</v>
      </c>
      <c r="I358" s="112" t="s">
        <v>98</v>
      </c>
      <c r="J358" s="115">
        <v>44292</v>
      </c>
    </row>
    <row r="359" spans="1:10" ht="15">
      <c r="A359" s="112" t="s">
        <v>39</v>
      </c>
      <c r="B359" s="112" t="s">
        <v>1382</v>
      </c>
      <c r="C359" s="112" t="s">
        <v>28</v>
      </c>
      <c r="D359" s="112" t="s">
        <v>50</v>
      </c>
      <c r="E359" s="112" t="s">
        <v>84</v>
      </c>
      <c r="F359" s="113">
        <v>5161572</v>
      </c>
      <c r="G359" s="114">
        <v>1035000</v>
      </c>
      <c r="H359" s="112" t="s">
        <v>87</v>
      </c>
      <c r="I359" s="112" t="s">
        <v>98</v>
      </c>
      <c r="J359" s="115">
        <v>44288</v>
      </c>
    </row>
    <row r="360" spans="1:10" ht="15">
      <c r="A360" s="112" t="s">
        <v>39</v>
      </c>
      <c r="B360" s="112" t="s">
        <v>1382</v>
      </c>
      <c r="C360" s="112" t="s">
        <v>28</v>
      </c>
      <c r="D360" s="112" t="s">
        <v>50</v>
      </c>
      <c r="E360" s="112" t="s">
        <v>91</v>
      </c>
      <c r="F360" s="113">
        <v>5161998</v>
      </c>
      <c r="G360" s="114">
        <v>250000</v>
      </c>
      <c r="H360" s="112" t="s">
        <v>87</v>
      </c>
      <c r="I360" s="112" t="s">
        <v>98</v>
      </c>
      <c r="J360" s="115">
        <v>44291</v>
      </c>
    </row>
    <row r="361" spans="1:10" ht="15">
      <c r="A361" s="112" t="s">
        <v>39</v>
      </c>
      <c r="B361" s="112" t="s">
        <v>1382</v>
      </c>
      <c r="C361" s="112" t="s">
        <v>136</v>
      </c>
      <c r="D361" s="112" t="s">
        <v>137</v>
      </c>
      <c r="E361" s="112" t="s">
        <v>94</v>
      </c>
      <c r="F361" s="113">
        <v>5161584</v>
      </c>
      <c r="G361" s="114">
        <v>138000</v>
      </c>
      <c r="H361" s="112" t="s">
        <v>87</v>
      </c>
      <c r="I361" s="112" t="s">
        <v>98</v>
      </c>
      <c r="J361" s="115">
        <v>44288</v>
      </c>
    </row>
    <row r="362" spans="1:10" ht="15">
      <c r="A362" s="112" t="s">
        <v>39</v>
      </c>
      <c r="B362" s="112" t="s">
        <v>1382</v>
      </c>
      <c r="C362" s="112" t="s">
        <v>28</v>
      </c>
      <c r="D362" s="112" t="s">
        <v>47</v>
      </c>
      <c r="E362" s="112" t="s">
        <v>84</v>
      </c>
      <c r="F362" s="113">
        <v>5161886</v>
      </c>
      <c r="G362" s="114">
        <v>555000</v>
      </c>
      <c r="H362" s="112" t="s">
        <v>87</v>
      </c>
      <c r="I362" s="112" t="s">
        <v>98</v>
      </c>
      <c r="J362" s="115">
        <v>44291</v>
      </c>
    </row>
    <row r="363" spans="1:10" ht="15">
      <c r="A363" s="112" t="s">
        <v>39</v>
      </c>
      <c r="B363" s="112" t="s">
        <v>1382</v>
      </c>
      <c r="C363" s="112" t="s">
        <v>28</v>
      </c>
      <c r="D363" s="112" t="s">
        <v>50</v>
      </c>
      <c r="E363" s="112" t="s">
        <v>94</v>
      </c>
      <c r="F363" s="113">
        <v>5161879</v>
      </c>
      <c r="G363" s="114">
        <v>251000</v>
      </c>
      <c r="H363" s="112" t="s">
        <v>87</v>
      </c>
      <c r="I363" s="112" t="s">
        <v>98</v>
      </c>
      <c r="J363" s="115">
        <v>44291</v>
      </c>
    </row>
    <row r="364" spans="1:10" ht="15">
      <c r="A364" s="112" t="s">
        <v>39</v>
      </c>
      <c r="B364" s="112" t="s">
        <v>1382</v>
      </c>
      <c r="C364" s="112" t="s">
        <v>136</v>
      </c>
      <c r="D364" s="112" t="s">
        <v>137</v>
      </c>
      <c r="E364" s="112" t="s">
        <v>94</v>
      </c>
      <c r="F364" s="113">
        <v>5161878</v>
      </c>
      <c r="G364" s="114">
        <v>155000</v>
      </c>
      <c r="H364" s="112" t="s">
        <v>87</v>
      </c>
      <c r="I364" s="112" t="s">
        <v>98</v>
      </c>
      <c r="J364" s="115">
        <v>44291</v>
      </c>
    </row>
    <row r="365" spans="1:10" ht="15">
      <c r="A365" s="112" t="s">
        <v>39</v>
      </c>
      <c r="B365" s="112" t="s">
        <v>1382</v>
      </c>
      <c r="C365" s="112" t="s">
        <v>28</v>
      </c>
      <c r="D365" s="112" t="s">
        <v>50</v>
      </c>
      <c r="E365" s="112" t="s">
        <v>84</v>
      </c>
      <c r="F365" s="113">
        <v>5161835</v>
      </c>
      <c r="G365" s="114">
        <v>662000</v>
      </c>
      <c r="H365" s="112" t="s">
        <v>87</v>
      </c>
      <c r="I365" s="112" t="s">
        <v>98</v>
      </c>
      <c r="J365" s="115">
        <v>44291</v>
      </c>
    </row>
    <row r="366" spans="1:10" ht="15">
      <c r="A366" s="112" t="s">
        <v>39</v>
      </c>
      <c r="B366" s="112" t="s">
        <v>1382</v>
      </c>
      <c r="C366" s="112" t="s">
        <v>136</v>
      </c>
      <c r="D366" s="112" t="s">
        <v>137</v>
      </c>
      <c r="E366" s="112" t="s">
        <v>84</v>
      </c>
      <c r="F366" s="113">
        <v>5161825</v>
      </c>
      <c r="G366" s="114">
        <v>650000</v>
      </c>
      <c r="H366" s="112" t="s">
        <v>87</v>
      </c>
      <c r="I366" s="112" t="s">
        <v>98</v>
      </c>
      <c r="J366" s="115">
        <v>44291</v>
      </c>
    </row>
    <row r="367" spans="1:10" ht="15">
      <c r="A367" s="112" t="s">
        <v>39</v>
      </c>
      <c r="B367" s="112" t="s">
        <v>1382</v>
      </c>
      <c r="C367" s="112" t="s">
        <v>136</v>
      </c>
      <c r="D367" s="112" t="s">
        <v>137</v>
      </c>
      <c r="E367" s="112" t="s">
        <v>94</v>
      </c>
      <c r="F367" s="113">
        <v>5161758</v>
      </c>
      <c r="G367" s="114">
        <v>118000</v>
      </c>
      <c r="H367" s="112" t="s">
        <v>87</v>
      </c>
      <c r="I367" s="112" t="s">
        <v>98</v>
      </c>
      <c r="J367" s="115">
        <v>44291</v>
      </c>
    </row>
    <row r="368" spans="1:10" ht="15">
      <c r="A368" s="112" t="s">
        <v>39</v>
      </c>
      <c r="B368" s="112" t="s">
        <v>1382</v>
      </c>
      <c r="C368" s="112" t="s">
        <v>28</v>
      </c>
      <c r="D368" s="112" t="s">
        <v>144</v>
      </c>
      <c r="E368" s="112" t="s">
        <v>84</v>
      </c>
      <c r="F368" s="113">
        <v>5161600</v>
      </c>
      <c r="G368" s="114">
        <v>545000</v>
      </c>
      <c r="H368" s="112" t="s">
        <v>87</v>
      </c>
      <c r="I368" s="112" t="s">
        <v>98</v>
      </c>
      <c r="J368" s="115">
        <v>44288</v>
      </c>
    </row>
    <row r="369" spans="1:10" ht="15">
      <c r="A369" s="112" t="s">
        <v>39</v>
      </c>
      <c r="B369" s="112" t="s">
        <v>1382</v>
      </c>
      <c r="C369" s="112" t="s">
        <v>28</v>
      </c>
      <c r="D369" s="112" t="s">
        <v>50</v>
      </c>
      <c r="E369" s="112" t="s">
        <v>84</v>
      </c>
      <c r="F369" s="113">
        <v>5160956</v>
      </c>
      <c r="G369" s="114">
        <v>885000</v>
      </c>
      <c r="H369" s="112" t="s">
        <v>87</v>
      </c>
      <c r="I369" s="112" t="s">
        <v>98</v>
      </c>
      <c r="J369" s="115">
        <v>44287</v>
      </c>
    </row>
    <row r="370" spans="1:10" ht="15">
      <c r="A370" s="112" t="s">
        <v>39</v>
      </c>
      <c r="B370" s="112" t="s">
        <v>1382</v>
      </c>
      <c r="C370" s="112" t="s">
        <v>123</v>
      </c>
      <c r="D370" s="112" t="s">
        <v>153</v>
      </c>
      <c r="E370" s="112" t="s">
        <v>94</v>
      </c>
      <c r="F370" s="113">
        <v>5162017</v>
      </c>
      <c r="G370" s="114">
        <v>120000</v>
      </c>
      <c r="H370" s="112" t="s">
        <v>87</v>
      </c>
      <c r="I370" s="112" t="s">
        <v>98</v>
      </c>
      <c r="J370" s="115">
        <v>44291</v>
      </c>
    </row>
    <row r="371" spans="1:10" ht="15">
      <c r="A371" s="112" t="s">
        <v>39</v>
      </c>
      <c r="B371" s="112" t="s">
        <v>1382</v>
      </c>
      <c r="C371" s="112" t="s">
        <v>133</v>
      </c>
      <c r="D371" s="112" t="s">
        <v>134</v>
      </c>
      <c r="E371" s="112" t="s">
        <v>84</v>
      </c>
      <c r="F371" s="113">
        <v>5160893</v>
      </c>
      <c r="G371" s="114">
        <v>730000</v>
      </c>
      <c r="H371" s="112" t="s">
        <v>87</v>
      </c>
      <c r="I371" s="112" t="s">
        <v>98</v>
      </c>
      <c r="J371" s="115">
        <v>44287</v>
      </c>
    </row>
    <row r="372" spans="1:10" ht="15">
      <c r="A372" s="112" t="s">
        <v>39</v>
      </c>
      <c r="B372" s="112" t="s">
        <v>1382</v>
      </c>
      <c r="C372" s="112" t="s">
        <v>123</v>
      </c>
      <c r="D372" s="112" t="s">
        <v>153</v>
      </c>
      <c r="E372" s="112" t="s">
        <v>84</v>
      </c>
      <c r="F372" s="113">
        <v>5168865</v>
      </c>
      <c r="G372" s="114">
        <v>369000</v>
      </c>
      <c r="H372" s="112" t="s">
        <v>87</v>
      </c>
      <c r="I372" s="112" t="s">
        <v>98</v>
      </c>
      <c r="J372" s="115">
        <v>44305</v>
      </c>
    </row>
    <row r="373" spans="1:10" ht="15">
      <c r="A373" s="112" t="s">
        <v>39</v>
      </c>
      <c r="B373" s="112" t="s">
        <v>1382</v>
      </c>
      <c r="C373" s="112" t="s">
        <v>28</v>
      </c>
      <c r="D373" s="112" t="s">
        <v>47</v>
      </c>
      <c r="E373" s="112" t="s">
        <v>84</v>
      </c>
      <c r="F373" s="113">
        <v>5168851</v>
      </c>
      <c r="G373" s="114">
        <v>2000000</v>
      </c>
      <c r="H373" s="112" t="s">
        <v>87</v>
      </c>
      <c r="I373" s="112" t="s">
        <v>98</v>
      </c>
      <c r="J373" s="115">
        <v>44305</v>
      </c>
    </row>
    <row r="374" spans="1:10" ht="15">
      <c r="A374" s="112" t="s">
        <v>39</v>
      </c>
      <c r="B374" s="112" t="s">
        <v>1382</v>
      </c>
      <c r="C374" s="112" t="s">
        <v>48</v>
      </c>
      <c r="D374" s="112" t="s">
        <v>49</v>
      </c>
      <c r="E374" s="112" t="s">
        <v>94</v>
      </c>
      <c r="F374" s="113">
        <v>5168823</v>
      </c>
      <c r="G374" s="114">
        <v>163000</v>
      </c>
      <c r="H374" s="112" t="s">
        <v>87</v>
      </c>
      <c r="I374" s="112" t="s">
        <v>98</v>
      </c>
      <c r="J374" s="115">
        <v>44305</v>
      </c>
    </row>
    <row r="375" spans="1:10" ht="15">
      <c r="A375" s="112" t="s">
        <v>39</v>
      </c>
      <c r="B375" s="112" t="s">
        <v>1382</v>
      </c>
      <c r="C375" s="112" t="s">
        <v>123</v>
      </c>
      <c r="D375" s="112" t="s">
        <v>153</v>
      </c>
      <c r="E375" s="112" t="s">
        <v>84</v>
      </c>
      <c r="F375" s="113">
        <v>5168817</v>
      </c>
      <c r="G375" s="114">
        <v>440000</v>
      </c>
      <c r="H375" s="112" t="s">
        <v>87</v>
      </c>
      <c r="I375" s="112" t="s">
        <v>98</v>
      </c>
      <c r="J375" s="115">
        <v>44305</v>
      </c>
    </row>
    <row r="376" spans="1:10" ht="15">
      <c r="A376" s="112" t="s">
        <v>39</v>
      </c>
      <c r="B376" s="112" t="s">
        <v>1382</v>
      </c>
      <c r="C376" s="112" t="s">
        <v>133</v>
      </c>
      <c r="D376" s="112" t="s">
        <v>134</v>
      </c>
      <c r="E376" s="112" t="s">
        <v>84</v>
      </c>
      <c r="F376" s="113">
        <v>5168734</v>
      </c>
      <c r="G376" s="114">
        <v>575000</v>
      </c>
      <c r="H376" s="112" t="s">
        <v>87</v>
      </c>
      <c r="I376" s="112" t="s">
        <v>98</v>
      </c>
      <c r="J376" s="115">
        <v>44305</v>
      </c>
    </row>
    <row r="377" spans="1:10" ht="15">
      <c r="A377" s="112" t="s">
        <v>39</v>
      </c>
      <c r="B377" s="112" t="s">
        <v>1382</v>
      </c>
      <c r="C377" s="112" t="s">
        <v>28</v>
      </c>
      <c r="D377" s="112" t="s">
        <v>141</v>
      </c>
      <c r="E377" s="112" t="s">
        <v>84</v>
      </c>
      <c r="F377" s="113">
        <v>5168687</v>
      </c>
      <c r="G377" s="114">
        <v>311620</v>
      </c>
      <c r="H377" s="112" t="s">
        <v>98</v>
      </c>
      <c r="I377" s="112" t="s">
        <v>98</v>
      </c>
      <c r="J377" s="115">
        <v>44305</v>
      </c>
    </row>
    <row r="378" spans="1:10" ht="15">
      <c r="A378" s="112" t="s">
        <v>39</v>
      </c>
      <c r="B378" s="112" t="s">
        <v>1382</v>
      </c>
      <c r="C378" s="112" t="s">
        <v>28</v>
      </c>
      <c r="D378" s="112" t="s">
        <v>144</v>
      </c>
      <c r="E378" s="112" t="s">
        <v>84</v>
      </c>
      <c r="F378" s="113">
        <v>5168683</v>
      </c>
      <c r="G378" s="114">
        <v>575000</v>
      </c>
      <c r="H378" s="112" t="s">
        <v>87</v>
      </c>
      <c r="I378" s="112" t="s">
        <v>98</v>
      </c>
      <c r="J378" s="115">
        <v>44305</v>
      </c>
    </row>
    <row r="379" spans="1:10" ht="15">
      <c r="A379" s="112" t="s">
        <v>39</v>
      </c>
      <c r="B379" s="112" t="s">
        <v>1382</v>
      </c>
      <c r="C379" s="112" t="s">
        <v>28</v>
      </c>
      <c r="D379" s="112" t="s">
        <v>50</v>
      </c>
      <c r="E379" s="112" t="s">
        <v>91</v>
      </c>
      <c r="F379" s="113">
        <v>5161004</v>
      </c>
      <c r="G379" s="114">
        <v>385000</v>
      </c>
      <c r="H379" s="112" t="s">
        <v>87</v>
      </c>
      <c r="I379" s="112" t="s">
        <v>98</v>
      </c>
      <c r="J379" s="115">
        <v>44287</v>
      </c>
    </row>
    <row r="380" spans="1:10" ht="15">
      <c r="A380" s="112" t="s">
        <v>39</v>
      </c>
      <c r="B380" s="112" t="s">
        <v>1382</v>
      </c>
      <c r="C380" s="112" t="s">
        <v>28</v>
      </c>
      <c r="D380" s="112" t="s">
        <v>143</v>
      </c>
      <c r="E380" s="112" t="s">
        <v>84</v>
      </c>
      <c r="F380" s="113">
        <v>5168645</v>
      </c>
      <c r="G380" s="114">
        <v>642194</v>
      </c>
      <c r="H380" s="112" t="s">
        <v>98</v>
      </c>
      <c r="I380" s="112" t="s">
        <v>98</v>
      </c>
      <c r="J380" s="115">
        <v>44305</v>
      </c>
    </row>
    <row r="381" spans="1:10" ht="15">
      <c r="A381" s="112" t="s">
        <v>39</v>
      </c>
      <c r="B381" s="112" t="s">
        <v>1382</v>
      </c>
      <c r="C381" s="112" t="s">
        <v>136</v>
      </c>
      <c r="D381" s="112" t="s">
        <v>137</v>
      </c>
      <c r="E381" s="112" t="s">
        <v>91</v>
      </c>
      <c r="F381" s="113">
        <v>5174631</v>
      </c>
      <c r="G381" s="114">
        <v>265000</v>
      </c>
      <c r="H381" s="112" t="s">
        <v>87</v>
      </c>
      <c r="I381" s="112" t="s">
        <v>98</v>
      </c>
      <c r="J381" s="115">
        <v>44316</v>
      </c>
    </row>
    <row r="382" spans="1:10" ht="15">
      <c r="A382" s="112" t="s">
        <v>39</v>
      </c>
      <c r="B382" s="112" t="s">
        <v>1382</v>
      </c>
      <c r="C382" s="112" t="s">
        <v>104</v>
      </c>
      <c r="D382" s="112" t="s">
        <v>135</v>
      </c>
      <c r="E382" s="112" t="s">
        <v>84</v>
      </c>
      <c r="F382" s="113">
        <v>5160890</v>
      </c>
      <c r="G382" s="114">
        <v>5985000</v>
      </c>
      <c r="H382" s="112" t="s">
        <v>87</v>
      </c>
      <c r="I382" s="112" t="s">
        <v>98</v>
      </c>
      <c r="J382" s="115">
        <v>44287</v>
      </c>
    </row>
    <row r="383" spans="1:10" ht="15">
      <c r="A383" s="112" t="s">
        <v>39</v>
      </c>
      <c r="B383" s="112" t="s">
        <v>1382</v>
      </c>
      <c r="C383" s="112" t="s">
        <v>28</v>
      </c>
      <c r="D383" s="112" t="s">
        <v>50</v>
      </c>
      <c r="E383" s="112" t="s">
        <v>94</v>
      </c>
      <c r="F383" s="113">
        <v>5160834</v>
      </c>
      <c r="G383" s="114">
        <v>215000</v>
      </c>
      <c r="H383" s="112" t="s">
        <v>87</v>
      </c>
      <c r="I383" s="112" t="s">
        <v>98</v>
      </c>
      <c r="J383" s="115">
        <v>44287</v>
      </c>
    </row>
    <row r="384" spans="1:10" ht="15">
      <c r="A384" s="112" t="s">
        <v>39</v>
      </c>
      <c r="B384" s="112" t="s">
        <v>1382</v>
      </c>
      <c r="C384" s="112" t="s">
        <v>123</v>
      </c>
      <c r="D384" s="112" t="s">
        <v>153</v>
      </c>
      <c r="E384" s="112" t="s">
        <v>84</v>
      </c>
      <c r="F384" s="113">
        <v>5160817</v>
      </c>
      <c r="G384" s="114">
        <v>625000</v>
      </c>
      <c r="H384" s="112" t="s">
        <v>87</v>
      </c>
      <c r="I384" s="112" t="s">
        <v>98</v>
      </c>
      <c r="J384" s="115">
        <v>44287</v>
      </c>
    </row>
    <row r="385" spans="1:10" ht="15">
      <c r="A385" s="112" t="s">
        <v>39</v>
      </c>
      <c r="B385" s="112" t="s">
        <v>1382</v>
      </c>
      <c r="C385" s="112" t="s">
        <v>28</v>
      </c>
      <c r="D385" s="112" t="s">
        <v>144</v>
      </c>
      <c r="E385" s="112" t="s">
        <v>84</v>
      </c>
      <c r="F385" s="113">
        <v>5160801</v>
      </c>
      <c r="G385" s="114">
        <v>479900</v>
      </c>
      <c r="H385" s="112" t="s">
        <v>87</v>
      </c>
      <c r="I385" s="112" t="s">
        <v>98</v>
      </c>
      <c r="J385" s="115">
        <v>44287</v>
      </c>
    </row>
    <row r="386" spans="1:10" ht="15">
      <c r="A386" s="112" t="s">
        <v>39</v>
      </c>
      <c r="B386" s="112" t="s">
        <v>1382</v>
      </c>
      <c r="C386" s="112" t="s">
        <v>28</v>
      </c>
      <c r="D386" s="112" t="s">
        <v>141</v>
      </c>
      <c r="E386" s="112" t="s">
        <v>94</v>
      </c>
      <c r="F386" s="113">
        <v>5160798</v>
      </c>
      <c r="G386" s="114">
        <v>11294509</v>
      </c>
      <c r="H386" s="112" t="s">
        <v>87</v>
      </c>
      <c r="I386" s="112" t="s">
        <v>98</v>
      </c>
      <c r="J386" s="115">
        <v>44287</v>
      </c>
    </row>
    <row r="387" spans="1:10" ht="15">
      <c r="A387" s="112" t="s">
        <v>39</v>
      </c>
      <c r="B387" s="112" t="s">
        <v>1382</v>
      </c>
      <c r="C387" s="112" t="s">
        <v>28</v>
      </c>
      <c r="D387" s="112" t="s">
        <v>141</v>
      </c>
      <c r="E387" s="112" t="s">
        <v>110</v>
      </c>
      <c r="F387" s="113">
        <v>5160788</v>
      </c>
      <c r="G387" s="114">
        <v>535000</v>
      </c>
      <c r="H387" s="112" t="s">
        <v>87</v>
      </c>
      <c r="I387" s="112" t="s">
        <v>98</v>
      </c>
      <c r="J387" s="115">
        <v>44287</v>
      </c>
    </row>
    <row r="388" spans="1:10" ht="15">
      <c r="A388" s="112" t="s">
        <v>39</v>
      </c>
      <c r="B388" s="112" t="s">
        <v>1382</v>
      </c>
      <c r="C388" s="112" t="s">
        <v>136</v>
      </c>
      <c r="D388" s="112" t="s">
        <v>137</v>
      </c>
      <c r="E388" s="112" t="s">
        <v>84</v>
      </c>
      <c r="F388" s="113">
        <v>5160768</v>
      </c>
      <c r="G388" s="114">
        <v>1040000</v>
      </c>
      <c r="H388" s="112" t="s">
        <v>87</v>
      </c>
      <c r="I388" s="112" t="s">
        <v>98</v>
      </c>
      <c r="J388" s="115">
        <v>44287</v>
      </c>
    </row>
    <row r="389" spans="1:10" ht="15">
      <c r="A389" s="112" t="s">
        <v>39</v>
      </c>
      <c r="B389" s="112" t="s">
        <v>1382</v>
      </c>
      <c r="C389" s="112" t="s">
        <v>28</v>
      </c>
      <c r="D389" s="112" t="s">
        <v>143</v>
      </c>
      <c r="E389" s="112" t="s">
        <v>84</v>
      </c>
      <c r="F389" s="113">
        <v>5160748</v>
      </c>
      <c r="G389" s="114">
        <v>924513</v>
      </c>
      <c r="H389" s="112" t="s">
        <v>98</v>
      </c>
      <c r="I389" s="112" t="s">
        <v>98</v>
      </c>
      <c r="J389" s="115">
        <v>44287</v>
      </c>
    </row>
    <row r="390" spans="1:10" ht="15">
      <c r="A390" s="112" t="s">
        <v>39</v>
      </c>
      <c r="B390" s="112" t="s">
        <v>1382</v>
      </c>
      <c r="C390" s="112" t="s">
        <v>48</v>
      </c>
      <c r="D390" s="112" t="s">
        <v>49</v>
      </c>
      <c r="E390" s="112" t="s">
        <v>91</v>
      </c>
      <c r="F390" s="113">
        <v>5168648</v>
      </c>
      <c r="G390" s="114">
        <v>405000</v>
      </c>
      <c r="H390" s="112" t="s">
        <v>87</v>
      </c>
      <c r="I390" s="112" t="s">
        <v>98</v>
      </c>
      <c r="J390" s="115">
        <v>44305</v>
      </c>
    </row>
    <row r="391" spans="1:10" ht="15">
      <c r="A391" s="112" t="s">
        <v>39</v>
      </c>
      <c r="B391" s="112" t="s">
        <v>1382</v>
      </c>
      <c r="C391" s="112" t="s">
        <v>28</v>
      </c>
      <c r="D391" s="112" t="s">
        <v>50</v>
      </c>
      <c r="E391" s="112" t="s">
        <v>94</v>
      </c>
      <c r="F391" s="113">
        <v>5174727</v>
      </c>
      <c r="G391" s="114">
        <v>50000</v>
      </c>
      <c r="H391" s="112" t="s">
        <v>87</v>
      </c>
      <c r="I391" s="112" t="s">
        <v>98</v>
      </c>
      <c r="J391" s="115">
        <v>44316</v>
      </c>
    </row>
    <row r="392" spans="1:10" ht="15">
      <c r="A392" s="112" t="s">
        <v>39</v>
      </c>
      <c r="B392" s="112" t="s">
        <v>1382</v>
      </c>
      <c r="C392" s="112" t="s">
        <v>28</v>
      </c>
      <c r="D392" s="112" t="s">
        <v>50</v>
      </c>
      <c r="E392" s="112" t="s">
        <v>90</v>
      </c>
      <c r="F392" s="113">
        <v>5174799</v>
      </c>
      <c r="G392" s="114">
        <v>317000</v>
      </c>
      <c r="H392" s="112" t="s">
        <v>87</v>
      </c>
      <c r="I392" s="112" t="s">
        <v>98</v>
      </c>
      <c r="J392" s="115">
        <v>44316</v>
      </c>
    </row>
    <row r="393" spans="1:10" ht="15">
      <c r="A393" s="112" t="s">
        <v>39</v>
      </c>
      <c r="B393" s="112" t="s">
        <v>1382</v>
      </c>
      <c r="C393" s="112" t="s">
        <v>28</v>
      </c>
      <c r="D393" s="112" t="s">
        <v>50</v>
      </c>
      <c r="E393" s="112" t="s">
        <v>84</v>
      </c>
      <c r="F393" s="113">
        <v>5174788</v>
      </c>
      <c r="G393" s="114">
        <v>360000</v>
      </c>
      <c r="H393" s="112" t="s">
        <v>87</v>
      </c>
      <c r="I393" s="112" t="s">
        <v>98</v>
      </c>
      <c r="J393" s="115">
        <v>44316</v>
      </c>
    </row>
    <row r="394" spans="1:10" ht="15">
      <c r="A394" s="112" t="s">
        <v>39</v>
      </c>
      <c r="B394" s="112" t="s">
        <v>1382</v>
      </c>
      <c r="C394" s="112" t="s">
        <v>136</v>
      </c>
      <c r="D394" s="112" t="s">
        <v>137</v>
      </c>
      <c r="E394" s="112" t="s">
        <v>84</v>
      </c>
      <c r="F394" s="113">
        <v>5174778</v>
      </c>
      <c r="G394" s="114">
        <v>553000</v>
      </c>
      <c r="H394" s="112" t="s">
        <v>87</v>
      </c>
      <c r="I394" s="112" t="s">
        <v>98</v>
      </c>
      <c r="J394" s="115">
        <v>44316</v>
      </c>
    </row>
    <row r="395" spans="1:10" ht="15">
      <c r="A395" s="112" t="s">
        <v>39</v>
      </c>
      <c r="B395" s="112" t="s">
        <v>1382</v>
      </c>
      <c r="C395" s="112" t="s">
        <v>28</v>
      </c>
      <c r="D395" s="112" t="s">
        <v>141</v>
      </c>
      <c r="E395" s="112" t="s">
        <v>84</v>
      </c>
      <c r="F395" s="113">
        <v>5174776</v>
      </c>
      <c r="G395" s="114">
        <v>341748</v>
      </c>
      <c r="H395" s="112" t="s">
        <v>98</v>
      </c>
      <c r="I395" s="112" t="s">
        <v>98</v>
      </c>
      <c r="J395" s="115">
        <v>44316</v>
      </c>
    </row>
    <row r="396" spans="1:10" ht="15">
      <c r="A396" s="112" t="s">
        <v>39</v>
      </c>
      <c r="B396" s="112" t="s">
        <v>1382</v>
      </c>
      <c r="C396" s="112" t="s">
        <v>28</v>
      </c>
      <c r="D396" s="112" t="s">
        <v>144</v>
      </c>
      <c r="E396" s="112" t="s">
        <v>91</v>
      </c>
      <c r="F396" s="113">
        <v>5174770</v>
      </c>
      <c r="G396" s="114">
        <v>375000</v>
      </c>
      <c r="H396" s="112" t="s">
        <v>87</v>
      </c>
      <c r="I396" s="112" t="s">
        <v>98</v>
      </c>
      <c r="J396" s="115">
        <v>44316</v>
      </c>
    </row>
    <row r="397" spans="1:10" ht="15">
      <c r="A397" s="112" t="s">
        <v>39</v>
      </c>
      <c r="B397" s="112" t="s">
        <v>1382</v>
      </c>
      <c r="C397" s="112" t="s">
        <v>28</v>
      </c>
      <c r="D397" s="112" t="s">
        <v>50</v>
      </c>
      <c r="E397" s="112" t="s">
        <v>84</v>
      </c>
      <c r="F397" s="113">
        <v>5174756</v>
      </c>
      <c r="G397" s="114">
        <v>355000</v>
      </c>
      <c r="H397" s="112" t="s">
        <v>87</v>
      </c>
      <c r="I397" s="112" t="s">
        <v>98</v>
      </c>
      <c r="J397" s="115">
        <v>44316</v>
      </c>
    </row>
    <row r="398" spans="1:10" ht="15">
      <c r="A398" s="112" t="s">
        <v>39</v>
      </c>
      <c r="B398" s="112" t="s">
        <v>1382</v>
      </c>
      <c r="C398" s="112" t="s">
        <v>28</v>
      </c>
      <c r="D398" s="112" t="s">
        <v>141</v>
      </c>
      <c r="E398" s="112" t="s">
        <v>84</v>
      </c>
      <c r="F398" s="113">
        <v>5174754</v>
      </c>
      <c r="G398" s="114">
        <v>564142</v>
      </c>
      <c r="H398" s="112" t="s">
        <v>98</v>
      </c>
      <c r="I398" s="112" t="s">
        <v>98</v>
      </c>
      <c r="J398" s="115">
        <v>44316</v>
      </c>
    </row>
    <row r="399" spans="1:10" ht="15">
      <c r="A399" s="112" t="s">
        <v>39</v>
      </c>
      <c r="B399" s="112" t="s">
        <v>1382</v>
      </c>
      <c r="C399" s="112" t="s">
        <v>28</v>
      </c>
      <c r="D399" s="112" t="s">
        <v>50</v>
      </c>
      <c r="E399" s="112" t="s">
        <v>84</v>
      </c>
      <c r="F399" s="113">
        <v>5174740</v>
      </c>
      <c r="G399" s="114">
        <v>450000</v>
      </c>
      <c r="H399" s="112" t="s">
        <v>87</v>
      </c>
      <c r="I399" s="112" t="s">
        <v>98</v>
      </c>
      <c r="J399" s="115">
        <v>44316</v>
      </c>
    </row>
    <row r="400" spans="1:10" ht="15">
      <c r="A400" s="112" t="s">
        <v>39</v>
      </c>
      <c r="B400" s="112" t="s">
        <v>1382</v>
      </c>
      <c r="C400" s="112" t="s">
        <v>133</v>
      </c>
      <c r="D400" s="112" t="s">
        <v>134</v>
      </c>
      <c r="E400" s="112" t="s">
        <v>84</v>
      </c>
      <c r="F400" s="113">
        <v>5168897</v>
      </c>
      <c r="G400" s="114">
        <v>370000</v>
      </c>
      <c r="H400" s="112" t="s">
        <v>87</v>
      </c>
      <c r="I400" s="112" t="s">
        <v>98</v>
      </c>
      <c r="J400" s="115">
        <v>44305</v>
      </c>
    </row>
    <row r="401" spans="1:10" ht="15">
      <c r="A401" s="112" t="s">
        <v>39</v>
      </c>
      <c r="B401" s="112" t="s">
        <v>1382</v>
      </c>
      <c r="C401" s="112" t="s">
        <v>28</v>
      </c>
      <c r="D401" s="112" t="s">
        <v>50</v>
      </c>
      <c r="E401" s="112" t="s">
        <v>94</v>
      </c>
      <c r="F401" s="113">
        <v>5174729</v>
      </c>
      <c r="G401" s="114">
        <v>50000</v>
      </c>
      <c r="H401" s="112" t="s">
        <v>87</v>
      </c>
      <c r="I401" s="112" t="s">
        <v>98</v>
      </c>
      <c r="J401" s="115">
        <v>44316</v>
      </c>
    </row>
    <row r="402" spans="1:10" ht="15">
      <c r="A402" s="112" t="s">
        <v>39</v>
      </c>
      <c r="B402" s="112" t="s">
        <v>1382</v>
      </c>
      <c r="C402" s="112" t="s">
        <v>28</v>
      </c>
      <c r="D402" s="112" t="s">
        <v>50</v>
      </c>
      <c r="E402" s="112" t="s">
        <v>84</v>
      </c>
      <c r="F402" s="113">
        <v>5174625</v>
      </c>
      <c r="G402" s="114">
        <v>307000</v>
      </c>
      <c r="H402" s="112" t="s">
        <v>87</v>
      </c>
      <c r="I402" s="112" t="s">
        <v>98</v>
      </c>
      <c r="J402" s="115">
        <v>44316</v>
      </c>
    </row>
    <row r="403" spans="1:10" ht="15">
      <c r="A403" s="112" t="s">
        <v>39</v>
      </c>
      <c r="B403" s="112" t="s">
        <v>1382</v>
      </c>
      <c r="C403" s="112" t="s">
        <v>28</v>
      </c>
      <c r="D403" s="112" t="s">
        <v>144</v>
      </c>
      <c r="E403" s="112" t="s">
        <v>94</v>
      </c>
      <c r="F403" s="113">
        <v>5174717</v>
      </c>
      <c r="G403" s="114">
        <v>150000</v>
      </c>
      <c r="H403" s="112" t="s">
        <v>87</v>
      </c>
      <c r="I403" s="112" t="s">
        <v>98</v>
      </c>
      <c r="J403" s="115">
        <v>44316</v>
      </c>
    </row>
    <row r="404" spans="1:10" ht="15">
      <c r="A404" s="112" t="s">
        <v>39</v>
      </c>
      <c r="B404" s="112" t="s">
        <v>1382</v>
      </c>
      <c r="C404" s="112" t="s">
        <v>28</v>
      </c>
      <c r="D404" s="112" t="s">
        <v>50</v>
      </c>
      <c r="E404" s="112" t="s">
        <v>94</v>
      </c>
      <c r="F404" s="113">
        <v>5174715</v>
      </c>
      <c r="G404" s="114">
        <v>147000</v>
      </c>
      <c r="H404" s="112" t="s">
        <v>87</v>
      </c>
      <c r="I404" s="112" t="s">
        <v>98</v>
      </c>
      <c r="J404" s="115">
        <v>44316</v>
      </c>
    </row>
    <row r="405" spans="1:10" ht="15">
      <c r="A405" s="112" t="s">
        <v>39</v>
      </c>
      <c r="B405" s="112" t="s">
        <v>1382</v>
      </c>
      <c r="C405" s="112" t="s">
        <v>28</v>
      </c>
      <c r="D405" s="112" t="s">
        <v>50</v>
      </c>
      <c r="E405" s="112" t="s">
        <v>94</v>
      </c>
      <c r="F405" s="113">
        <v>5174712</v>
      </c>
      <c r="G405" s="114">
        <v>40000</v>
      </c>
      <c r="H405" s="112" t="s">
        <v>87</v>
      </c>
      <c r="I405" s="112" t="s">
        <v>98</v>
      </c>
      <c r="J405" s="115">
        <v>44316</v>
      </c>
    </row>
    <row r="406" spans="1:10" ht="15">
      <c r="A406" s="112" t="s">
        <v>39</v>
      </c>
      <c r="B406" s="112" t="s">
        <v>1382</v>
      </c>
      <c r="C406" s="112" t="s">
        <v>48</v>
      </c>
      <c r="D406" s="112" t="s">
        <v>49</v>
      </c>
      <c r="E406" s="112" t="s">
        <v>84</v>
      </c>
      <c r="F406" s="113">
        <v>5174691</v>
      </c>
      <c r="G406" s="114">
        <v>485000</v>
      </c>
      <c r="H406" s="112" t="s">
        <v>87</v>
      </c>
      <c r="I406" s="112" t="s">
        <v>98</v>
      </c>
      <c r="J406" s="115">
        <v>44316</v>
      </c>
    </row>
    <row r="407" spans="1:10" ht="15">
      <c r="A407" s="112" t="s">
        <v>39</v>
      </c>
      <c r="B407" s="112" t="s">
        <v>1382</v>
      </c>
      <c r="C407" s="112" t="s">
        <v>28</v>
      </c>
      <c r="D407" s="112" t="s">
        <v>50</v>
      </c>
      <c r="E407" s="112" t="s">
        <v>91</v>
      </c>
      <c r="F407" s="113">
        <v>5174687</v>
      </c>
      <c r="G407" s="114">
        <v>376000</v>
      </c>
      <c r="H407" s="112" t="s">
        <v>87</v>
      </c>
      <c r="I407" s="112" t="s">
        <v>98</v>
      </c>
      <c r="J407" s="115">
        <v>44316</v>
      </c>
    </row>
    <row r="408" spans="1:10" ht="15">
      <c r="A408" s="112" t="s">
        <v>39</v>
      </c>
      <c r="B408" s="112" t="s">
        <v>1382</v>
      </c>
      <c r="C408" s="112" t="s">
        <v>48</v>
      </c>
      <c r="D408" s="112" t="s">
        <v>49</v>
      </c>
      <c r="E408" s="112" t="s">
        <v>84</v>
      </c>
      <c r="F408" s="113">
        <v>5174647</v>
      </c>
      <c r="G408" s="114">
        <v>1890500</v>
      </c>
      <c r="H408" s="112" t="s">
        <v>87</v>
      </c>
      <c r="I408" s="112" t="s">
        <v>98</v>
      </c>
      <c r="J408" s="115">
        <v>44316</v>
      </c>
    </row>
    <row r="409" spans="1:10" ht="15">
      <c r="A409" s="112" t="s">
        <v>39</v>
      </c>
      <c r="B409" s="112" t="s">
        <v>1382</v>
      </c>
      <c r="C409" s="112" t="s">
        <v>133</v>
      </c>
      <c r="D409" s="112" t="s">
        <v>134</v>
      </c>
      <c r="E409" s="112" t="s">
        <v>91</v>
      </c>
      <c r="F409" s="113">
        <v>5174636</v>
      </c>
      <c r="G409" s="114">
        <v>235000</v>
      </c>
      <c r="H409" s="112" t="s">
        <v>87</v>
      </c>
      <c r="I409" s="112" t="s">
        <v>98</v>
      </c>
      <c r="J409" s="115">
        <v>44316</v>
      </c>
    </row>
    <row r="410" spans="1:10" ht="15">
      <c r="A410" s="112" t="s">
        <v>39</v>
      </c>
      <c r="B410" s="112" t="s">
        <v>1382</v>
      </c>
      <c r="C410" s="112" t="s">
        <v>28</v>
      </c>
      <c r="D410" s="112" t="s">
        <v>47</v>
      </c>
      <c r="E410" s="112" t="s">
        <v>84</v>
      </c>
      <c r="F410" s="113">
        <v>5162611</v>
      </c>
      <c r="G410" s="114">
        <v>388000</v>
      </c>
      <c r="H410" s="112" t="s">
        <v>87</v>
      </c>
      <c r="I410" s="112" t="s">
        <v>98</v>
      </c>
      <c r="J410" s="115">
        <v>44292</v>
      </c>
    </row>
    <row r="411" spans="1:10" ht="15">
      <c r="A411" s="112" t="s">
        <v>39</v>
      </c>
      <c r="B411" s="112" t="s">
        <v>1382</v>
      </c>
      <c r="C411" s="112" t="s">
        <v>28</v>
      </c>
      <c r="D411" s="112" t="s">
        <v>50</v>
      </c>
      <c r="E411" s="112" t="s">
        <v>84</v>
      </c>
      <c r="F411" s="113">
        <v>5174732</v>
      </c>
      <c r="G411" s="114">
        <v>536007</v>
      </c>
      <c r="H411" s="112" t="s">
        <v>87</v>
      </c>
      <c r="I411" s="112" t="s">
        <v>98</v>
      </c>
      <c r="J411" s="115">
        <v>44316</v>
      </c>
    </row>
    <row r="412" spans="1:10" ht="15">
      <c r="A412" s="112" t="s">
        <v>39</v>
      </c>
      <c r="B412" s="112" t="s">
        <v>1382</v>
      </c>
      <c r="C412" s="112" t="s">
        <v>28</v>
      </c>
      <c r="D412" s="112" t="s">
        <v>50</v>
      </c>
      <c r="E412" s="112" t="s">
        <v>91</v>
      </c>
      <c r="F412" s="113">
        <v>5164781</v>
      </c>
      <c r="G412" s="114">
        <v>419000</v>
      </c>
      <c r="H412" s="112" t="s">
        <v>87</v>
      </c>
      <c r="I412" s="112" t="s">
        <v>98</v>
      </c>
      <c r="J412" s="115">
        <v>44298</v>
      </c>
    </row>
    <row r="413" spans="1:10" ht="15">
      <c r="A413" s="112" t="s">
        <v>39</v>
      </c>
      <c r="B413" s="112" t="s">
        <v>1382</v>
      </c>
      <c r="C413" s="112" t="s">
        <v>28</v>
      </c>
      <c r="D413" s="112" t="s">
        <v>50</v>
      </c>
      <c r="E413" s="112" t="s">
        <v>91</v>
      </c>
      <c r="F413" s="113">
        <v>5165484</v>
      </c>
      <c r="G413" s="114">
        <v>180000</v>
      </c>
      <c r="H413" s="112" t="s">
        <v>87</v>
      </c>
      <c r="I413" s="112" t="s">
        <v>98</v>
      </c>
      <c r="J413" s="115">
        <v>44299</v>
      </c>
    </row>
    <row r="414" spans="1:10" ht="15">
      <c r="A414" s="112" t="s">
        <v>39</v>
      </c>
      <c r="B414" s="112" t="s">
        <v>1382</v>
      </c>
      <c r="C414" s="112" t="s">
        <v>28</v>
      </c>
      <c r="D414" s="112" t="s">
        <v>144</v>
      </c>
      <c r="E414" s="112" t="s">
        <v>94</v>
      </c>
      <c r="F414" s="113">
        <v>5165182</v>
      </c>
      <c r="G414" s="114">
        <v>150000</v>
      </c>
      <c r="H414" s="112" t="s">
        <v>87</v>
      </c>
      <c r="I414" s="112" t="s">
        <v>98</v>
      </c>
      <c r="J414" s="115">
        <v>44299</v>
      </c>
    </row>
    <row r="415" spans="1:10" ht="15">
      <c r="A415" s="112" t="s">
        <v>39</v>
      </c>
      <c r="B415" s="112" t="s">
        <v>1382</v>
      </c>
      <c r="C415" s="112" t="s">
        <v>133</v>
      </c>
      <c r="D415" s="112" t="s">
        <v>134</v>
      </c>
      <c r="E415" s="112" t="s">
        <v>94</v>
      </c>
      <c r="F415" s="113">
        <v>5165086</v>
      </c>
      <c r="G415" s="114">
        <v>1175000</v>
      </c>
      <c r="H415" s="112" t="s">
        <v>87</v>
      </c>
      <c r="I415" s="112" t="s">
        <v>98</v>
      </c>
      <c r="J415" s="115">
        <v>44298</v>
      </c>
    </row>
    <row r="416" spans="1:10" ht="15">
      <c r="A416" s="112" t="s">
        <v>39</v>
      </c>
      <c r="B416" s="112" t="s">
        <v>1382</v>
      </c>
      <c r="C416" s="112" t="s">
        <v>123</v>
      </c>
      <c r="D416" s="112" t="s">
        <v>153</v>
      </c>
      <c r="E416" s="112" t="s">
        <v>94</v>
      </c>
      <c r="F416" s="113">
        <v>5165016</v>
      </c>
      <c r="G416" s="114">
        <v>129900</v>
      </c>
      <c r="H416" s="112" t="s">
        <v>87</v>
      </c>
      <c r="I416" s="112" t="s">
        <v>98</v>
      </c>
      <c r="J416" s="115">
        <v>44298</v>
      </c>
    </row>
    <row r="417" spans="1:10" ht="15">
      <c r="A417" s="112" t="s">
        <v>39</v>
      </c>
      <c r="B417" s="112" t="s">
        <v>1382</v>
      </c>
      <c r="C417" s="112" t="s">
        <v>136</v>
      </c>
      <c r="D417" s="112" t="s">
        <v>137</v>
      </c>
      <c r="E417" s="112" t="s">
        <v>84</v>
      </c>
      <c r="F417" s="113">
        <v>5165013</v>
      </c>
      <c r="G417" s="114">
        <v>390000</v>
      </c>
      <c r="H417" s="112" t="s">
        <v>87</v>
      </c>
      <c r="I417" s="112" t="s">
        <v>98</v>
      </c>
      <c r="J417" s="115">
        <v>44298</v>
      </c>
    </row>
    <row r="418" spans="1:10" ht="15">
      <c r="A418" s="112" t="s">
        <v>39</v>
      </c>
      <c r="B418" s="112" t="s">
        <v>1382</v>
      </c>
      <c r="C418" s="112" t="s">
        <v>28</v>
      </c>
      <c r="D418" s="112" t="s">
        <v>50</v>
      </c>
      <c r="E418" s="112" t="s">
        <v>91</v>
      </c>
      <c r="F418" s="113">
        <v>5164930</v>
      </c>
      <c r="G418" s="114">
        <v>327500</v>
      </c>
      <c r="H418" s="112" t="s">
        <v>87</v>
      </c>
      <c r="I418" s="112" t="s">
        <v>98</v>
      </c>
      <c r="J418" s="115">
        <v>44298</v>
      </c>
    </row>
    <row r="419" spans="1:10" ht="15">
      <c r="A419" s="112" t="s">
        <v>39</v>
      </c>
      <c r="B419" s="112" t="s">
        <v>1382</v>
      </c>
      <c r="C419" s="112" t="s">
        <v>131</v>
      </c>
      <c r="D419" s="112" t="s">
        <v>132</v>
      </c>
      <c r="E419" s="112" t="s">
        <v>84</v>
      </c>
      <c r="F419" s="113">
        <v>5164915</v>
      </c>
      <c r="G419" s="114">
        <v>413500</v>
      </c>
      <c r="H419" s="112" t="s">
        <v>87</v>
      </c>
      <c r="I419" s="112" t="s">
        <v>98</v>
      </c>
      <c r="J419" s="115">
        <v>44298</v>
      </c>
    </row>
    <row r="420" spans="1:10" ht="15">
      <c r="A420" s="112" t="s">
        <v>39</v>
      </c>
      <c r="B420" s="112" t="s">
        <v>1382</v>
      </c>
      <c r="C420" s="112" t="s">
        <v>28</v>
      </c>
      <c r="D420" s="112" t="s">
        <v>50</v>
      </c>
      <c r="E420" s="112" t="s">
        <v>84</v>
      </c>
      <c r="F420" s="113">
        <v>5162560</v>
      </c>
      <c r="G420" s="114">
        <v>650000</v>
      </c>
      <c r="H420" s="112" t="s">
        <v>87</v>
      </c>
      <c r="I420" s="112" t="s">
        <v>98</v>
      </c>
      <c r="J420" s="115">
        <v>44292</v>
      </c>
    </row>
    <row r="421" spans="1:10" ht="15">
      <c r="A421" s="112" t="s">
        <v>39</v>
      </c>
      <c r="B421" s="112" t="s">
        <v>1382</v>
      </c>
      <c r="C421" s="112" t="s">
        <v>133</v>
      </c>
      <c r="D421" s="112" t="s">
        <v>134</v>
      </c>
      <c r="E421" s="112" t="s">
        <v>94</v>
      </c>
      <c r="F421" s="113">
        <v>5164883</v>
      </c>
      <c r="G421" s="114">
        <v>130000</v>
      </c>
      <c r="H421" s="112" t="s">
        <v>87</v>
      </c>
      <c r="I421" s="112" t="s">
        <v>98</v>
      </c>
      <c r="J421" s="115">
        <v>44298</v>
      </c>
    </row>
    <row r="422" spans="1:10" ht="15">
      <c r="A422" s="112" t="s">
        <v>39</v>
      </c>
      <c r="B422" s="112" t="s">
        <v>1382</v>
      </c>
      <c r="C422" s="112" t="s">
        <v>133</v>
      </c>
      <c r="D422" s="112" t="s">
        <v>134</v>
      </c>
      <c r="E422" s="112" t="s">
        <v>84</v>
      </c>
      <c r="F422" s="113">
        <v>5165513</v>
      </c>
      <c r="G422" s="114">
        <v>495000</v>
      </c>
      <c r="H422" s="112" t="s">
        <v>87</v>
      </c>
      <c r="I422" s="112" t="s">
        <v>98</v>
      </c>
      <c r="J422" s="115">
        <v>44299</v>
      </c>
    </row>
    <row r="423" spans="1:10" ht="15">
      <c r="A423" s="112" t="s">
        <v>39</v>
      </c>
      <c r="B423" s="112" t="s">
        <v>1382</v>
      </c>
      <c r="C423" s="112" t="s">
        <v>28</v>
      </c>
      <c r="D423" s="112" t="s">
        <v>50</v>
      </c>
      <c r="E423" s="112" t="s">
        <v>95</v>
      </c>
      <c r="F423" s="113">
        <v>5164717</v>
      </c>
      <c r="G423" s="114">
        <v>268000</v>
      </c>
      <c r="H423" s="112" t="s">
        <v>87</v>
      </c>
      <c r="I423" s="112" t="s">
        <v>98</v>
      </c>
      <c r="J423" s="115">
        <v>44298</v>
      </c>
    </row>
    <row r="424" spans="1:10" ht="15">
      <c r="A424" s="112" t="s">
        <v>39</v>
      </c>
      <c r="B424" s="112" t="s">
        <v>1382</v>
      </c>
      <c r="C424" s="112" t="s">
        <v>28</v>
      </c>
      <c r="D424" s="112" t="s">
        <v>50</v>
      </c>
      <c r="E424" s="112" t="s">
        <v>84</v>
      </c>
      <c r="F424" s="113">
        <v>5164558</v>
      </c>
      <c r="G424" s="114">
        <v>779000</v>
      </c>
      <c r="H424" s="112" t="s">
        <v>87</v>
      </c>
      <c r="I424" s="112" t="s">
        <v>98</v>
      </c>
      <c r="J424" s="115">
        <v>44295</v>
      </c>
    </row>
    <row r="425" spans="1:10" ht="15">
      <c r="A425" s="112" t="s">
        <v>39</v>
      </c>
      <c r="B425" s="112" t="s">
        <v>1382</v>
      </c>
      <c r="C425" s="112" t="s">
        <v>136</v>
      </c>
      <c r="D425" s="112" t="s">
        <v>137</v>
      </c>
      <c r="E425" s="112" t="s">
        <v>84</v>
      </c>
      <c r="F425" s="113">
        <v>5164550</v>
      </c>
      <c r="G425" s="114">
        <v>680000</v>
      </c>
      <c r="H425" s="112" t="s">
        <v>87</v>
      </c>
      <c r="I425" s="112" t="s">
        <v>98</v>
      </c>
      <c r="J425" s="115">
        <v>44295</v>
      </c>
    </row>
    <row r="426" spans="1:10" ht="15">
      <c r="A426" s="112" t="s">
        <v>39</v>
      </c>
      <c r="B426" s="112" t="s">
        <v>1382</v>
      </c>
      <c r="C426" s="112" t="s">
        <v>28</v>
      </c>
      <c r="D426" s="112" t="s">
        <v>141</v>
      </c>
      <c r="E426" s="112" t="s">
        <v>84</v>
      </c>
      <c r="F426" s="113">
        <v>5164507</v>
      </c>
      <c r="G426" s="114">
        <v>355964</v>
      </c>
      <c r="H426" s="112" t="s">
        <v>98</v>
      </c>
      <c r="I426" s="112" t="s">
        <v>98</v>
      </c>
      <c r="J426" s="115">
        <v>44295</v>
      </c>
    </row>
    <row r="427" spans="1:10" ht="15">
      <c r="A427" s="112" t="s">
        <v>39</v>
      </c>
      <c r="B427" s="112" t="s">
        <v>1382</v>
      </c>
      <c r="C427" s="112" t="s">
        <v>123</v>
      </c>
      <c r="D427" s="112" t="s">
        <v>153</v>
      </c>
      <c r="E427" s="112" t="s">
        <v>84</v>
      </c>
      <c r="F427" s="113">
        <v>5164491</v>
      </c>
      <c r="G427" s="114">
        <v>315000</v>
      </c>
      <c r="H427" s="112" t="s">
        <v>87</v>
      </c>
      <c r="I427" s="112" t="s">
        <v>98</v>
      </c>
      <c r="J427" s="115">
        <v>44295</v>
      </c>
    </row>
    <row r="428" spans="1:10" ht="15">
      <c r="A428" s="112" t="s">
        <v>39</v>
      </c>
      <c r="B428" s="112" t="s">
        <v>1382</v>
      </c>
      <c r="C428" s="112" t="s">
        <v>28</v>
      </c>
      <c r="D428" s="112" t="s">
        <v>141</v>
      </c>
      <c r="E428" s="112" t="s">
        <v>84</v>
      </c>
      <c r="F428" s="113">
        <v>5169874</v>
      </c>
      <c r="G428" s="114">
        <v>349208</v>
      </c>
      <c r="H428" s="112" t="s">
        <v>98</v>
      </c>
      <c r="I428" s="112" t="s">
        <v>98</v>
      </c>
      <c r="J428" s="115">
        <v>44307</v>
      </c>
    </row>
    <row r="429" spans="1:10" ht="15">
      <c r="A429" s="112" t="s">
        <v>39</v>
      </c>
      <c r="B429" s="112" t="s">
        <v>1382</v>
      </c>
      <c r="C429" s="112" t="s">
        <v>28</v>
      </c>
      <c r="D429" s="112" t="s">
        <v>50</v>
      </c>
      <c r="E429" s="112" t="s">
        <v>84</v>
      </c>
      <c r="F429" s="113">
        <v>5164475</v>
      </c>
      <c r="G429" s="114">
        <v>485000</v>
      </c>
      <c r="H429" s="112" t="s">
        <v>87</v>
      </c>
      <c r="I429" s="112" t="s">
        <v>98</v>
      </c>
      <c r="J429" s="115">
        <v>44295</v>
      </c>
    </row>
    <row r="430" spans="1:10" ht="15">
      <c r="A430" s="112" t="s">
        <v>39</v>
      </c>
      <c r="B430" s="112" t="s">
        <v>1382</v>
      </c>
      <c r="C430" s="112" t="s">
        <v>48</v>
      </c>
      <c r="D430" s="112" t="s">
        <v>49</v>
      </c>
      <c r="E430" s="112" t="s">
        <v>91</v>
      </c>
      <c r="F430" s="113">
        <v>5164451</v>
      </c>
      <c r="G430" s="114">
        <v>182000</v>
      </c>
      <c r="H430" s="112" t="s">
        <v>87</v>
      </c>
      <c r="I430" s="112" t="s">
        <v>98</v>
      </c>
      <c r="J430" s="115">
        <v>44295</v>
      </c>
    </row>
    <row r="431" spans="1:10" ht="15">
      <c r="A431" s="112" t="s">
        <v>39</v>
      </c>
      <c r="B431" s="112" t="s">
        <v>1382</v>
      </c>
      <c r="C431" s="112" t="s">
        <v>48</v>
      </c>
      <c r="D431" s="112" t="s">
        <v>49</v>
      </c>
      <c r="E431" s="112" t="s">
        <v>84</v>
      </c>
      <c r="F431" s="113">
        <v>5164900</v>
      </c>
      <c r="G431" s="114">
        <v>385000</v>
      </c>
      <c r="H431" s="112" t="s">
        <v>87</v>
      </c>
      <c r="I431" s="112" t="s">
        <v>98</v>
      </c>
      <c r="J431" s="115">
        <v>44298</v>
      </c>
    </row>
    <row r="432" spans="1:10" ht="15">
      <c r="A432" s="112" t="s">
        <v>39</v>
      </c>
      <c r="B432" s="112" t="s">
        <v>1382</v>
      </c>
      <c r="C432" s="112" t="s">
        <v>104</v>
      </c>
      <c r="D432" s="112" t="s">
        <v>135</v>
      </c>
      <c r="E432" s="112" t="s">
        <v>84</v>
      </c>
      <c r="F432" s="113">
        <v>5165910</v>
      </c>
      <c r="G432" s="114">
        <v>509769</v>
      </c>
      <c r="H432" s="112" t="s">
        <v>87</v>
      </c>
      <c r="I432" s="112" t="s">
        <v>98</v>
      </c>
      <c r="J432" s="115">
        <v>44300</v>
      </c>
    </row>
    <row r="433" spans="1:10" ht="15">
      <c r="A433" s="112" t="s">
        <v>39</v>
      </c>
      <c r="B433" s="112" t="s">
        <v>1382</v>
      </c>
      <c r="C433" s="112" t="s">
        <v>28</v>
      </c>
      <c r="D433" s="112" t="s">
        <v>50</v>
      </c>
      <c r="E433" s="112" t="s">
        <v>94</v>
      </c>
      <c r="F433" s="113">
        <v>5166124</v>
      </c>
      <c r="G433" s="114">
        <v>950000</v>
      </c>
      <c r="H433" s="112" t="s">
        <v>87</v>
      </c>
      <c r="I433" s="112" t="s">
        <v>98</v>
      </c>
      <c r="J433" s="115">
        <v>44300</v>
      </c>
    </row>
    <row r="434" spans="1:10" ht="15">
      <c r="A434" s="112" t="s">
        <v>39</v>
      </c>
      <c r="B434" s="112" t="s">
        <v>1382</v>
      </c>
      <c r="C434" s="112" t="s">
        <v>28</v>
      </c>
      <c r="D434" s="112" t="s">
        <v>144</v>
      </c>
      <c r="E434" s="112" t="s">
        <v>94</v>
      </c>
      <c r="F434" s="113">
        <v>5166068</v>
      </c>
      <c r="G434" s="114">
        <v>340000</v>
      </c>
      <c r="H434" s="112" t="s">
        <v>87</v>
      </c>
      <c r="I434" s="112" t="s">
        <v>98</v>
      </c>
      <c r="J434" s="115">
        <v>44300</v>
      </c>
    </row>
    <row r="435" spans="1:10" ht="15">
      <c r="A435" s="112" t="s">
        <v>39</v>
      </c>
      <c r="B435" s="112" t="s">
        <v>1382</v>
      </c>
      <c r="C435" s="112" t="s">
        <v>28</v>
      </c>
      <c r="D435" s="112" t="s">
        <v>50</v>
      </c>
      <c r="E435" s="112" t="s">
        <v>94</v>
      </c>
      <c r="F435" s="113">
        <v>5166065</v>
      </c>
      <c r="G435" s="114">
        <v>259000</v>
      </c>
      <c r="H435" s="112" t="s">
        <v>87</v>
      </c>
      <c r="I435" s="112" t="s">
        <v>98</v>
      </c>
      <c r="J435" s="115">
        <v>44300</v>
      </c>
    </row>
    <row r="436" spans="1:10" ht="15">
      <c r="A436" s="112" t="s">
        <v>39</v>
      </c>
      <c r="B436" s="112" t="s">
        <v>1382</v>
      </c>
      <c r="C436" s="112" t="s">
        <v>28</v>
      </c>
      <c r="D436" s="112" t="s">
        <v>141</v>
      </c>
      <c r="E436" s="112" t="s">
        <v>84</v>
      </c>
      <c r="F436" s="113">
        <v>5166017</v>
      </c>
      <c r="G436" s="114">
        <v>385000</v>
      </c>
      <c r="H436" s="112" t="s">
        <v>87</v>
      </c>
      <c r="I436" s="112" t="s">
        <v>98</v>
      </c>
      <c r="J436" s="115">
        <v>44300</v>
      </c>
    </row>
    <row r="437" spans="1:10" ht="15">
      <c r="A437" s="112" t="s">
        <v>39</v>
      </c>
      <c r="B437" s="112" t="s">
        <v>1382</v>
      </c>
      <c r="C437" s="112" t="s">
        <v>48</v>
      </c>
      <c r="D437" s="112" t="s">
        <v>49</v>
      </c>
      <c r="E437" s="112" t="s">
        <v>84</v>
      </c>
      <c r="F437" s="113">
        <v>5166014</v>
      </c>
      <c r="G437" s="114">
        <v>475000</v>
      </c>
      <c r="H437" s="112" t="s">
        <v>87</v>
      </c>
      <c r="I437" s="112" t="s">
        <v>98</v>
      </c>
      <c r="J437" s="115">
        <v>44300</v>
      </c>
    </row>
    <row r="438" spans="1:10" ht="15">
      <c r="A438" s="112" t="s">
        <v>39</v>
      </c>
      <c r="B438" s="112" t="s">
        <v>1382</v>
      </c>
      <c r="C438" s="112" t="s">
        <v>48</v>
      </c>
      <c r="D438" s="112" t="s">
        <v>49</v>
      </c>
      <c r="E438" s="112" t="s">
        <v>94</v>
      </c>
      <c r="F438" s="113">
        <v>5166009</v>
      </c>
      <c r="G438" s="114">
        <v>120000</v>
      </c>
      <c r="H438" s="112" t="s">
        <v>87</v>
      </c>
      <c r="I438" s="112" t="s">
        <v>98</v>
      </c>
      <c r="J438" s="115">
        <v>44300</v>
      </c>
    </row>
    <row r="439" spans="1:10" ht="15">
      <c r="A439" s="112" t="s">
        <v>39</v>
      </c>
      <c r="B439" s="112" t="s">
        <v>1382</v>
      </c>
      <c r="C439" s="112" t="s">
        <v>28</v>
      </c>
      <c r="D439" s="112" t="s">
        <v>47</v>
      </c>
      <c r="E439" s="112" t="s">
        <v>110</v>
      </c>
      <c r="F439" s="113">
        <v>5166008</v>
      </c>
      <c r="G439" s="114">
        <v>6400000</v>
      </c>
      <c r="H439" s="112" t="s">
        <v>87</v>
      </c>
      <c r="I439" s="112" t="s">
        <v>98</v>
      </c>
      <c r="J439" s="115">
        <v>44300</v>
      </c>
    </row>
    <row r="440" spans="1:10" ht="15">
      <c r="A440" s="112" t="s">
        <v>39</v>
      </c>
      <c r="B440" s="112" t="s">
        <v>1382</v>
      </c>
      <c r="C440" s="112" t="s">
        <v>28</v>
      </c>
      <c r="D440" s="112" t="s">
        <v>47</v>
      </c>
      <c r="E440" s="112" t="s">
        <v>94</v>
      </c>
      <c r="F440" s="113">
        <v>5165983</v>
      </c>
      <c r="G440" s="114">
        <v>200000</v>
      </c>
      <c r="H440" s="112" t="s">
        <v>87</v>
      </c>
      <c r="I440" s="112" t="s">
        <v>98</v>
      </c>
      <c r="J440" s="115">
        <v>44300</v>
      </c>
    </row>
    <row r="441" spans="1:10" ht="15">
      <c r="A441" s="112" t="s">
        <v>39</v>
      </c>
      <c r="B441" s="112" t="s">
        <v>1382</v>
      </c>
      <c r="C441" s="112" t="s">
        <v>28</v>
      </c>
      <c r="D441" s="112" t="s">
        <v>47</v>
      </c>
      <c r="E441" s="112" t="s">
        <v>84</v>
      </c>
      <c r="F441" s="113">
        <v>5165490</v>
      </c>
      <c r="G441" s="114">
        <v>775000</v>
      </c>
      <c r="H441" s="112" t="s">
        <v>87</v>
      </c>
      <c r="I441" s="112" t="s">
        <v>98</v>
      </c>
      <c r="J441" s="115">
        <v>44299</v>
      </c>
    </row>
    <row r="442" spans="1:10" ht="15">
      <c r="A442" s="112" t="s">
        <v>39</v>
      </c>
      <c r="B442" s="112" t="s">
        <v>1382</v>
      </c>
      <c r="C442" s="112" t="s">
        <v>28</v>
      </c>
      <c r="D442" s="112" t="s">
        <v>50</v>
      </c>
      <c r="E442" s="112" t="s">
        <v>84</v>
      </c>
      <c r="F442" s="113">
        <v>5165958</v>
      </c>
      <c r="G442" s="114">
        <v>590000</v>
      </c>
      <c r="H442" s="112" t="s">
        <v>87</v>
      </c>
      <c r="I442" s="112" t="s">
        <v>98</v>
      </c>
      <c r="J442" s="115">
        <v>44300</v>
      </c>
    </row>
    <row r="443" spans="1:10" ht="15">
      <c r="A443" s="112" t="s">
        <v>39</v>
      </c>
      <c r="B443" s="112" t="s">
        <v>1382</v>
      </c>
      <c r="C443" s="112" t="s">
        <v>28</v>
      </c>
      <c r="D443" s="112" t="s">
        <v>50</v>
      </c>
      <c r="E443" s="112" t="s">
        <v>84</v>
      </c>
      <c r="F443" s="113">
        <v>5165494</v>
      </c>
      <c r="G443" s="114">
        <v>565000</v>
      </c>
      <c r="H443" s="112" t="s">
        <v>87</v>
      </c>
      <c r="I443" s="112" t="s">
        <v>98</v>
      </c>
      <c r="J443" s="115">
        <v>44299</v>
      </c>
    </row>
    <row r="444" spans="1:10" ht="15">
      <c r="A444" s="112" t="s">
        <v>39</v>
      </c>
      <c r="B444" s="112" t="s">
        <v>1382</v>
      </c>
      <c r="C444" s="112" t="s">
        <v>136</v>
      </c>
      <c r="D444" s="112" t="s">
        <v>137</v>
      </c>
      <c r="E444" s="112" t="s">
        <v>84</v>
      </c>
      <c r="F444" s="113">
        <v>5165837</v>
      </c>
      <c r="G444" s="114">
        <v>375000</v>
      </c>
      <c r="H444" s="112" t="s">
        <v>87</v>
      </c>
      <c r="I444" s="112" t="s">
        <v>98</v>
      </c>
      <c r="J444" s="115">
        <v>44300</v>
      </c>
    </row>
    <row r="445" spans="1:10" ht="15">
      <c r="A445" s="112" t="s">
        <v>39</v>
      </c>
      <c r="B445" s="112" t="s">
        <v>1382</v>
      </c>
      <c r="C445" s="112" t="s">
        <v>123</v>
      </c>
      <c r="D445" s="112" t="s">
        <v>153</v>
      </c>
      <c r="E445" s="112" t="s">
        <v>84</v>
      </c>
      <c r="F445" s="113">
        <v>5165826</v>
      </c>
      <c r="G445" s="114">
        <v>680000</v>
      </c>
      <c r="H445" s="112" t="s">
        <v>87</v>
      </c>
      <c r="I445" s="112" t="s">
        <v>98</v>
      </c>
      <c r="J445" s="115">
        <v>44300</v>
      </c>
    </row>
    <row r="446" spans="1:10" ht="15">
      <c r="A446" s="112" t="s">
        <v>39</v>
      </c>
      <c r="B446" s="112" t="s">
        <v>1382</v>
      </c>
      <c r="C446" s="112" t="s">
        <v>133</v>
      </c>
      <c r="D446" s="112" t="s">
        <v>134</v>
      </c>
      <c r="E446" s="112" t="s">
        <v>91</v>
      </c>
      <c r="F446" s="113">
        <v>5165822</v>
      </c>
      <c r="G446" s="114">
        <v>380000</v>
      </c>
      <c r="H446" s="112" t="s">
        <v>87</v>
      </c>
      <c r="I446" s="112" t="s">
        <v>98</v>
      </c>
      <c r="J446" s="115">
        <v>44300</v>
      </c>
    </row>
    <row r="447" spans="1:10" ht="15">
      <c r="A447" s="112" t="s">
        <v>39</v>
      </c>
      <c r="B447" s="112" t="s">
        <v>1382</v>
      </c>
      <c r="C447" s="112" t="s">
        <v>48</v>
      </c>
      <c r="D447" s="112" t="s">
        <v>49</v>
      </c>
      <c r="E447" s="112" t="s">
        <v>90</v>
      </c>
      <c r="F447" s="113">
        <v>5165799</v>
      </c>
      <c r="G447" s="114">
        <v>115000</v>
      </c>
      <c r="H447" s="112" t="s">
        <v>87</v>
      </c>
      <c r="I447" s="112" t="s">
        <v>98</v>
      </c>
      <c r="J447" s="115">
        <v>44300</v>
      </c>
    </row>
    <row r="448" spans="1:10" ht="15">
      <c r="A448" s="112" t="s">
        <v>39</v>
      </c>
      <c r="B448" s="112" t="s">
        <v>1382</v>
      </c>
      <c r="C448" s="112" t="s">
        <v>48</v>
      </c>
      <c r="D448" s="112" t="s">
        <v>49</v>
      </c>
      <c r="E448" s="112" t="s">
        <v>84</v>
      </c>
      <c r="F448" s="113">
        <v>5165793</v>
      </c>
      <c r="G448" s="114">
        <v>337000</v>
      </c>
      <c r="H448" s="112" t="s">
        <v>87</v>
      </c>
      <c r="I448" s="112" t="s">
        <v>98</v>
      </c>
      <c r="J448" s="115">
        <v>44300</v>
      </c>
    </row>
    <row r="449" spans="1:10" ht="15">
      <c r="A449" s="112" t="s">
        <v>39</v>
      </c>
      <c r="B449" s="112" t="s">
        <v>1382</v>
      </c>
      <c r="C449" s="112" t="s">
        <v>28</v>
      </c>
      <c r="D449" s="112" t="s">
        <v>143</v>
      </c>
      <c r="E449" s="112" t="s">
        <v>94</v>
      </c>
      <c r="F449" s="113">
        <v>5165547</v>
      </c>
      <c r="G449" s="114">
        <v>200000</v>
      </c>
      <c r="H449" s="112" t="s">
        <v>87</v>
      </c>
      <c r="I449" s="112" t="s">
        <v>98</v>
      </c>
      <c r="J449" s="115">
        <v>44299</v>
      </c>
    </row>
    <row r="450" spans="1:10" ht="15">
      <c r="A450" s="112" t="s">
        <v>39</v>
      </c>
      <c r="B450" s="112" t="s">
        <v>1382</v>
      </c>
      <c r="C450" s="112" t="s">
        <v>48</v>
      </c>
      <c r="D450" s="112" t="s">
        <v>49</v>
      </c>
      <c r="E450" s="112" t="s">
        <v>110</v>
      </c>
      <c r="F450" s="113">
        <v>5165544</v>
      </c>
      <c r="G450" s="114">
        <v>1250000</v>
      </c>
      <c r="H450" s="112" t="s">
        <v>87</v>
      </c>
      <c r="I450" s="112" t="s">
        <v>98</v>
      </c>
      <c r="J450" s="115">
        <v>44299</v>
      </c>
    </row>
    <row r="451" spans="1:10" ht="15">
      <c r="A451" s="112" t="s">
        <v>39</v>
      </c>
      <c r="B451" s="112" t="s">
        <v>1382</v>
      </c>
      <c r="C451" s="112" t="s">
        <v>28</v>
      </c>
      <c r="D451" s="112" t="s">
        <v>144</v>
      </c>
      <c r="E451" s="112" t="s">
        <v>84</v>
      </c>
      <c r="F451" s="113">
        <v>5164403</v>
      </c>
      <c r="G451" s="114">
        <v>435000</v>
      </c>
      <c r="H451" s="112" t="s">
        <v>87</v>
      </c>
      <c r="I451" s="112" t="s">
        <v>98</v>
      </c>
      <c r="J451" s="115">
        <v>44295</v>
      </c>
    </row>
    <row r="452" spans="1:10" ht="15">
      <c r="A452" s="112" t="s">
        <v>39</v>
      </c>
      <c r="B452" s="112" t="s">
        <v>1382</v>
      </c>
      <c r="C452" s="112" t="s">
        <v>28</v>
      </c>
      <c r="D452" s="112" t="s">
        <v>50</v>
      </c>
      <c r="E452" s="112" t="s">
        <v>84</v>
      </c>
      <c r="F452" s="113">
        <v>5165974</v>
      </c>
      <c r="G452" s="114">
        <v>665000</v>
      </c>
      <c r="H452" s="112" t="s">
        <v>87</v>
      </c>
      <c r="I452" s="112" t="s">
        <v>98</v>
      </c>
      <c r="J452" s="115">
        <v>44300</v>
      </c>
    </row>
    <row r="453" spans="1:10" ht="15">
      <c r="A453" s="112" t="s">
        <v>39</v>
      </c>
      <c r="B453" s="112" t="s">
        <v>1382</v>
      </c>
      <c r="C453" s="112" t="s">
        <v>28</v>
      </c>
      <c r="D453" s="112" t="s">
        <v>50</v>
      </c>
      <c r="E453" s="112" t="s">
        <v>84</v>
      </c>
      <c r="F453" s="113">
        <v>5162923</v>
      </c>
      <c r="G453" s="114">
        <v>1225000</v>
      </c>
      <c r="H453" s="112" t="s">
        <v>87</v>
      </c>
      <c r="I453" s="112" t="s">
        <v>98</v>
      </c>
      <c r="J453" s="115">
        <v>44293</v>
      </c>
    </row>
    <row r="454" spans="1:10" ht="15">
      <c r="A454" s="112" t="s">
        <v>39</v>
      </c>
      <c r="B454" s="112" t="s">
        <v>1382</v>
      </c>
      <c r="C454" s="112" t="s">
        <v>48</v>
      </c>
      <c r="D454" s="112" t="s">
        <v>49</v>
      </c>
      <c r="E454" s="112" t="s">
        <v>91</v>
      </c>
      <c r="F454" s="113">
        <v>5164410</v>
      </c>
      <c r="G454" s="114">
        <v>135000</v>
      </c>
      <c r="H454" s="112" t="s">
        <v>87</v>
      </c>
      <c r="I454" s="112" t="s">
        <v>98</v>
      </c>
      <c r="J454" s="115">
        <v>44295</v>
      </c>
    </row>
    <row r="455" spans="1:10" ht="15">
      <c r="A455" s="112" t="s">
        <v>39</v>
      </c>
      <c r="B455" s="112" t="s">
        <v>1382</v>
      </c>
      <c r="C455" s="112" t="s">
        <v>28</v>
      </c>
      <c r="D455" s="112" t="s">
        <v>47</v>
      </c>
      <c r="E455" s="112" t="s">
        <v>84</v>
      </c>
      <c r="F455" s="113">
        <v>5163615</v>
      </c>
      <c r="G455" s="114">
        <v>585000</v>
      </c>
      <c r="H455" s="112" t="s">
        <v>87</v>
      </c>
      <c r="I455" s="112" t="s">
        <v>98</v>
      </c>
      <c r="J455" s="115">
        <v>44294</v>
      </c>
    </row>
    <row r="456" spans="1:10" ht="15">
      <c r="A456" s="112" t="s">
        <v>39</v>
      </c>
      <c r="B456" s="112" t="s">
        <v>1382</v>
      </c>
      <c r="C456" s="112" t="s">
        <v>28</v>
      </c>
      <c r="D456" s="112" t="s">
        <v>50</v>
      </c>
      <c r="E456" s="112" t="s">
        <v>84</v>
      </c>
      <c r="F456" s="113">
        <v>5163560</v>
      </c>
      <c r="G456" s="114">
        <v>470000</v>
      </c>
      <c r="H456" s="112" t="s">
        <v>87</v>
      </c>
      <c r="I456" s="112" t="s">
        <v>98</v>
      </c>
      <c r="J456" s="115">
        <v>44294</v>
      </c>
    </row>
    <row r="457" spans="1:10" ht="15">
      <c r="A457" s="112" t="s">
        <v>39</v>
      </c>
      <c r="B457" s="112" t="s">
        <v>1382</v>
      </c>
      <c r="C457" s="112" t="s">
        <v>28</v>
      </c>
      <c r="D457" s="112" t="s">
        <v>144</v>
      </c>
      <c r="E457" s="112" t="s">
        <v>84</v>
      </c>
      <c r="F457" s="113">
        <v>5163442</v>
      </c>
      <c r="G457" s="114">
        <v>470000</v>
      </c>
      <c r="H457" s="112" t="s">
        <v>87</v>
      </c>
      <c r="I457" s="112" t="s">
        <v>98</v>
      </c>
      <c r="J457" s="115">
        <v>44294</v>
      </c>
    </row>
    <row r="458" spans="1:10" ht="15">
      <c r="A458" s="112" t="s">
        <v>39</v>
      </c>
      <c r="B458" s="112" t="s">
        <v>1382</v>
      </c>
      <c r="C458" s="112" t="s">
        <v>28</v>
      </c>
      <c r="D458" s="112" t="s">
        <v>144</v>
      </c>
      <c r="E458" s="112" t="s">
        <v>91</v>
      </c>
      <c r="F458" s="113">
        <v>5163430</v>
      </c>
      <c r="G458" s="114">
        <v>173000</v>
      </c>
      <c r="H458" s="112" t="s">
        <v>87</v>
      </c>
      <c r="I458" s="112" t="s">
        <v>98</v>
      </c>
      <c r="J458" s="115">
        <v>44294</v>
      </c>
    </row>
    <row r="459" spans="1:10" ht="15">
      <c r="A459" s="112" t="s">
        <v>39</v>
      </c>
      <c r="B459" s="112" t="s">
        <v>1382</v>
      </c>
      <c r="C459" s="112" t="s">
        <v>133</v>
      </c>
      <c r="D459" s="112" t="s">
        <v>134</v>
      </c>
      <c r="E459" s="112" t="s">
        <v>94</v>
      </c>
      <c r="F459" s="113">
        <v>5163409</v>
      </c>
      <c r="G459" s="114">
        <v>430000</v>
      </c>
      <c r="H459" s="112" t="s">
        <v>87</v>
      </c>
      <c r="I459" s="112" t="s">
        <v>98</v>
      </c>
      <c r="J459" s="115">
        <v>44294</v>
      </c>
    </row>
    <row r="460" spans="1:10" ht="15">
      <c r="A460" s="112" t="s">
        <v>39</v>
      </c>
      <c r="B460" s="112" t="s">
        <v>1382</v>
      </c>
      <c r="C460" s="112" t="s">
        <v>28</v>
      </c>
      <c r="D460" s="112" t="s">
        <v>50</v>
      </c>
      <c r="E460" s="112" t="s">
        <v>94</v>
      </c>
      <c r="F460" s="113">
        <v>5163183</v>
      </c>
      <c r="G460" s="114">
        <v>260000</v>
      </c>
      <c r="H460" s="112" t="s">
        <v>87</v>
      </c>
      <c r="I460" s="112" t="s">
        <v>98</v>
      </c>
      <c r="J460" s="115">
        <v>44293</v>
      </c>
    </row>
    <row r="461" spans="1:10" ht="15">
      <c r="A461" s="112" t="s">
        <v>39</v>
      </c>
      <c r="B461" s="112" t="s">
        <v>1382</v>
      </c>
      <c r="C461" s="112" t="s">
        <v>28</v>
      </c>
      <c r="D461" s="112" t="s">
        <v>50</v>
      </c>
      <c r="E461" s="112" t="s">
        <v>84</v>
      </c>
      <c r="F461" s="113">
        <v>5163074</v>
      </c>
      <c r="G461" s="114">
        <v>434000</v>
      </c>
      <c r="H461" s="112" t="s">
        <v>87</v>
      </c>
      <c r="I461" s="112" t="s">
        <v>98</v>
      </c>
      <c r="J461" s="115">
        <v>44293</v>
      </c>
    </row>
    <row r="462" spans="1:10" ht="15">
      <c r="A462" s="112" t="s">
        <v>39</v>
      </c>
      <c r="B462" s="112" t="s">
        <v>1382</v>
      </c>
      <c r="C462" s="112" t="s">
        <v>123</v>
      </c>
      <c r="D462" s="112" t="s">
        <v>153</v>
      </c>
      <c r="E462" s="112" t="s">
        <v>84</v>
      </c>
      <c r="F462" s="113">
        <v>5163726</v>
      </c>
      <c r="G462" s="114">
        <v>522000</v>
      </c>
      <c r="H462" s="112" t="s">
        <v>87</v>
      </c>
      <c r="I462" s="112" t="s">
        <v>98</v>
      </c>
      <c r="J462" s="115">
        <v>44294</v>
      </c>
    </row>
    <row r="463" spans="1:10" ht="15">
      <c r="A463" s="112" t="s">
        <v>39</v>
      </c>
      <c r="B463" s="112" t="s">
        <v>1382</v>
      </c>
      <c r="C463" s="112" t="s">
        <v>28</v>
      </c>
      <c r="D463" s="112" t="s">
        <v>47</v>
      </c>
      <c r="E463" s="112" t="s">
        <v>95</v>
      </c>
      <c r="F463" s="113">
        <v>5162987</v>
      </c>
      <c r="G463" s="114">
        <v>875000</v>
      </c>
      <c r="H463" s="112" t="s">
        <v>87</v>
      </c>
      <c r="I463" s="112" t="s">
        <v>98</v>
      </c>
      <c r="J463" s="115">
        <v>44293</v>
      </c>
    </row>
    <row r="464" spans="1:10" ht="15">
      <c r="A464" s="112" t="s">
        <v>39</v>
      </c>
      <c r="B464" s="112" t="s">
        <v>1382</v>
      </c>
      <c r="C464" s="112" t="s">
        <v>48</v>
      </c>
      <c r="D464" s="112" t="s">
        <v>49</v>
      </c>
      <c r="E464" s="112" t="s">
        <v>84</v>
      </c>
      <c r="F464" s="113">
        <v>5163780</v>
      </c>
      <c r="G464" s="114">
        <v>800000</v>
      </c>
      <c r="H464" s="112" t="s">
        <v>87</v>
      </c>
      <c r="I464" s="112" t="s">
        <v>98</v>
      </c>
      <c r="J464" s="115">
        <v>44294</v>
      </c>
    </row>
    <row r="465" spans="1:10" ht="15">
      <c r="A465" s="112" t="s">
        <v>39</v>
      </c>
      <c r="B465" s="112" t="s">
        <v>1382</v>
      </c>
      <c r="C465" s="112" t="s">
        <v>133</v>
      </c>
      <c r="D465" s="112" t="s">
        <v>134</v>
      </c>
      <c r="E465" s="112" t="s">
        <v>94</v>
      </c>
      <c r="F465" s="113">
        <v>5162909</v>
      </c>
      <c r="G465" s="114">
        <v>255000</v>
      </c>
      <c r="H465" s="112" t="s">
        <v>87</v>
      </c>
      <c r="I465" s="112" t="s">
        <v>98</v>
      </c>
      <c r="J465" s="115">
        <v>44293</v>
      </c>
    </row>
    <row r="466" spans="1:10" ht="15">
      <c r="A466" s="112" t="s">
        <v>39</v>
      </c>
      <c r="B466" s="112" t="s">
        <v>1382</v>
      </c>
      <c r="C466" s="112" t="s">
        <v>133</v>
      </c>
      <c r="D466" s="112" t="s">
        <v>134</v>
      </c>
      <c r="E466" s="112" t="s">
        <v>84</v>
      </c>
      <c r="F466" s="113">
        <v>5162882</v>
      </c>
      <c r="G466" s="114">
        <v>1140000</v>
      </c>
      <c r="H466" s="112" t="s">
        <v>87</v>
      </c>
      <c r="I466" s="112" t="s">
        <v>98</v>
      </c>
      <c r="J466" s="115">
        <v>44293</v>
      </c>
    </row>
    <row r="467" spans="1:10" ht="15">
      <c r="A467" s="112" t="s">
        <v>39</v>
      </c>
      <c r="B467" s="112" t="s">
        <v>1382</v>
      </c>
      <c r="C467" s="112" t="s">
        <v>133</v>
      </c>
      <c r="D467" s="112" t="s">
        <v>134</v>
      </c>
      <c r="E467" s="112" t="s">
        <v>91</v>
      </c>
      <c r="F467" s="113">
        <v>5162877</v>
      </c>
      <c r="G467" s="114">
        <v>140000</v>
      </c>
      <c r="H467" s="112" t="s">
        <v>87</v>
      </c>
      <c r="I467" s="112" t="s">
        <v>98</v>
      </c>
      <c r="J467" s="115">
        <v>44293</v>
      </c>
    </row>
    <row r="468" spans="1:10" ht="15">
      <c r="A468" s="112" t="s">
        <v>39</v>
      </c>
      <c r="B468" s="112" t="s">
        <v>1382</v>
      </c>
      <c r="C468" s="112" t="s">
        <v>28</v>
      </c>
      <c r="D468" s="112" t="s">
        <v>50</v>
      </c>
      <c r="E468" s="112" t="s">
        <v>84</v>
      </c>
      <c r="F468" s="113">
        <v>5162857</v>
      </c>
      <c r="G468" s="114">
        <v>680000</v>
      </c>
      <c r="H468" s="112" t="s">
        <v>87</v>
      </c>
      <c r="I468" s="112" t="s">
        <v>98</v>
      </c>
      <c r="J468" s="115">
        <v>44293</v>
      </c>
    </row>
    <row r="469" spans="1:10" ht="15">
      <c r="A469" s="112" t="s">
        <v>39</v>
      </c>
      <c r="B469" s="112" t="s">
        <v>1382</v>
      </c>
      <c r="C469" s="112" t="s">
        <v>28</v>
      </c>
      <c r="D469" s="112" t="s">
        <v>50</v>
      </c>
      <c r="E469" s="112" t="s">
        <v>84</v>
      </c>
      <c r="F469" s="113">
        <v>5162843</v>
      </c>
      <c r="G469" s="114">
        <v>491000</v>
      </c>
      <c r="H469" s="112" t="s">
        <v>87</v>
      </c>
      <c r="I469" s="112" t="s">
        <v>98</v>
      </c>
      <c r="J469" s="115">
        <v>44293</v>
      </c>
    </row>
    <row r="470" spans="1:10" ht="15">
      <c r="A470" s="112" t="s">
        <v>39</v>
      </c>
      <c r="B470" s="112" t="s">
        <v>1382</v>
      </c>
      <c r="C470" s="112" t="s">
        <v>136</v>
      </c>
      <c r="D470" s="112" t="s">
        <v>137</v>
      </c>
      <c r="E470" s="112" t="s">
        <v>94</v>
      </c>
      <c r="F470" s="113">
        <v>5162660</v>
      </c>
      <c r="G470" s="114">
        <v>300000</v>
      </c>
      <c r="H470" s="112" t="s">
        <v>87</v>
      </c>
      <c r="I470" s="112" t="s">
        <v>98</v>
      </c>
      <c r="J470" s="115">
        <v>44292</v>
      </c>
    </row>
    <row r="471" spans="1:10" ht="15">
      <c r="A471" s="112" t="s">
        <v>39</v>
      </c>
      <c r="B471" s="112" t="s">
        <v>1382</v>
      </c>
      <c r="C471" s="112" t="s">
        <v>48</v>
      </c>
      <c r="D471" s="112" t="s">
        <v>49</v>
      </c>
      <c r="E471" s="112" t="s">
        <v>91</v>
      </c>
      <c r="F471" s="113">
        <v>5162628</v>
      </c>
      <c r="G471" s="114">
        <v>252500</v>
      </c>
      <c r="H471" s="112" t="s">
        <v>87</v>
      </c>
      <c r="I471" s="112" t="s">
        <v>98</v>
      </c>
      <c r="J471" s="115">
        <v>44292</v>
      </c>
    </row>
    <row r="472" spans="1:10" ht="15">
      <c r="A472" s="112" t="s">
        <v>39</v>
      </c>
      <c r="B472" s="112" t="s">
        <v>1382</v>
      </c>
      <c r="C472" s="112" t="s">
        <v>136</v>
      </c>
      <c r="D472" s="112" t="s">
        <v>137</v>
      </c>
      <c r="E472" s="112" t="s">
        <v>84</v>
      </c>
      <c r="F472" s="113">
        <v>5166573</v>
      </c>
      <c r="G472" s="114">
        <v>595000</v>
      </c>
      <c r="H472" s="112" t="s">
        <v>87</v>
      </c>
      <c r="I472" s="112" t="s">
        <v>98</v>
      </c>
      <c r="J472" s="115">
        <v>44301</v>
      </c>
    </row>
    <row r="473" spans="1:10" ht="15">
      <c r="A473" s="112" t="s">
        <v>39</v>
      </c>
      <c r="B473" s="112" t="s">
        <v>1382</v>
      </c>
      <c r="C473" s="112" t="s">
        <v>28</v>
      </c>
      <c r="D473" s="112" t="s">
        <v>50</v>
      </c>
      <c r="E473" s="112" t="s">
        <v>84</v>
      </c>
      <c r="F473" s="113">
        <v>5163010</v>
      </c>
      <c r="G473" s="114">
        <v>665000</v>
      </c>
      <c r="H473" s="112" t="s">
        <v>87</v>
      </c>
      <c r="I473" s="112" t="s">
        <v>98</v>
      </c>
      <c r="J473" s="115">
        <v>44293</v>
      </c>
    </row>
    <row r="474" spans="1:10" ht="15">
      <c r="A474" s="112" t="s">
        <v>39</v>
      </c>
      <c r="B474" s="112" t="s">
        <v>1382</v>
      </c>
      <c r="C474" s="112" t="s">
        <v>136</v>
      </c>
      <c r="D474" s="112" t="s">
        <v>137</v>
      </c>
      <c r="E474" s="112" t="s">
        <v>84</v>
      </c>
      <c r="F474" s="113">
        <v>5164257</v>
      </c>
      <c r="G474" s="114">
        <v>1500000</v>
      </c>
      <c r="H474" s="112" t="s">
        <v>87</v>
      </c>
      <c r="I474" s="112" t="s">
        <v>98</v>
      </c>
      <c r="J474" s="115">
        <v>44295</v>
      </c>
    </row>
    <row r="475" spans="1:10" ht="15">
      <c r="A475" s="112" t="s">
        <v>39</v>
      </c>
      <c r="B475" s="112" t="s">
        <v>1382</v>
      </c>
      <c r="C475" s="112" t="s">
        <v>28</v>
      </c>
      <c r="D475" s="112" t="s">
        <v>50</v>
      </c>
      <c r="E475" s="112" t="s">
        <v>84</v>
      </c>
      <c r="F475" s="113">
        <v>5162568</v>
      </c>
      <c r="G475" s="114">
        <v>585000</v>
      </c>
      <c r="H475" s="112" t="s">
        <v>87</v>
      </c>
      <c r="I475" s="112" t="s">
        <v>98</v>
      </c>
      <c r="J475" s="115">
        <v>44292</v>
      </c>
    </row>
    <row r="476" spans="1:10" ht="15">
      <c r="A476" s="112" t="s">
        <v>39</v>
      </c>
      <c r="B476" s="112" t="s">
        <v>1382</v>
      </c>
      <c r="C476" s="112" t="s">
        <v>133</v>
      </c>
      <c r="D476" s="112" t="s">
        <v>134</v>
      </c>
      <c r="E476" s="112" t="s">
        <v>91</v>
      </c>
      <c r="F476" s="113">
        <v>5164393</v>
      </c>
      <c r="G476" s="114">
        <v>408000</v>
      </c>
      <c r="H476" s="112" t="s">
        <v>87</v>
      </c>
      <c r="I476" s="112" t="s">
        <v>98</v>
      </c>
      <c r="J476" s="115">
        <v>44295</v>
      </c>
    </row>
    <row r="477" spans="1:10" ht="15">
      <c r="A477" s="112" t="s">
        <v>39</v>
      </c>
      <c r="B477" s="112" t="s">
        <v>1382</v>
      </c>
      <c r="C477" s="112" t="s">
        <v>48</v>
      </c>
      <c r="D477" s="112" t="s">
        <v>49</v>
      </c>
      <c r="E477" s="112" t="s">
        <v>91</v>
      </c>
      <c r="F477" s="113">
        <v>5164384</v>
      </c>
      <c r="G477" s="114">
        <v>368000</v>
      </c>
      <c r="H477" s="112" t="s">
        <v>87</v>
      </c>
      <c r="I477" s="112" t="s">
        <v>98</v>
      </c>
      <c r="J477" s="115">
        <v>44295</v>
      </c>
    </row>
    <row r="478" spans="1:10" ht="15">
      <c r="A478" s="112" t="s">
        <v>39</v>
      </c>
      <c r="B478" s="112" t="s">
        <v>1382</v>
      </c>
      <c r="C478" s="112" t="s">
        <v>28</v>
      </c>
      <c r="D478" s="112" t="s">
        <v>50</v>
      </c>
      <c r="E478" s="112" t="s">
        <v>84</v>
      </c>
      <c r="F478" s="113">
        <v>5164348</v>
      </c>
      <c r="G478" s="114">
        <v>300000</v>
      </c>
      <c r="H478" s="112" t="s">
        <v>87</v>
      </c>
      <c r="I478" s="112" t="s">
        <v>98</v>
      </c>
      <c r="J478" s="115">
        <v>44295</v>
      </c>
    </row>
    <row r="479" spans="1:10" ht="15">
      <c r="A479" s="112" t="s">
        <v>39</v>
      </c>
      <c r="B479" s="112" t="s">
        <v>1382</v>
      </c>
      <c r="C479" s="112" t="s">
        <v>123</v>
      </c>
      <c r="D479" s="112" t="s">
        <v>153</v>
      </c>
      <c r="E479" s="112" t="s">
        <v>84</v>
      </c>
      <c r="F479" s="113">
        <v>5164344</v>
      </c>
      <c r="G479" s="114">
        <v>415000</v>
      </c>
      <c r="H479" s="112" t="s">
        <v>87</v>
      </c>
      <c r="I479" s="112" t="s">
        <v>98</v>
      </c>
      <c r="J479" s="115">
        <v>44295</v>
      </c>
    </row>
    <row r="480" spans="1:10" ht="15">
      <c r="A480" s="112" t="s">
        <v>39</v>
      </c>
      <c r="B480" s="112" t="s">
        <v>1382</v>
      </c>
      <c r="C480" s="112" t="s">
        <v>28</v>
      </c>
      <c r="D480" s="112" t="s">
        <v>143</v>
      </c>
      <c r="E480" s="112" t="s">
        <v>91</v>
      </c>
      <c r="F480" s="113">
        <v>5164314</v>
      </c>
      <c r="G480" s="114">
        <v>254000</v>
      </c>
      <c r="H480" s="112" t="s">
        <v>87</v>
      </c>
      <c r="I480" s="112" t="s">
        <v>98</v>
      </c>
      <c r="J480" s="115">
        <v>44295</v>
      </c>
    </row>
    <row r="481" spans="1:10" ht="15">
      <c r="A481" s="112" t="s">
        <v>39</v>
      </c>
      <c r="B481" s="112" t="s">
        <v>1382</v>
      </c>
      <c r="C481" s="112" t="s">
        <v>136</v>
      </c>
      <c r="D481" s="112" t="s">
        <v>137</v>
      </c>
      <c r="E481" s="112" t="s">
        <v>84</v>
      </c>
      <c r="F481" s="113">
        <v>5164310</v>
      </c>
      <c r="G481" s="114">
        <v>487000</v>
      </c>
      <c r="H481" s="112" t="s">
        <v>87</v>
      </c>
      <c r="I481" s="112" t="s">
        <v>98</v>
      </c>
      <c r="J481" s="115">
        <v>44295</v>
      </c>
    </row>
    <row r="482" spans="1:10" ht="15">
      <c r="A482" s="112" t="s">
        <v>39</v>
      </c>
      <c r="B482" s="112" t="s">
        <v>1382</v>
      </c>
      <c r="C482" s="112" t="s">
        <v>133</v>
      </c>
      <c r="D482" s="112" t="s">
        <v>134</v>
      </c>
      <c r="E482" s="112" t="s">
        <v>84</v>
      </c>
      <c r="F482" s="113">
        <v>5164278</v>
      </c>
      <c r="G482" s="114">
        <v>1350000</v>
      </c>
      <c r="H482" s="112" t="s">
        <v>87</v>
      </c>
      <c r="I482" s="112" t="s">
        <v>98</v>
      </c>
      <c r="J482" s="115">
        <v>44295</v>
      </c>
    </row>
    <row r="483" spans="1:10" ht="15">
      <c r="A483" s="112" t="s">
        <v>39</v>
      </c>
      <c r="B483" s="112" t="s">
        <v>1382</v>
      </c>
      <c r="C483" s="112" t="s">
        <v>28</v>
      </c>
      <c r="D483" s="112" t="s">
        <v>144</v>
      </c>
      <c r="E483" s="112" t="s">
        <v>91</v>
      </c>
      <c r="F483" s="113">
        <v>5163685</v>
      </c>
      <c r="G483" s="114">
        <v>450000</v>
      </c>
      <c r="H483" s="112" t="s">
        <v>87</v>
      </c>
      <c r="I483" s="112" t="s">
        <v>98</v>
      </c>
      <c r="J483" s="115">
        <v>44294</v>
      </c>
    </row>
    <row r="484" spans="1:10" ht="15">
      <c r="A484" s="112" t="s">
        <v>39</v>
      </c>
      <c r="B484" s="112" t="s">
        <v>1382</v>
      </c>
      <c r="C484" s="112" t="s">
        <v>28</v>
      </c>
      <c r="D484" s="112" t="s">
        <v>143</v>
      </c>
      <c r="E484" s="112" t="s">
        <v>84</v>
      </c>
      <c r="F484" s="113">
        <v>5164273</v>
      </c>
      <c r="G484" s="114">
        <v>1265000</v>
      </c>
      <c r="H484" s="112" t="s">
        <v>87</v>
      </c>
      <c r="I484" s="112" t="s">
        <v>98</v>
      </c>
      <c r="J484" s="115">
        <v>44295</v>
      </c>
    </row>
    <row r="485" spans="1:10" ht="15">
      <c r="A485" s="112" t="s">
        <v>39</v>
      </c>
      <c r="B485" s="112" t="s">
        <v>1382</v>
      </c>
      <c r="C485" s="112" t="s">
        <v>28</v>
      </c>
      <c r="D485" s="112" t="s">
        <v>47</v>
      </c>
      <c r="E485" s="112" t="s">
        <v>84</v>
      </c>
      <c r="F485" s="113">
        <v>5164407</v>
      </c>
      <c r="G485" s="114">
        <v>505000</v>
      </c>
      <c r="H485" s="112" t="s">
        <v>87</v>
      </c>
      <c r="I485" s="112" t="s">
        <v>98</v>
      </c>
      <c r="J485" s="115">
        <v>44295</v>
      </c>
    </row>
    <row r="486" spans="1:10" ht="15">
      <c r="A486" s="112" t="s">
        <v>39</v>
      </c>
      <c r="B486" s="112" t="s">
        <v>1382</v>
      </c>
      <c r="C486" s="112" t="s">
        <v>133</v>
      </c>
      <c r="D486" s="112" t="s">
        <v>134</v>
      </c>
      <c r="E486" s="112" t="s">
        <v>84</v>
      </c>
      <c r="F486" s="113">
        <v>5164237</v>
      </c>
      <c r="G486" s="114">
        <v>750000</v>
      </c>
      <c r="H486" s="112" t="s">
        <v>87</v>
      </c>
      <c r="I486" s="112" t="s">
        <v>98</v>
      </c>
      <c r="J486" s="115">
        <v>44295</v>
      </c>
    </row>
    <row r="487" spans="1:10" ht="15">
      <c r="A487" s="112" t="s">
        <v>39</v>
      </c>
      <c r="B487" s="112" t="s">
        <v>1382</v>
      </c>
      <c r="C487" s="112" t="s">
        <v>123</v>
      </c>
      <c r="D487" s="112" t="s">
        <v>153</v>
      </c>
      <c r="E487" s="112" t="s">
        <v>84</v>
      </c>
      <c r="F487" s="113">
        <v>5164228</v>
      </c>
      <c r="G487" s="114">
        <v>695000</v>
      </c>
      <c r="H487" s="112" t="s">
        <v>87</v>
      </c>
      <c r="I487" s="112" t="s">
        <v>98</v>
      </c>
      <c r="J487" s="115">
        <v>44295</v>
      </c>
    </row>
    <row r="488" spans="1:10" ht="15">
      <c r="A488" s="112" t="s">
        <v>39</v>
      </c>
      <c r="B488" s="112" t="s">
        <v>1382</v>
      </c>
      <c r="C488" s="112" t="s">
        <v>123</v>
      </c>
      <c r="D488" s="112" t="s">
        <v>153</v>
      </c>
      <c r="E488" s="112" t="s">
        <v>84</v>
      </c>
      <c r="F488" s="113">
        <v>5164226</v>
      </c>
      <c r="G488" s="114">
        <v>733000</v>
      </c>
      <c r="H488" s="112" t="s">
        <v>87</v>
      </c>
      <c r="I488" s="112" t="s">
        <v>98</v>
      </c>
      <c r="J488" s="115">
        <v>44295</v>
      </c>
    </row>
    <row r="489" spans="1:10" ht="15">
      <c r="A489" s="112" t="s">
        <v>39</v>
      </c>
      <c r="B489" s="112" t="s">
        <v>1382</v>
      </c>
      <c r="C489" s="112" t="s">
        <v>48</v>
      </c>
      <c r="D489" s="112" t="s">
        <v>49</v>
      </c>
      <c r="E489" s="112" t="s">
        <v>90</v>
      </c>
      <c r="F489" s="113">
        <v>5164213</v>
      </c>
      <c r="G489" s="114">
        <v>295000</v>
      </c>
      <c r="H489" s="112" t="s">
        <v>87</v>
      </c>
      <c r="I489" s="112" t="s">
        <v>98</v>
      </c>
      <c r="J489" s="115">
        <v>44295</v>
      </c>
    </row>
    <row r="490" spans="1:10" ht="15">
      <c r="A490" s="112" t="s">
        <v>39</v>
      </c>
      <c r="B490" s="112" t="s">
        <v>1382</v>
      </c>
      <c r="C490" s="112" t="s">
        <v>28</v>
      </c>
      <c r="D490" s="112" t="s">
        <v>50</v>
      </c>
      <c r="E490" s="112" t="s">
        <v>84</v>
      </c>
      <c r="F490" s="113">
        <v>5164183</v>
      </c>
      <c r="G490" s="114">
        <v>515000</v>
      </c>
      <c r="H490" s="112" t="s">
        <v>87</v>
      </c>
      <c r="I490" s="112" t="s">
        <v>98</v>
      </c>
      <c r="J490" s="115">
        <v>44295</v>
      </c>
    </row>
    <row r="491" spans="1:10" ht="15">
      <c r="A491" s="112" t="s">
        <v>39</v>
      </c>
      <c r="B491" s="112" t="s">
        <v>1382</v>
      </c>
      <c r="C491" s="112" t="s">
        <v>104</v>
      </c>
      <c r="D491" s="112" t="s">
        <v>135</v>
      </c>
      <c r="E491" s="112" t="s">
        <v>91</v>
      </c>
      <c r="F491" s="113">
        <v>5164068</v>
      </c>
      <c r="G491" s="114">
        <v>675000</v>
      </c>
      <c r="H491" s="112" t="s">
        <v>87</v>
      </c>
      <c r="I491" s="112" t="s">
        <v>98</v>
      </c>
      <c r="J491" s="115">
        <v>44295</v>
      </c>
    </row>
    <row r="492" spans="1:10" ht="15">
      <c r="A492" s="112" t="s">
        <v>39</v>
      </c>
      <c r="B492" s="112" t="s">
        <v>1382</v>
      </c>
      <c r="C492" s="112" t="s">
        <v>28</v>
      </c>
      <c r="D492" s="112" t="s">
        <v>144</v>
      </c>
      <c r="E492" s="112" t="s">
        <v>94</v>
      </c>
      <c r="F492" s="113">
        <v>5163966</v>
      </c>
      <c r="G492" s="114">
        <v>275000</v>
      </c>
      <c r="H492" s="112" t="s">
        <v>87</v>
      </c>
      <c r="I492" s="112" t="s">
        <v>98</v>
      </c>
      <c r="J492" s="115">
        <v>44294</v>
      </c>
    </row>
    <row r="493" spans="1:10" ht="15">
      <c r="A493" s="112" t="s">
        <v>39</v>
      </c>
      <c r="B493" s="112" t="s">
        <v>1382</v>
      </c>
      <c r="C493" s="112" t="s">
        <v>28</v>
      </c>
      <c r="D493" s="112" t="s">
        <v>144</v>
      </c>
      <c r="E493" s="112" t="s">
        <v>90</v>
      </c>
      <c r="F493" s="113">
        <v>5163888</v>
      </c>
      <c r="G493" s="114">
        <v>325000</v>
      </c>
      <c r="H493" s="112" t="s">
        <v>87</v>
      </c>
      <c r="I493" s="112" t="s">
        <v>98</v>
      </c>
      <c r="J493" s="115">
        <v>44294</v>
      </c>
    </row>
    <row r="494" spans="1:10" ht="15">
      <c r="A494" s="112" t="s">
        <v>39</v>
      </c>
      <c r="B494" s="112" t="s">
        <v>1382</v>
      </c>
      <c r="C494" s="112" t="s">
        <v>28</v>
      </c>
      <c r="D494" s="112" t="s">
        <v>144</v>
      </c>
      <c r="E494" s="112" t="s">
        <v>84</v>
      </c>
      <c r="F494" s="113">
        <v>5164275</v>
      </c>
      <c r="G494" s="114">
        <v>374000</v>
      </c>
      <c r="H494" s="112" t="s">
        <v>87</v>
      </c>
      <c r="I494" s="112" t="s">
        <v>98</v>
      </c>
      <c r="J494" s="115">
        <v>44295</v>
      </c>
    </row>
    <row r="495" spans="1:10" ht="15">
      <c r="A495" s="112" t="s">
        <v>39</v>
      </c>
      <c r="B495" s="112" t="s">
        <v>1382</v>
      </c>
      <c r="C495" s="112" t="s">
        <v>28</v>
      </c>
      <c r="D495" s="112" t="s">
        <v>50</v>
      </c>
      <c r="E495" s="112" t="s">
        <v>84</v>
      </c>
      <c r="F495" s="113">
        <v>5170895</v>
      </c>
      <c r="G495" s="114">
        <v>650000</v>
      </c>
      <c r="H495" s="112" t="s">
        <v>87</v>
      </c>
      <c r="I495" s="112" t="s">
        <v>98</v>
      </c>
      <c r="J495" s="115">
        <v>44309</v>
      </c>
    </row>
    <row r="496" spans="1:10" ht="15">
      <c r="A496" s="112" t="s">
        <v>39</v>
      </c>
      <c r="B496" s="112" t="s">
        <v>1382</v>
      </c>
      <c r="C496" s="112" t="s">
        <v>28</v>
      </c>
      <c r="D496" s="112" t="s">
        <v>47</v>
      </c>
      <c r="E496" s="112" t="s">
        <v>84</v>
      </c>
      <c r="F496" s="113">
        <v>5170804</v>
      </c>
      <c r="G496" s="114">
        <v>400000</v>
      </c>
      <c r="H496" s="112" t="s">
        <v>87</v>
      </c>
      <c r="I496" s="112" t="s">
        <v>98</v>
      </c>
      <c r="J496" s="115">
        <v>44309</v>
      </c>
    </row>
    <row r="497" spans="1:10" ht="15">
      <c r="A497" s="112" t="s">
        <v>39</v>
      </c>
      <c r="B497" s="112" t="s">
        <v>1382</v>
      </c>
      <c r="C497" s="112" t="s">
        <v>28</v>
      </c>
      <c r="D497" s="112" t="s">
        <v>47</v>
      </c>
      <c r="E497" s="112" t="s">
        <v>84</v>
      </c>
      <c r="F497" s="113">
        <v>5170813</v>
      </c>
      <c r="G497" s="114">
        <v>450000</v>
      </c>
      <c r="H497" s="112" t="s">
        <v>87</v>
      </c>
      <c r="I497" s="112" t="s">
        <v>98</v>
      </c>
      <c r="J497" s="115">
        <v>44309</v>
      </c>
    </row>
    <row r="498" spans="1:10" ht="15">
      <c r="A498" s="112" t="s">
        <v>39</v>
      </c>
      <c r="B498" s="112" t="s">
        <v>1382</v>
      </c>
      <c r="C498" s="112" t="s">
        <v>28</v>
      </c>
      <c r="D498" s="112" t="s">
        <v>144</v>
      </c>
      <c r="E498" s="112" t="s">
        <v>94</v>
      </c>
      <c r="F498" s="113">
        <v>5170822</v>
      </c>
      <c r="G498" s="114">
        <v>269000</v>
      </c>
      <c r="H498" s="112" t="s">
        <v>87</v>
      </c>
      <c r="I498" s="112" t="s">
        <v>98</v>
      </c>
      <c r="J498" s="115">
        <v>44309</v>
      </c>
    </row>
    <row r="499" spans="1:10" ht="15">
      <c r="A499" s="112" t="s">
        <v>39</v>
      </c>
      <c r="B499" s="112" t="s">
        <v>1382</v>
      </c>
      <c r="C499" s="112" t="s">
        <v>28</v>
      </c>
      <c r="D499" s="112" t="s">
        <v>50</v>
      </c>
      <c r="E499" s="112" t="s">
        <v>94</v>
      </c>
      <c r="F499" s="113">
        <v>5174372</v>
      </c>
      <c r="G499" s="114">
        <v>45000</v>
      </c>
      <c r="H499" s="112" t="s">
        <v>87</v>
      </c>
      <c r="I499" s="112" t="s">
        <v>98</v>
      </c>
      <c r="J499" s="115">
        <v>44316</v>
      </c>
    </row>
    <row r="500" spans="1:10" ht="15">
      <c r="A500" s="112" t="s">
        <v>39</v>
      </c>
      <c r="B500" s="112" t="s">
        <v>1382</v>
      </c>
      <c r="C500" s="112" t="s">
        <v>48</v>
      </c>
      <c r="D500" s="112" t="s">
        <v>49</v>
      </c>
      <c r="E500" s="112" t="s">
        <v>94</v>
      </c>
      <c r="F500" s="113">
        <v>5174369</v>
      </c>
      <c r="G500" s="114">
        <v>90000</v>
      </c>
      <c r="H500" s="112" t="s">
        <v>87</v>
      </c>
      <c r="I500" s="112" t="s">
        <v>98</v>
      </c>
      <c r="J500" s="115">
        <v>44316</v>
      </c>
    </row>
    <row r="501" spans="1:10" ht="15">
      <c r="A501" s="112" t="s">
        <v>39</v>
      </c>
      <c r="B501" s="112" t="s">
        <v>1382</v>
      </c>
      <c r="C501" s="112" t="s">
        <v>28</v>
      </c>
      <c r="D501" s="112" t="s">
        <v>50</v>
      </c>
      <c r="E501" s="112" t="s">
        <v>84</v>
      </c>
      <c r="F501" s="113">
        <v>5173201</v>
      </c>
      <c r="G501" s="114">
        <v>298000</v>
      </c>
      <c r="H501" s="112" t="s">
        <v>87</v>
      </c>
      <c r="I501" s="112" t="s">
        <v>98</v>
      </c>
      <c r="J501" s="115">
        <v>44315</v>
      </c>
    </row>
    <row r="502" spans="1:10" ht="15">
      <c r="A502" s="112" t="s">
        <v>39</v>
      </c>
      <c r="B502" s="112" t="s">
        <v>1382</v>
      </c>
      <c r="C502" s="112" t="s">
        <v>28</v>
      </c>
      <c r="D502" s="112" t="s">
        <v>47</v>
      </c>
      <c r="E502" s="112" t="s">
        <v>90</v>
      </c>
      <c r="F502" s="113">
        <v>5173117</v>
      </c>
      <c r="G502" s="114">
        <v>270000</v>
      </c>
      <c r="H502" s="112" t="s">
        <v>87</v>
      </c>
      <c r="I502" s="112" t="s">
        <v>98</v>
      </c>
      <c r="J502" s="115">
        <v>44314</v>
      </c>
    </row>
    <row r="503" spans="1:10" ht="15">
      <c r="A503" s="112" t="s">
        <v>39</v>
      </c>
      <c r="B503" s="112" t="s">
        <v>1382</v>
      </c>
      <c r="C503" s="112" t="s">
        <v>28</v>
      </c>
      <c r="D503" s="112" t="s">
        <v>50</v>
      </c>
      <c r="E503" s="112" t="s">
        <v>84</v>
      </c>
      <c r="F503" s="113">
        <v>5170852</v>
      </c>
      <c r="G503" s="114">
        <v>364000</v>
      </c>
      <c r="H503" s="112" t="s">
        <v>87</v>
      </c>
      <c r="I503" s="112" t="s">
        <v>98</v>
      </c>
      <c r="J503" s="115">
        <v>44309</v>
      </c>
    </row>
    <row r="504" spans="1:10" ht="15">
      <c r="A504" s="112" t="s">
        <v>39</v>
      </c>
      <c r="B504" s="112" t="s">
        <v>1382</v>
      </c>
      <c r="C504" s="112" t="s">
        <v>136</v>
      </c>
      <c r="D504" s="112" t="s">
        <v>137</v>
      </c>
      <c r="E504" s="112" t="s">
        <v>84</v>
      </c>
      <c r="F504" s="113">
        <v>5170864</v>
      </c>
      <c r="G504" s="114">
        <v>435000</v>
      </c>
      <c r="H504" s="112" t="s">
        <v>87</v>
      </c>
      <c r="I504" s="112" t="s">
        <v>98</v>
      </c>
      <c r="J504" s="115">
        <v>44309</v>
      </c>
    </row>
    <row r="505" spans="1:10" ht="15">
      <c r="A505" s="112" t="s">
        <v>39</v>
      </c>
      <c r="B505" s="112" t="s">
        <v>1382</v>
      </c>
      <c r="C505" s="112" t="s">
        <v>136</v>
      </c>
      <c r="D505" s="112" t="s">
        <v>137</v>
      </c>
      <c r="E505" s="112" t="s">
        <v>84</v>
      </c>
      <c r="F505" s="113">
        <v>5170866</v>
      </c>
      <c r="G505" s="114">
        <v>919000</v>
      </c>
      <c r="H505" s="112" t="s">
        <v>87</v>
      </c>
      <c r="I505" s="112" t="s">
        <v>98</v>
      </c>
      <c r="J505" s="115">
        <v>44309</v>
      </c>
    </row>
    <row r="506" spans="1:10" ht="15">
      <c r="A506" s="112" t="s">
        <v>39</v>
      </c>
      <c r="B506" s="112" t="s">
        <v>1382</v>
      </c>
      <c r="C506" s="112" t="s">
        <v>48</v>
      </c>
      <c r="D506" s="112" t="s">
        <v>49</v>
      </c>
      <c r="E506" s="112" t="s">
        <v>84</v>
      </c>
      <c r="F506" s="113">
        <v>5171990</v>
      </c>
      <c r="G506" s="114">
        <v>1545000</v>
      </c>
      <c r="H506" s="112" t="s">
        <v>87</v>
      </c>
      <c r="I506" s="112" t="s">
        <v>98</v>
      </c>
      <c r="J506" s="115">
        <v>44313</v>
      </c>
    </row>
    <row r="507" spans="1:10" ht="15">
      <c r="A507" s="112" t="s">
        <v>39</v>
      </c>
      <c r="B507" s="112" t="s">
        <v>1382</v>
      </c>
      <c r="C507" s="112" t="s">
        <v>48</v>
      </c>
      <c r="D507" s="112" t="s">
        <v>49</v>
      </c>
      <c r="E507" s="112" t="s">
        <v>84</v>
      </c>
      <c r="F507" s="113">
        <v>5170888</v>
      </c>
      <c r="G507" s="114">
        <v>593000</v>
      </c>
      <c r="H507" s="112" t="s">
        <v>87</v>
      </c>
      <c r="I507" s="112" t="s">
        <v>98</v>
      </c>
      <c r="J507" s="115">
        <v>44309</v>
      </c>
    </row>
    <row r="508" spans="1:10" ht="15">
      <c r="A508" s="112" t="s">
        <v>39</v>
      </c>
      <c r="B508" s="112" t="s">
        <v>1382</v>
      </c>
      <c r="C508" s="112" t="s">
        <v>48</v>
      </c>
      <c r="D508" s="112" t="s">
        <v>49</v>
      </c>
      <c r="E508" s="112" t="s">
        <v>94</v>
      </c>
      <c r="F508" s="113">
        <v>5173800</v>
      </c>
      <c r="G508" s="114">
        <v>115000</v>
      </c>
      <c r="H508" s="112" t="s">
        <v>87</v>
      </c>
      <c r="I508" s="112" t="s">
        <v>98</v>
      </c>
      <c r="J508" s="115">
        <v>44315</v>
      </c>
    </row>
    <row r="509" spans="1:10" ht="15">
      <c r="A509" s="112" t="s">
        <v>39</v>
      </c>
      <c r="B509" s="112" t="s">
        <v>1382</v>
      </c>
      <c r="C509" s="112" t="s">
        <v>48</v>
      </c>
      <c r="D509" s="112" t="s">
        <v>49</v>
      </c>
      <c r="E509" s="112" t="s">
        <v>84</v>
      </c>
      <c r="F509" s="113">
        <v>5170920</v>
      </c>
      <c r="G509" s="114">
        <v>365000</v>
      </c>
      <c r="H509" s="112" t="s">
        <v>87</v>
      </c>
      <c r="I509" s="112" t="s">
        <v>98</v>
      </c>
      <c r="J509" s="115">
        <v>44309</v>
      </c>
    </row>
    <row r="510" spans="1:10" ht="15">
      <c r="A510" s="112" t="s">
        <v>39</v>
      </c>
      <c r="B510" s="112" t="s">
        <v>1382</v>
      </c>
      <c r="C510" s="112" t="s">
        <v>133</v>
      </c>
      <c r="D510" s="112" t="s">
        <v>134</v>
      </c>
      <c r="E510" s="112" t="s">
        <v>84</v>
      </c>
      <c r="F510" s="113">
        <v>5174367</v>
      </c>
      <c r="G510" s="114">
        <v>1027000</v>
      </c>
      <c r="H510" s="112" t="s">
        <v>87</v>
      </c>
      <c r="I510" s="112" t="s">
        <v>98</v>
      </c>
      <c r="J510" s="115">
        <v>44316</v>
      </c>
    </row>
    <row r="511" spans="1:10" ht="15">
      <c r="A511" s="112" t="s">
        <v>39</v>
      </c>
      <c r="B511" s="112" t="s">
        <v>1382</v>
      </c>
      <c r="C511" s="112" t="s">
        <v>28</v>
      </c>
      <c r="D511" s="112" t="s">
        <v>144</v>
      </c>
      <c r="E511" s="112" t="s">
        <v>84</v>
      </c>
      <c r="F511" s="113">
        <v>5170925</v>
      </c>
      <c r="G511" s="114">
        <v>385000</v>
      </c>
      <c r="H511" s="112" t="s">
        <v>87</v>
      </c>
      <c r="I511" s="112" t="s">
        <v>98</v>
      </c>
      <c r="J511" s="115">
        <v>44309</v>
      </c>
    </row>
    <row r="512" spans="1:10" ht="15">
      <c r="A512" s="112" t="s">
        <v>39</v>
      </c>
      <c r="B512" s="112" t="s">
        <v>1382</v>
      </c>
      <c r="C512" s="112" t="s">
        <v>136</v>
      </c>
      <c r="D512" s="112" t="s">
        <v>137</v>
      </c>
      <c r="E512" s="112" t="s">
        <v>84</v>
      </c>
      <c r="F512" s="113">
        <v>5173811</v>
      </c>
      <c r="G512" s="114">
        <v>320000</v>
      </c>
      <c r="H512" s="112" t="s">
        <v>87</v>
      </c>
      <c r="I512" s="112" t="s">
        <v>98</v>
      </c>
      <c r="J512" s="115">
        <v>44315</v>
      </c>
    </row>
    <row r="513" spans="1:10" ht="15">
      <c r="A513" s="112" t="s">
        <v>39</v>
      </c>
      <c r="B513" s="112" t="s">
        <v>1382</v>
      </c>
      <c r="C513" s="112" t="s">
        <v>28</v>
      </c>
      <c r="D513" s="112" t="s">
        <v>141</v>
      </c>
      <c r="E513" s="112" t="s">
        <v>110</v>
      </c>
      <c r="F513" s="113">
        <v>5171633</v>
      </c>
      <c r="G513" s="114">
        <v>1125000</v>
      </c>
      <c r="H513" s="112" t="s">
        <v>87</v>
      </c>
      <c r="I513" s="112" t="s">
        <v>98</v>
      </c>
      <c r="J513" s="115">
        <v>44312</v>
      </c>
    </row>
    <row r="514" spans="1:10" ht="15">
      <c r="A514" s="112" t="s">
        <v>39</v>
      </c>
      <c r="B514" s="112" t="s">
        <v>1382</v>
      </c>
      <c r="C514" s="112" t="s">
        <v>28</v>
      </c>
      <c r="D514" s="112" t="s">
        <v>50</v>
      </c>
      <c r="E514" s="112" t="s">
        <v>91</v>
      </c>
      <c r="F514" s="113">
        <v>5170932</v>
      </c>
      <c r="G514" s="114">
        <v>186500</v>
      </c>
      <c r="H514" s="112" t="s">
        <v>87</v>
      </c>
      <c r="I514" s="112" t="s">
        <v>98</v>
      </c>
      <c r="J514" s="115">
        <v>44309</v>
      </c>
    </row>
    <row r="515" spans="1:10" ht="15">
      <c r="A515" s="112" t="s">
        <v>39</v>
      </c>
      <c r="B515" s="112" t="s">
        <v>1382</v>
      </c>
      <c r="C515" s="112" t="s">
        <v>28</v>
      </c>
      <c r="D515" s="112" t="s">
        <v>141</v>
      </c>
      <c r="E515" s="112" t="s">
        <v>110</v>
      </c>
      <c r="F515" s="113">
        <v>5171630</v>
      </c>
      <c r="G515" s="114">
        <v>1665000</v>
      </c>
      <c r="H515" s="112" t="s">
        <v>87</v>
      </c>
      <c r="I515" s="112" t="s">
        <v>98</v>
      </c>
      <c r="J515" s="115">
        <v>44312</v>
      </c>
    </row>
    <row r="516" spans="1:10" ht="15">
      <c r="A516" s="112" t="s">
        <v>39</v>
      </c>
      <c r="B516" s="112" t="s">
        <v>1382</v>
      </c>
      <c r="C516" s="112" t="s">
        <v>28</v>
      </c>
      <c r="D516" s="112" t="s">
        <v>47</v>
      </c>
      <c r="E516" s="112" t="s">
        <v>84</v>
      </c>
      <c r="F516" s="113">
        <v>5172923</v>
      </c>
      <c r="G516" s="114">
        <v>350000</v>
      </c>
      <c r="H516" s="112" t="s">
        <v>87</v>
      </c>
      <c r="I516" s="112" t="s">
        <v>98</v>
      </c>
      <c r="J516" s="115">
        <v>44314</v>
      </c>
    </row>
    <row r="517" spans="1:10" ht="15">
      <c r="A517" s="112" t="s">
        <v>39</v>
      </c>
      <c r="B517" s="112" t="s">
        <v>1382</v>
      </c>
      <c r="C517" s="112" t="s">
        <v>48</v>
      </c>
      <c r="D517" s="112" t="s">
        <v>49</v>
      </c>
      <c r="E517" s="112" t="s">
        <v>94</v>
      </c>
      <c r="F517" s="113">
        <v>5171624</v>
      </c>
      <c r="G517" s="114">
        <v>115000</v>
      </c>
      <c r="H517" s="112" t="s">
        <v>87</v>
      </c>
      <c r="I517" s="112" t="s">
        <v>98</v>
      </c>
      <c r="J517" s="115">
        <v>44312</v>
      </c>
    </row>
    <row r="518" spans="1:10" ht="15">
      <c r="A518" s="112" t="s">
        <v>39</v>
      </c>
      <c r="B518" s="112" t="s">
        <v>1382</v>
      </c>
      <c r="C518" s="112" t="s">
        <v>28</v>
      </c>
      <c r="D518" s="112" t="s">
        <v>143</v>
      </c>
      <c r="E518" s="112" t="s">
        <v>84</v>
      </c>
      <c r="F518" s="113">
        <v>5174360</v>
      </c>
      <c r="G518" s="114">
        <v>380500</v>
      </c>
      <c r="H518" s="112" t="s">
        <v>87</v>
      </c>
      <c r="I518" s="112" t="s">
        <v>98</v>
      </c>
      <c r="J518" s="115">
        <v>44316</v>
      </c>
    </row>
    <row r="519" spans="1:10" ht="15">
      <c r="A519" s="112" t="s">
        <v>39</v>
      </c>
      <c r="B519" s="112" t="s">
        <v>1382</v>
      </c>
      <c r="C519" s="112" t="s">
        <v>28</v>
      </c>
      <c r="D519" s="112" t="s">
        <v>47</v>
      </c>
      <c r="E519" s="112" t="s">
        <v>91</v>
      </c>
      <c r="F519" s="113">
        <v>5170872</v>
      </c>
      <c r="G519" s="114">
        <v>331000</v>
      </c>
      <c r="H519" s="112" t="s">
        <v>87</v>
      </c>
      <c r="I519" s="112" t="s">
        <v>98</v>
      </c>
      <c r="J519" s="115">
        <v>44309</v>
      </c>
    </row>
    <row r="520" spans="1:10" ht="15">
      <c r="A520" s="112" t="s">
        <v>39</v>
      </c>
      <c r="B520" s="112" t="s">
        <v>1382</v>
      </c>
      <c r="C520" s="112" t="s">
        <v>123</v>
      </c>
      <c r="D520" s="112" t="s">
        <v>153</v>
      </c>
      <c r="E520" s="112" t="s">
        <v>84</v>
      </c>
      <c r="F520" s="113">
        <v>5172022</v>
      </c>
      <c r="G520" s="114">
        <v>365000</v>
      </c>
      <c r="H520" s="112" t="s">
        <v>87</v>
      </c>
      <c r="I520" s="112" t="s">
        <v>98</v>
      </c>
      <c r="J520" s="115">
        <v>44313</v>
      </c>
    </row>
    <row r="521" spans="1:10" ht="15">
      <c r="A521" s="112" t="s">
        <v>39</v>
      </c>
      <c r="B521" s="112" t="s">
        <v>1382</v>
      </c>
      <c r="C521" s="112" t="s">
        <v>28</v>
      </c>
      <c r="D521" s="112" t="s">
        <v>144</v>
      </c>
      <c r="E521" s="112" t="s">
        <v>84</v>
      </c>
      <c r="F521" s="113">
        <v>5170626</v>
      </c>
      <c r="G521" s="114">
        <v>650000</v>
      </c>
      <c r="H521" s="112" t="s">
        <v>87</v>
      </c>
      <c r="I521" s="112" t="s">
        <v>98</v>
      </c>
      <c r="J521" s="115">
        <v>44309</v>
      </c>
    </row>
    <row r="522" spans="1:10" ht="15">
      <c r="A522" s="112" t="s">
        <v>39</v>
      </c>
      <c r="B522" s="112" t="s">
        <v>1382</v>
      </c>
      <c r="C522" s="112" t="s">
        <v>123</v>
      </c>
      <c r="D522" s="112" t="s">
        <v>153</v>
      </c>
      <c r="E522" s="112" t="s">
        <v>84</v>
      </c>
      <c r="F522" s="113">
        <v>5173448</v>
      </c>
      <c r="G522" s="114">
        <v>612500</v>
      </c>
      <c r="H522" s="112" t="s">
        <v>87</v>
      </c>
      <c r="I522" s="112" t="s">
        <v>98</v>
      </c>
      <c r="J522" s="115">
        <v>44315</v>
      </c>
    </row>
    <row r="523" spans="1:10" ht="15">
      <c r="A523" s="112" t="s">
        <v>39</v>
      </c>
      <c r="B523" s="112" t="s">
        <v>1382</v>
      </c>
      <c r="C523" s="112" t="s">
        <v>28</v>
      </c>
      <c r="D523" s="112" t="s">
        <v>143</v>
      </c>
      <c r="E523" s="112" t="s">
        <v>84</v>
      </c>
      <c r="F523" s="113">
        <v>5173438</v>
      </c>
      <c r="G523" s="114">
        <v>435000</v>
      </c>
      <c r="H523" s="112" t="s">
        <v>87</v>
      </c>
      <c r="I523" s="112" t="s">
        <v>98</v>
      </c>
      <c r="J523" s="115">
        <v>44315</v>
      </c>
    </row>
    <row r="524" spans="1:10" ht="15">
      <c r="A524" s="112" t="s">
        <v>39</v>
      </c>
      <c r="B524" s="112" t="s">
        <v>1382</v>
      </c>
      <c r="C524" s="112" t="s">
        <v>28</v>
      </c>
      <c r="D524" s="112" t="s">
        <v>144</v>
      </c>
      <c r="E524" s="112" t="s">
        <v>84</v>
      </c>
      <c r="F524" s="113">
        <v>5170636</v>
      </c>
      <c r="G524" s="114">
        <v>775000</v>
      </c>
      <c r="H524" s="112" t="s">
        <v>87</v>
      </c>
      <c r="I524" s="112" t="s">
        <v>98</v>
      </c>
      <c r="J524" s="115">
        <v>44309</v>
      </c>
    </row>
    <row r="525" spans="1:10" ht="15">
      <c r="A525" s="112" t="s">
        <v>39</v>
      </c>
      <c r="B525" s="112" t="s">
        <v>1382</v>
      </c>
      <c r="C525" s="112" t="s">
        <v>28</v>
      </c>
      <c r="D525" s="112" t="s">
        <v>50</v>
      </c>
      <c r="E525" s="112" t="s">
        <v>94</v>
      </c>
      <c r="F525" s="113">
        <v>5173766</v>
      </c>
      <c r="G525" s="114">
        <v>373000</v>
      </c>
      <c r="H525" s="112" t="s">
        <v>87</v>
      </c>
      <c r="I525" s="112" t="s">
        <v>98</v>
      </c>
      <c r="J525" s="115">
        <v>44315</v>
      </c>
    </row>
    <row r="526" spans="1:10" ht="15">
      <c r="A526" s="112" t="s">
        <v>39</v>
      </c>
      <c r="B526" s="112" t="s">
        <v>1382</v>
      </c>
      <c r="C526" s="112" t="s">
        <v>28</v>
      </c>
      <c r="D526" s="112" t="s">
        <v>141</v>
      </c>
      <c r="E526" s="112" t="s">
        <v>84</v>
      </c>
      <c r="F526" s="113">
        <v>5173768</v>
      </c>
      <c r="G526" s="114">
        <v>329388</v>
      </c>
      <c r="H526" s="112" t="s">
        <v>98</v>
      </c>
      <c r="I526" s="112" t="s">
        <v>98</v>
      </c>
      <c r="J526" s="115">
        <v>44315</v>
      </c>
    </row>
    <row r="527" spans="1:10" ht="15">
      <c r="A527" s="112" t="s">
        <v>39</v>
      </c>
      <c r="B527" s="112" t="s">
        <v>1382</v>
      </c>
      <c r="C527" s="112" t="s">
        <v>28</v>
      </c>
      <c r="D527" s="112" t="s">
        <v>143</v>
      </c>
      <c r="E527" s="112" t="s">
        <v>91</v>
      </c>
      <c r="F527" s="113">
        <v>5173418</v>
      </c>
      <c r="G527" s="114">
        <v>165000</v>
      </c>
      <c r="H527" s="112" t="s">
        <v>87</v>
      </c>
      <c r="I527" s="112" t="s">
        <v>98</v>
      </c>
      <c r="J527" s="115">
        <v>44315</v>
      </c>
    </row>
    <row r="528" spans="1:10" ht="15">
      <c r="A528" s="112" t="s">
        <v>39</v>
      </c>
      <c r="B528" s="112" t="s">
        <v>1382</v>
      </c>
      <c r="C528" s="112" t="s">
        <v>133</v>
      </c>
      <c r="D528" s="112" t="s">
        <v>134</v>
      </c>
      <c r="E528" s="112" t="s">
        <v>84</v>
      </c>
      <c r="F528" s="113">
        <v>5171764</v>
      </c>
      <c r="G528" s="114">
        <v>486400</v>
      </c>
      <c r="H528" s="112" t="s">
        <v>87</v>
      </c>
      <c r="I528" s="112" t="s">
        <v>98</v>
      </c>
      <c r="J528" s="115">
        <v>44313</v>
      </c>
    </row>
    <row r="529" spans="1:10" ht="15">
      <c r="A529" s="112" t="s">
        <v>39</v>
      </c>
      <c r="B529" s="112" t="s">
        <v>1382</v>
      </c>
      <c r="C529" s="112" t="s">
        <v>104</v>
      </c>
      <c r="D529" s="112" t="s">
        <v>135</v>
      </c>
      <c r="E529" s="112" t="s">
        <v>91</v>
      </c>
      <c r="F529" s="113">
        <v>5174396</v>
      </c>
      <c r="G529" s="114">
        <v>1049000</v>
      </c>
      <c r="H529" s="112" t="s">
        <v>87</v>
      </c>
      <c r="I529" s="112" t="s">
        <v>98</v>
      </c>
      <c r="J529" s="115">
        <v>44316</v>
      </c>
    </row>
    <row r="530" spans="1:10" ht="15">
      <c r="A530" s="112" t="s">
        <v>39</v>
      </c>
      <c r="B530" s="112" t="s">
        <v>1382</v>
      </c>
      <c r="C530" s="112" t="s">
        <v>123</v>
      </c>
      <c r="D530" s="112" t="s">
        <v>153</v>
      </c>
      <c r="E530" s="112" t="s">
        <v>84</v>
      </c>
      <c r="F530" s="113">
        <v>5167997</v>
      </c>
      <c r="G530" s="114">
        <v>705000</v>
      </c>
      <c r="H530" s="112" t="s">
        <v>87</v>
      </c>
      <c r="I530" s="112" t="s">
        <v>98</v>
      </c>
      <c r="J530" s="115">
        <v>44302</v>
      </c>
    </row>
    <row r="531" spans="1:10" ht="15">
      <c r="A531" s="112" t="s">
        <v>39</v>
      </c>
      <c r="B531" s="112" t="s">
        <v>1382</v>
      </c>
      <c r="C531" s="112" t="s">
        <v>28</v>
      </c>
      <c r="D531" s="112" t="s">
        <v>144</v>
      </c>
      <c r="E531" s="112" t="s">
        <v>84</v>
      </c>
      <c r="F531" s="113">
        <v>5174161</v>
      </c>
      <c r="G531" s="114">
        <v>525000</v>
      </c>
      <c r="H531" s="112" t="s">
        <v>87</v>
      </c>
      <c r="I531" s="112" t="s">
        <v>98</v>
      </c>
      <c r="J531" s="115">
        <v>44316</v>
      </c>
    </row>
    <row r="532" spans="1:10" ht="15">
      <c r="A532" s="112" t="s">
        <v>39</v>
      </c>
      <c r="B532" s="112" t="s">
        <v>1382</v>
      </c>
      <c r="C532" s="112" t="s">
        <v>48</v>
      </c>
      <c r="D532" s="112" t="s">
        <v>49</v>
      </c>
      <c r="E532" s="112" t="s">
        <v>84</v>
      </c>
      <c r="F532" s="113">
        <v>5174176</v>
      </c>
      <c r="G532" s="114">
        <v>314900</v>
      </c>
      <c r="H532" s="112" t="s">
        <v>87</v>
      </c>
      <c r="I532" s="112" t="s">
        <v>98</v>
      </c>
      <c r="J532" s="115">
        <v>44316</v>
      </c>
    </row>
    <row r="533" spans="1:10" ht="15">
      <c r="A533" s="112" t="s">
        <v>39</v>
      </c>
      <c r="B533" s="112" t="s">
        <v>1382</v>
      </c>
      <c r="C533" s="112" t="s">
        <v>28</v>
      </c>
      <c r="D533" s="112" t="s">
        <v>47</v>
      </c>
      <c r="E533" s="112" t="s">
        <v>84</v>
      </c>
      <c r="F533" s="113">
        <v>5174242</v>
      </c>
      <c r="G533" s="114">
        <v>380000</v>
      </c>
      <c r="H533" s="112" t="s">
        <v>87</v>
      </c>
      <c r="I533" s="112" t="s">
        <v>98</v>
      </c>
      <c r="J533" s="115">
        <v>44316</v>
      </c>
    </row>
    <row r="534" spans="1:10" ht="15">
      <c r="A534" s="112" t="s">
        <v>39</v>
      </c>
      <c r="B534" s="112" t="s">
        <v>1382</v>
      </c>
      <c r="C534" s="112" t="s">
        <v>133</v>
      </c>
      <c r="D534" s="112" t="s">
        <v>134</v>
      </c>
      <c r="E534" s="112" t="s">
        <v>110</v>
      </c>
      <c r="F534" s="113">
        <v>5173784</v>
      </c>
      <c r="G534" s="114">
        <v>405000</v>
      </c>
      <c r="H534" s="112" t="s">
        <v>87</v>
      </c>
      <c r="I534" s="112" t="s">
        <v>98</v>
      </c>
      <c r="J534" s="115">
        <v>44315</v>
      </c>
    </row>
    <row r="535" spans="1:10" ht="15">
      <c r="A535" s="112" t="s">
        <v>39</v>
      </c>
      <c r="B535" s="112" t="s">
        <v>1382</v>
      </c>
      <c r="C535" s="112" t="s">
        <v>48</v>
      </c>
      <c r="D535" s="112" t="s">
        <v>49</v>
      </c>
      <c r="E535" s="112" t="s">
        <v>91</v>
      </c>
      <c r="F535" s="113">
        <v>5170711</v>
      </c>
      <c r="G535" s="114">
        <v>599000</v>
      </c>
      <c r="H535" s="112" t="s">
        <v>87</v>
      </c>
      <c r="I535" s="112" t="s">
        <v>98</v>
      </c>
      <c r="J535" s="115">
        <v>44309</v>
      </c>
    </row>
    <row r="536" spans="1:10" ht="15">
      <c r="A536" s="112" t="s">
        <v>39</v>
      </c>
      <c r="B536" s="112" t="s">
        <v>1382</v>
      </c>
      <c r="C536" s="112" t="s">
        <v>28</v>
      </c>
      <c r="D536" s="112" t="s">
        <v>143</v>
      </c>
      <c r="E536" s="112" t="s">
        <v>84</v>
      </c>
      <c r="F536" s="113">
        <v>5174167</v>
      </c>
      <c r="G536" s="114">
        <v>409474</v>
      </c>
      <c r="H536" s="112" t="s">
        <v>98</v>
      </c>
      <c r="I536" s="112" t="s">
        <v>98</v>
      </c>
      <c r="J536" s="115">
        <v>44316</v>
      </c>
    </row>
    <row r="537" spans="1:10" ht="15">
      <c r="A537" s="112" t="s">
        <v>39</v>
      </c>
      <c r="B537" s="112" t="s">
        <v>1382</v>
      </c>
      <c r="C537" s="112" t="s">
        <v>133</v>
      </c>
      <c r="D537" s="112" t="s">
        <v>134</v>
      </c>
      <c r="E537" s="112" t="s">
        <v>91</v>
      </c>
      <c r="F537" s="113">
        <v>5174382</v>
      </c>
      <c r="G537" s="114">
        <v>362500</v>
      </c>
      <c r="H537" s="112" t="s">
        <v>87</v>
      </c>
      <c r="I537" s="112" t="s">
        <v>98</v>
      </c>
      <c r="J537" s="115">
        <v>44316</v>
      </c>
    </row>
    <row r="538" spans="1:10" ht="15">
      <c r="A538" s="112" t="s">
        <v>39</v>
      </c>
      <c r="B538" s="112" t="s">
        <v>1382</v>
      </c>
      <c r="C538" s="112" t="s">
        <v>28</v>
      </c>
      <c r="D538" s="112" t="s">
        <v>50</v>
      </c>
      <c r="E538" s="112" t="s">
        <v>84</v>
      </c>
      <c r="F538" s="113">
        <v>5170724</v>
      </c>
      <c r="G538" s="114">
        <v>340000</v>
      </c>
      <c r="H538" s="112" t="s">
        <v>87</v>
      </c>
      <c r="I538" s="112" t="s">
        <v>98</v>
      </c>
      <c r="J538" s="115">
        <v>44309</v>
      </c>
    </row>
    <row r="539" spans="1:10" ht="15">
      <c r="A539" s="112" t="s">
        <v>39</v>
      </c>
      <c r="B539" s="112" t="s">
        <v>1382</v>
      </c>
      <c r="C539" s="112" t="s">
        <v>133</v>
      </c>
      <c r="D539" s="112" t="s">
        <v>134</v>
      </c>
      <c r="E539" s="112" t="s">
        <v>91</v>
      </c>
      <c r="F539" s="113">
        <v>5173795</v>
      </c>
      <c r="G539" s="114">
        <v>170000</v>
      </c>
      <c r="H539" s="112" t="s">
        <v>87</v>
      </c>
      <c r="I539" s="112" t="s">
        <v>98</v>
      </c>
      <c r="J539" s="115">
        <v>44315</v>
      </c>
    </row>
    <row r="540" spans="1:10" ht="15">
      <c r="A540" s="112" t="s">
        <v>39</v>
      </c>
      <c r="B540" s="112" t="s">
        <v>1382</v>
      </c>
      <c r="C540" s="112" t="s">
        <v>48</v>
      </c>
      <c r="D540" s="112" t="s">
        <v>49</v>
      </c>
      <c r="E540" s="112" t="s">
        <v>84</v>
      </c>
      <c r="F540" s="113">
        <v>5171651</v>
      </c>
      <c r="G540" s="114">
        <v>390000</v>
      </c>
      <c r="H540" s="112" t="s">
        <v>87</v>
      </c>
      <c r="I540" s="112" t="s">
        <v>98</v>
      </c>
      <c r="J540" s="115">
        <v>44312</v>
      </c>
    </row>
    <row r="541" spans="1:10" ht="15">
      <c r="A541" s="112" t="s">
        <v>39</v>
      </c>
      <c r="B541" s="112" t="s">
        <v>1382</v>
      </c>
      <c r="C541" s="112" t="s">
        <v>133</v>
      </c>
      <c r="D541" s="112" t="s">
        <v>134</v>
      </c>
      <c r="E541" s="112" t="s">
        <v>84</v>
      </c>
      <c r="F541" s="113">
        <v>5170781</v>
      </c>
      <c r="G541" s="114">
        <v>625101</v>
      </c>
      <c r="H541" s="112" t="s">
        <v>87</v>
      </c>
      <c r="I541" s="112" t="s">
        <v>98</v>
      </c>
      <c r="J541" s="115">
        <v>44309</v>
      </c>
    </row>
    <row r="542" spans="1:10" ht="15">
      <c r="A542" s="112" t="s">
        <v>39</v>
      </c>
      <c r="B542" s="112" t="s">
        <v>1382</v>
      </c>
      <c r="C542" s="112" t="s">
        <v>28</v>
      </c>
      <c r="D542" s="112" t="s">
        <v>141</v>
      </c>
      <c r="E542" s="112" t="s">
        <v>84</v>
      </c>
      <c r="F542" s="113">
        <v>5170792</v>
      </c>
      <c r="G542" s="114">
        <v>720000</v>
      </c>
      <c r="H542" s="112" t="s">
        <v>87</v>
      </c>
      <c r="I542" s="112" t="s">
        <v>98</v>
      </c>
      <c r="J542" s="115">
        <v>44309</v>
      </c>
    </row>
    <row r="543" spans="1:10" ht="15">
      <c r="A543" s="112" t="s">
        <v>39</v>
      </c>
      <c r="B543" s="112" t="s">
        <v>1382</v>
      </c>
      <c r="C543" s="112" t="s">
        <v>48</v>
      </c>
      <c r="D543" s="112" t="s">
        <v>49</v>
      </c>
      <c r="E543" s="112" t="s">
        <v>84</v>
      </c>
      <c r="F543" s="113">
        <v>5174362</v>
      </c>
      <c r="G543" s="114">
        <v>460387</v>
      </c>
      <c r="H543" s="112" t="s">
        <v>87</v>
      </c>
      <c r="I543" s="112" t="s">
        <v>98</v>
      </c>
      <c r="J543" s="115">
        <v>44316</v>
      </c>
    </row>
    <row r="544" spans="1:10" ht="15">
      <c r="A544" s="112" t="s">
        <v>39</v>
      </c>
      <c r="B544" s="112" t="s">
        <v>1382</v>
      </c>
      <c r="C544" s="112" t="s">
        <v>28</v>
      </c>
      <c r="D544" s="112" t="s">
        <v>141</v>
      </c>
      <c r="E544" s="112" t="s">
        <v>84</v>
      </c>
      <c r="F544" s="113">
        <v>5170970</v>
      </c>
      <c r="G544" s="114">
        <v>474449</v>
      </c>
      <c r="H544" s="112" t="s">
        <v>98</v>
      </c>
      <c r="I544" s="112" t="s">
        <v>98</v>
      </c>
      <c r="J544" s="115">
        <v>44309</v>
      </c>
    </row>
    <row r="545" spans="1:10" ht="15">
      <c r="A545" s="112" t="s">
        <v>39</v>
      </c>
      <c r="B545" s="112" t="s">
        <v>1382</v>
      </c>
      <c r="C545" s="112" t="s">
        <v>104</v>
      </c>
      <c r="D545" s="112" t="s">
        <v>135</v>
      </c>
      <c r="E545" s="112" t="s">
        <v>84</v>
      </c>
      <c r="F545" s="113">
        <v>5174394</v>
      </c>
      <c r="G545" s="114">
        <v>2175000</v>
      </c>
      <c r="H545" s="112" t="s">
        <v>87</v>
      </c>
      <c r="I545" s="112" t="s">
        <v>98</v>
      </c>
      <c r="J545" s="115">
        <v>44316</v>
      </c>
    </row>
    <row r="546" spans="1:10" ht="15">
      <c r="A546" s="112" t="s">
        <v>39</v>
      </c>
      <c r="B546" s="112" t="s">
        <v>1382</v>
      </c>
      <c r="C546" s="112" t="s">
        <v>123</v>
      </c>
      <c r="D546" s="112" t="s">
        <v>153</v>
      </c>
      <c r="E546" s="112" t="s">
        <v>84</v>
      </c>
      <c r="F546" s="113">
        <v>5171361</v>
      </c>
      <c r="G546" s="114">
        <v>650000</v>
      </c>
      <c r="H546" s="112" t="s">
        <v>87</v>
      </c>
      <c r="I546" s="112" t="s">
        <v>98</v>
      </c>
      <c r="J546" s="115">
        <v>44312</v>
      </c>
    </row>
    <row r="547" spans="1:10" ht="15">
      <c r="A547" s="112" t="s">
        <v>39</v>
      </c>
      <c r="B547" s="112" t="s">
        <v>1382</v>
      </c>
      <c r="C547" s="112" t="s">
        <v>48</v>
      </c>
      <c r="D547" s="112" t="s">
        <v>49</v>
      </c>
      <c r="E547" s="112" t="s">
        <v>94</v>
      </c>
      <c r="F547" s="113">
        <v>5171589</v>
      </c>
      <c r="G547" s="114">
        <v>115000</v>
      </c>
      <c r="H547" s="112" t="s">
        <v>87</v>
      </c>
      <c r="I547" s="112" t="s">
        <v>98</v>
      </c>
      <c r="J547" s="115">
        <v>44312</v>
      </c>
    </row>
    <row r="548" spans="1:10" ht="15">
      <c r="A548" s="112" t="s">
        <v>39</v>
      </c>
      <c r="B548" s="112" t="s">
        <v>1382</v>
      </c>
      <c r="C548" s="112" t="s">
        <v>28</v>
      </c>
      <c r="D548" s="112" t="s">
        <v>47</v>
      </c>
      <c r="E548" s="112" t="s">
        <v>84</v>
      </c>
      <c r="F548" s="113">
        <v>5172581</v>
      </c>
      <c r="G548" s="114">
        <v>4350000</v>
      </c>
      <c r="H548" s="112" t="s">
        <v>87</v>
      </c>
      <c r="I548" s="112" t="s">
        <v>98</v>
      </c>
      <c r="J548" s="115">
        <v>44314</v>
      </c>
    </row>
    <row r="549" spans="1:10" ht="15">
      <c r="A549" s="112" t="s">
        <v>39</v>
      </c>
      <c r="B549" s="112" t="s">
        <v>1382</v>
      </c>
      <c r="C549" s="112" t="s">
        <v>28</v>
      </c>
      <c r="D549" s="112" t="s">
        <v>50</v>
      </c>
      <c r="E549" s="112" t="s">
        <v>84</v>
      </c>
      <c r="F549" s="113">
        <v>5172565</v>
      </c>
      <c r="G549" s="114">
        <v>355000</v>
      </c>
      <c r="H549" s="112" t="s">
        <v>87</v>
      </c>
      <c r="I549" s="112" t="s">
        <v>98</v>
      </c>
      <c r="J549" s="115">
        <v>44314</v>
      </c>
    </row>
    <row r="550" spans="1:10" ht="15">
      <c r="A550" s="112" t="s">
        <v>39</v>
      </c>
      <c r="B550" s="112" t="s">
        <v>1382</v>
      </c>
      <c r="C550" s="112" t="s">
        <v>28</v>
      </c>
      <c r="D550" s="112" t="s">
        <v>50</v>
      </c>
      <c r="E550" s="112" t="s">
        <v>110</v>
      </c>
      <c r="F550" s="113">
        <v>5174338</v>
      </c>
      <c r="G550" s="114">
        <v>2475000</v>
      </c>
      <c r="H550" s="112" t="s">
        <v>87</v>
      </c>
      <c r="I550" s="112" t="s">
        <v>98</v>
      </c>
      <c r="J550" s="115">
        <v>44316</v>
      </c>
    </row>
    <row r="551" spans="1:10" ht="15">
      <c r="A551" s="112" t="s">
        <v>39</v>
      </c>
      <c r="B551" s="112" t="s">
        <v>1382</v>
      </c>
      <c r="C551" s="112" t="s">
        <v>28</v>
      </c>
      <c r="D551" s="112" t="s">
        <v>144</v>
      </c>
      <c r="E551" s="112" t="s">
        <v>91</v>
      </c>
      <c r="F551" s="113">
        <v>5174332</v>
      </c>
      <c r="G551" s="114">
        <v>197000</v>
      </c>
      <c r="H551" s="112" t="s">
        <v>87</v>
      </c>
      <c r="I551" s="112" t="s">
        <v>98</v>
      </c>
      <c r="J551" s="115">
        <v>44316</v>
      </c>
    </row>
    <row r="552" spans="1:10" ht="15">
      <c r="A552" s="112" t="s">
        <v>39</v>
      </c>
      <c r="B552" s="112" t="s">
        <v>1382</v>
      </c>
      <c r="C552" s="112" t="s">
        <v>123</v>
      </c>
      <c r="D552" s="112" t="s">
        <v>153</v>
      </c>
      <c r="E552" s="112" t="s">
        <v>95</v>
      </c>
      <c r="F552" s="113">
        <v>5174301</v>
      </c>
      <c r="G552" s="114">
        <v>625000</v>
      </c>
      <c r="H552" s="112" t="s">
        <v>87</v>
      </c>
      <c r="I552" s="112" t="s">
        <v>98</v>
      </c>
      <c r="J552" s="115">
        <v>44316</v>
      </c>
    </row>
    <row r="553" spans="1:10" ht="15">
      <c r="A553" s="112" t="s">
        <v>39</v>
      </c>
      <c r="B553" s="112" t="s">
        <v>1382</v>
      </c>
      <c r="C553" s="112" t="s">
        <v>123</v>
      </c>
      <c r="D553" s="112" t="s">
        <v>153</v>
      </c>
      <c r="E553" s="112" t="s">
        <v>84</v>
      </c>
      <c r="F553" s="113">
        <v>5172558</v>
      </c>
      <c r="G553" s="114">
        <v>445000</v>
      </c>
      <c r="H553" s="112" t="s">
        <v>87</v>
      </c>
      <c r="I553" s="112" t="s">
        <v>98</v>
      </c>
      <c r="J553" s="115">
        <v>44314</v>
      </c>
    </row>
    <row r="554" spans="1:10" ht="15">
      <c r="A554" s="112" t="s">
        <v>39</v>
      </c>
      <c r="B554" s="112" t="s">
        <v>1382</v>
      </c>
      <c r="C554" s="112" t="s">
        <v>28</v>
      </c>
      <c r="D554" s="112" t="s">
        <v>141</v>
      </c>
      <c r="E554" s="112" t="s">
        <v>84</v>
      </c>
      <c r="F554" s="113">
        <v>5172542</v>
      </c>
      <c r="G554" s="114">
        <v>478789</v>
      </c>
      <c r="H554" s="112" t="s">
        <v>98</v>
      </c>
      <c r="I554" s="112" t="s">
        <v>98</v>
      </c>
      <c r="J554" s="115">
        <v>44314</v>
      </c>
    </row>
    <row r="555" spans="1:10" ht="15">
      <c r="A555" s="112" t="s">
        <v>39</v>
      </c>
      <c r="B555" s="112" t="s">
        <v>1382</v>
      </c>
      <c r="C555" s="112" t="s">
        <v>28</v>
      </c>
      <c r="D555" s="112" t="s">
        <v>143</v>
      </c>
      <c r="E555" s="112" t="s">
        <v>84</v>
      </c>
      <c r="F555" s="113">
        <v>5173959</v>
      </c>
      <c r="G555" s="114">
        <v>556867</v>
      </c>
      <c r="H555" s="112" t="s">
        <v>98</v>
      </c>
      <c r="I555" s="112" t="s">
        <v>98</v>
      </c>
      <c r="J555" s="115">
        <v>44316</v>
      </c>
    </row>
    <row r="556" spans="1:10" ht="15">
      <c r="A556" s="112" t="s">
        <v>39</v>
      </c>
      <c r="B556" s="112" t="s">
        <v>1382</v>
      </c>
      <c r="C556" s="112" t="s">
        <v>28</v>
      </c>
      <c r="D556" s="112" t="s">
        <v>143</v>
      </c>
      <c r="E556" s="112" t="s">
        <v>84</v>
      </c>
      <c r="F556" s="113">
        <v>5171314</v>
      </c>
      <c r="G556" s="114">
        <v>889000</v>
      </c>
      <c r="H556" s="112" t="s">
        <v>87</v>
      </c>
      <c r="I556" s="112" t="s">
        <v>98</v>
      </c>
      <c r="J556" s="115">
        <v>44312</v>
      </c>
    </row>
    <row r="557" spans="1:10" ht="15">
      <c r="A557" s="112" t="s">
        <v>39</v>
      </c>
      <c r="B557" s="112" t="s">
        <v>1382</v>
      </c>
      <c r="C557" s="112" t="s">
        <v>28</v>
      </c>
      <c r="D557" s="112" t="s">
        <v>141</v>
      </c>
      <c r="E557" s="112" t="s">
        <v>84</v>
      </c>
      <c r="F557" s="113">
        <v>5172617</v>
      </c>
      <c r="G557" s="114">
        <v>447165</v>
      </c>
      <c r="H557" s="112" t="s">
        <v>98</v>
      </c>
      <c r="I557" s="112" t="s">
        <v>98</v>
      </c>
      <c r="J557" s="115">
        <v>44314</v>
      </c>
    </row>
    <row r="558" spans="1:10" ht="15">
      <c r="A558" s="112" t="s">
        <v>39</v>
      </c>
      <c r="B558" s="112" t="s">
        <v>1382</v>
      </c>
      <c r="C558" s="112" t="s">
        <v>123</v>
      </c>
      <c r="D558" s="112" t="s">
        <v>153</v>
      </c>
      <c r="E558" s="112" t="s">
        <v>91</v>
      </c>
      <c r="F558" s="113">
        <v>5172510</v>
      </c>
      <c r="G558" s="114">
        <v>265000</v>
      </c>
      <c r="H558" s="112" t="s">
        <v>87</v>
      </c>
      <c r="I558" s="112" t="s">
        <v>98</v>
      </c>
      <c r="J558" s="115">
        <v>44314</v>
      </c>
    </row>
    <row r="559" spans="1:10" ht="15">
      <c r="A559" s="112" t="s">
        <v>39</v>
      </c>
      <c r="B559" s="112" t="s">
        <v>1382</v>
      </c>
      <c r="C559" s="112" t="s">
        <v>28</v>
      </c>
      <c r="D559" s="112" t="s">
        <v>50</v>
      </c>
      <c r="E559" s="112" t="s">
        <v>84</v>
      </c>
      <c r="F559" s="113">
        <v>5172627</v>
      </c>
      <c r="G559" s="114">
        <v>1270000</v>
      </c>
      <c r="H559" s="112" t="s">
        <v>87</v>
      </c>
      <c r="I559" s="112" t="s">
        <v>98</v>
      </c>
      <c r="J559" s="115">
        <v>44314</v>
      </c>
    </row>
    <row r="560" spans="1:10" ht="15">
      <c r="A560" s="112" t="s">
        <v>39</v>
      </c>
      <c r="B560" s="112" t="s">
        <v>1382</v>
      </c>
      <c r="C560" s="112" t="s">
        <v>28</v>
      </c>
      <c r="D560" s="112" t="s">
        <v>47</v>
      </c>
      <c r="E560" s="112" t="s">
        <v>84</v>
      </c>
      <c r="F560" s="113">
        <v>5171385</v>
      </c>
      <c r="G560" s="114">
        <v>900000</v>
      </c>
      <c r="H560" s="112" t="s">
        <v>87</v>
      </c>
      <c r="I560" s="112" t="s">
        <v>98</v>
      </c>
      <c r="J560" s="115">
        <v>44312</v>
      </c>
    </row>
    <row r="561" spans="1:10" ht="15">
      <c r="A561" s="112" t="s">
        <v>39</v>
      </c>
      <c r="B561" s="112" t="s">
        <v>1382</v>
      </c>
      <c r="C561" s="112" t="s">
        <v>133</v>
      </c>
      <c r="D561" s="112" t="s">
        <v>134</v>
      </c>
      <c r="E561" s="112" t="s">
        <v>84</v>
      </c>
      <c r="F561" s="113">
        <v>5171390</v>
      </c>
      <c r="G561" s="114">
        <v>1175000</v>
      </c>
      <c r="H561" s="112" t="s">
        <v>87</v>
      </c>
      <c r="I561" s="112" t="s">
        <v>98</v>
      </c>
      <c r="J561" s="115">
        <v>44312</v>
      </c>
    </row>
    <row r="562" spans="1:10" ht="15">
      <c r="A562" s="112" t="s">
        <v>39</v>
      </c>
      <c r="B562" s="112" t="s">
        <v>1382</v>
      </c>
      <c r="C562" s="112" t="s">
        <v>28</v>
      </c>
      <c r="D562" s="112" t="s">
        <v>144</v>
      </c>
      <c r="E562" s="112" t="s">
        <v>94</v>
      </c>
      <c r="F562" s="113">
        <v>5172504</v>
      </c>
      <c r="G562" s="114">
        <v>275000</v>
      </c>
      <c r="H562" s="112" t="s">
        <v>87</v>
      </c>
      <c r="I562" s="112" t="s">
        <v>98</v>
      </c>
      <c r="J562" s="115">
        <v>44314</v>
      </c>
    </row>
    <row r="563" spans="1:10" ht="15">
      <c r="A563" s="112" t="s">
        <v>39</v>
      </c>
      <c r="B563" s="112" t="s">
        <v>1382</v>
      </c>
      <c r="C563" s="112" t="s">
        <v>28</v>
      </c>
      <c r="D563" s="112" t="s">
        <v>144</v>
      </c>
      <c r="E563" s="112" t="s">
        <v>90</v>
      </c>
      <c r="F563" s="113">
        <v>5171562</v>
      </c>
      <c r="G563" s="114">
        <v>300000</v>
      </c>
      <c r="H563" s="112" t="s">
        <v>87</v>
      </c>
      <c r="I563" s="112" t="s">
        <v>98</v>
      </c>
      <c r="J563" s="115">
        <v>44312</v>
      </c>
    </row>
    <row r="564" spans="1:10" ht="15">
      <c r="A564" s="112" t="s">
        <v>39</v>
      </c>
      <c r="B564" s="112" t="s">
        <v>1382</v>
      </c>
      <c r="C564" s="112" t="s">
        <v>28</v>
      </c>
      <c r="D564" s="112" t="s">
        <v>144</v>
      </c>
      <c r="E564" s="112" t="s">
        <v>91</v>
      </c>
      <c r="F564" s="113">
        <v>5171547</v>
      </c>
      <c r="G564" s="114">
        <v>525000</v>
      </c>
      <c r="H564" s="112" t="s">
        <v>87</v>
      </c>
      <c r="I564" s="112" t="s">
        <v>98</v>
      </c>
      <c r="J564" s="115">
        <v>44312</v>
      </c>
    </row>
    <row r="565" spans="1:10" ht="15">
      <c r="A565" s="112" t="s">
        <v>39</v>
      </c>
      <c r="B565" s="112" t="s">
        <v>1382</v>
      </c>
      <c r="C565" s="112" t="s">
        <v>28</v>
      </c>
      <c r="D565" s="112" t="s">
        <v>144</v>
      </c>
      <c r="E565" s="112" t="s">
        <v>95</v>
      </c>
      <c r="F565" s="113">
        <v>5171441</v>
      </c>
      <c r="G565" s="114">
        <v>500000</v>
      </c>
      <c r="H565" s="112" t="s">
        <v>87</v>
      </c>
      <c r="I565" s="112" t="s">
        <v>98</v>
      </c>
      <c r="J565" s="115">
        <v>44312</v>
      </c>
    </row>
    <row r="566" spans="1:10" ht="15">
      <c r="A566" s="112" t="s">
        <v>39</v>
      </c>
      <c r="B566" s="112" t="s">
        <v>1382</v>
      </c>
      <c r="C566" s="112" t="s">
        <v>28</v>
      </c>
      <c r="D566" s="112" t="s">
        <v>144</v>
      </c>
      <c r="E566" s="112" t="s">
        <v>91</v>
      </c>
      <c r="F566" s="113">
        <v>5173951</v>
      </c>
      <c r="G566" s="114">
        <v>230000</v>
      </c>
      <c r="H566" s="112" t="s">
        <v>87</v>
      </c>
      <c r="I566" s="112" t="s">
        <v>98</v>
      </c>
      <c r="J566" s="115">
        <v>44316</v>
      </c>
    </row>
    <row r="567" spans="1:10" ht="15">
      <c r="A567" s="112" t="s">
        <v>39</v>
      </c>
      <c r="B567" s="112" t="s">
        <v>1382</v>
      </c>
      <c r="C567" s="112" t="s">
        <v>28</v>
      </c>
      <c r="D567" s="112" t="s">
        <v>47</v>
      </c>
      <c r="E567" s="112" t="s">
        <v>84</v>
      </c>
      <c r="F567" s="113">
        <v>5171489</v>
      </c>
      <c r="G567" s="114">
        <v>1375000</v>
      </c>
      <c r="H567" s="112" t="s">
        <v>87</v>
      </c>
      <c r="I567" s="112" t="s">
        <v>98</v>
      </c>
      <c r="J567" s="115">
        <v>44312</v>
      </c>
    </row>
    <row r="568" spans="1:10" ht="15">
      <c r="A568" s="112" t="s">
        <v>39</v>
      </c>
      <c r="B568" s="112" t="s">
        <v>1382</v>
      </c>
      <c r="C568" s="112" t="s">
        <v>48</v>
      </c>
      <c r="D568" s="112" t="s">
        <v>49</v>
      </c>
      <c r="E568" s="112" t="s">
        <v>84</v>
      </c>
      <c r="F568" s="113">
        <v>5171520</v>
      </c>
      <c r="G568" s="114">
        <v>825000</v>
      </c>
      <c r="H568" s="112" t="s">
        <v>87</v>
      </c>
      <c r="I568" s="112" t="s">
        <v>98</v>
      </c>
      <c r="J568" s="115">
        <v>44312</v>
      </c>
    </row>
    <row r="569" spans="1:10" ht="15">
      <c r="A569" s="112" t="s">
        <v>39</v>
      </c>
      <c r="B569" s="112" t="s">
        <v>1382</v>
      </c>
      <c r="C569" s="112" t="s">
        <v>28</v>
      </c>
      <c r="D569" s="112" t="s">
        <v>144</v>
      </c>
      <c r="E569" s="112" t="s">
        <v>84</v>
      </c>
      <c r="F569" s="113">
        <v>5173949</v>
      </c>
      <c r="G569" s="114">
        <v>684000</v>
      </c>
      <c r="H569" s="112" t="s">
        <v>87</v>
      </c>
      <c r="I569" s="112" t="s">
        <v>98</v>
      </c>
      <c r="J569" s="115">
        <v>44316</v>
      </c>
    </row>
    <row r="570" spans="1:10" ht="15">
      <c r="A570" s="112" t="s">
        <v>39</v>
      </c>
      <c r="B570" s="112" t="s">
        <v>1382</v>
      </c>
      <c r="C570" s="112" t="s">
        <v>28</v>
      </c>
      <c r="D570" s="112" t="s">
        <v>143</v>
      </c>
      <c r="E570" s="112" t="s">
        <v>84</v>
      </c>
      <c r="F570" s="113">
        <v>5172254</v>
      </c>
      <c r="G570" s="114">
        <v>592015</v>
      </c>
      <c r="H570" s="112" t="s">
        <v>98</v>
      </c>
      <c r="I570" s="112" t="s">
        <v>98</v>
      </c>
      <c r="J570" s="115">
        <v>44314</v>
      </c>
    </row>
    <row r="571" spans="1:10" ht="15">
      <c r="A571" s="112" t="s">
        <v>39</v>
      </c>
      <c r="B571" s="112" t="s">
        <v>1382</v>
      </c>
      <c r="C571" s="112" t="s">
        <v>28</v>
      </c>
      <c r="D571" s="112" t="s">
        <v>143</v>
      </c>
      <c r="E571" s="112" t="s">
        <v>84</v>
      </c>
      <c r="F571" s="113">
        <v>5171327</v>
      </c>
      <c r="G571" s="114">
        <v>599755</v>
      </c>
      <c r="H571" s="112" t="s">
        <v>98</v>
      </c>
      <c r="I571" s="112" t="s">
        <v>98</v>
      </c>
      <c r="J571" s="115">
        <v>44312</v>
      </c>
    </row>
    <row r="572" spans="1:10" ht="15">
      <c r="A572" s="112" t="s">
        <v>39</v>
      </c>
      <c r="B572" s="112" t="s">
        <v>1382</v>
      </c>
      <c r="C572" s="112" t="s">
        <v>133</v>
      </c>
      <c r="D572" s="112" t="s">
        <v>134</v>
      </c>
      <c r="E572" s="112" t="s">
        <v>84</v>
      </c>
      <c r="F572" s="113">
        <v>5174351</v>
      </c>
      <c r="G572" s="114">
        <v>740000</v>
      </c>
      <c r="H572" s="112" t="s">
        <v>87</v>
      </c>
      <c r="I572" s="112" t="s">
        <v>98</v>
      </c>
      <c r="J572" s="115">
        <v>44316</v>
      </c>
    </row>
    <row r="573" spans="1:10" ht="15">
      <c r="A573" s="112" t="s">
        <v>39</v>
      </c>
      <c r="B573" s="112" t="s">
        <v>1382</v>
      </c>
      <c r="C573" s="112" t="s">
        <v>28</v>
      </c>
      <c r="D573" s="112" t="s">
        <v>47</v>
      </c>
      <c r="E573" s="112" t="s">
        <v>91</v>
      </c>
      <c r="F573" s="113">
        <v>5174241</v>
      </c>
      <c r="G573" s="114">
        <v>650000</v>
      </c>
      <c r="H573" s="112" t="s">
        <v>87</v>
      </c>
      <c r="I573" s="112" t="s">
        <v>98</v>
      </c>
      <c r="J573" s="115">
        <v>44316</v>
      </c>
    </row>
    <row r="574" spans="1:10" ht="15">
      <c r="A574" s="112" t="s">
        <v>39</v>
      </c>
      <c r="B574" s="112" t="s">
        <v>1382</v>
      </c>
      <c r="C574" s="112" t="s">
        <v>133</v>
      </c>
      <c r="D574" s="112" t="s">
        <v>134</v>
      </c>
      <c r="E574" s="112" t="s">
        <v>84</v>
      </c>
      <c r="F574" s="113">
        <v>5170998</v>
      </c>
      <c r="G574" s="114">
        <v>876000</v>
      </c>
      <c r="H574" s="112" t="s">
        <v>87</v>
      </c>
      <c r="I574" s="112" t="s">
        <v>98</v>
      </c>
      <c r="J574" s="115">
        <v>44309</v>
      </c>
    </row>
    <row r="575" spans="1:10" ht="15">
      <c r="A575" s="112" t="s">
        <v>39</v>
      </c>
      <c r="B575" s="112" t="s">
        <v>1382</v>
      </c>
      <c r="C575" s="112" t="s">
        <v>28</v>
      </c>
      <c r="D575" s="112" t="s">
        <v>47</v>
      </c>
      <c r="E575" s="112" t="s">
        <v>84</v>
      </c>
      <c r="F575" s="113">
        <v>5173931</v>
      </c>
      <c r="G575" s="114">
        <v>125000</v>
      </c>
      <c r="H575" s="112" t="s">
        <v>87</v>
      </c>
      <c r="I575" s="112" t="s">
        <v>98</v>
      </c>
      <c r="J575" s="115">
        <v>44316</v>
      </c>
    </row>
    <row r="576" spans="1:10" ht="15">
      <c r="A576" s="112" t="s">
        <v>39</v>
      </c>
      <c r="B576" s="112" t="s">
        <v>1382</v>
      </c>
      <c r="C576" s="112" t="s">
        <v>28</v>
      </c>
      <c r="D576" s="112" t="s">
        <v>141</v>
      </c>
      <c r="E576" s="112" t="s">
        <v>110</v>
      </c>
      <c r="F576" s="113">
        <v>5172770</v>
      </c>
      <c r="G576" s="114">
        <v>6400000</v>
      </c>
      <c r="H576" s="112" t="s">
        <v>87</v>
      </c>
      <c r="I576" s="112" t="s">
        <v>98</v>
      </c>
      <c r="J576" s="115">
        <v>44314</v>
      </c>
    </row>
    <row r="577" spans="1:10" ht="15">
      <c r="A577" s="112" t="s">
        <v>39</v>
      </c>
      <c r="B577" s="112" t="s">
        <v>1382</v>
      </c>
      <c r="C577" s="112" t="s">
        <v>28</v>
      </c>
      <c r="D577" s="112" t="s">
        <v>141</v>
      </c>
      <c r="E577" s="112" t="s">
        <v>110</v>
      </c>
      <c r="F577" s="113">
        <v>5172769</v>
      </c>
      <c r="G577" s="114">
        <v>3724687.5</v>
      </c>
      <c r="H577" s="112" t="s">
        <v>87</v>
      </c>
      <c r="I577" s="112" t="s">
        <v>98</v>
      </c>
      <c r="J577" s="115">
        <v>44314</v>
      </c>
    </row>
    <row r="578" spans="1:10" ht="15">
      <c r="A578" s="112" t="s">
        <v>39</v>
      </c>
      <c r="B578" s="112" t="s">
        <v>1382</v>
      </c>
      <c r="C578" s="112" t="s">
        <v>28</v>
      </c>
      <c r="D578" s="112" t="s">
        <v>47</v>
      </c>
      <c r="E578" s="112" t="s">
        <v>94</v>
      </c>
      <c r="F578" s="113">
        <v>5172199</v>
      </c>
      <c r="G578" s="114">
        <v>210000</v>
      </c>
      <c r="H578" s="112" t="s">
        <v>87</v>
      </c>
      <c r="I578" s="112" t="s">
        <v>98</v>
      </c>
      <c r="J578" s="115">
        <v>44314</v>
      </c>
    </row>
    <row r="579" spans="1:10" ht="15">
      <c r="A579" s="112" t="s">
        <v>39</v>
      </c>
      <c r="B579" s="112" t="s">
        <v>1382</v>
      </c>
      <c r="C579" s="112" t="s">
        <v>28</v>
      </c>
      <c r="D579" s="112" t="s">
        <v>50</v>
      </c>
      <c r="E579" s="112" t="s">
        <v>95</v>
      </c>
      <c r="F579" s="113">
        <v>5171026</v>
      </c>
      <c r="G579" s="114">
        <v>610500</v>
      </c>
      <c r="H579" s="112" t="s">
        <v>87</v>
      </c>
      <c r="I579" s="112" t="s">
        <v>98</v>
      </c>
      <c r="J579" s="115">
        <v>44309</v>
      </c>
    </row>
    <row r="580" spans="1:10" ht="15">
      <c r="A580" s="112" t="s">
        <v>39</v>
      </c>
      <c r="B580" s="112" t="s">
        <v>1382</v>
      </c>
      <c r="C580" s="112" t="s">
        <v>28</v>
      </c>
      <c r="D580" s="112" t="s">
        <v>141</v>
      </c>
      <c r="E580" s="112" t="s">
        <v>84</v>
      </c>
      <c r="F580" s="113">
        <v>5171034</v>
      </c>
      <c r="G580" s="114">
        <v>325350</v>
      </c>
      <c r="H580" s="112" t="s">
        <v>98</v>
      </c>
      <c r="I580" s="112" t="s">
        <v>98</v>
      </c>
      <c r="J580" s="115">
        <v>44309</v>
      </c>
    </row>
    <row r="581" spans="1:10" ht="15">
      <c r="A581" s="112" t="s">
        <v>39</v>
      </c>
      <c r="B581" s="112" t="s">
        <v>1382</v>
      </c>
      <c r="C581" s="112" t="s">
        <v>28</v>
      </c>
      <c r="D581" s="112" t="s">
        <v>47</v>
      </c>
      <c r="E581" s="112" t="s">
        <v>90</v>
      </c>
      <c r="F581" s="113">
        <v>5171039</v>
      </c>
      <c r="G581" s="114">
        <v>253000</v>
      </c>
      <c r="H581" s="112" t="s">
        <v>87</v>
      </c>
      <c r="I581" s="112" t="s">
        <v>98</v>
      </c>
      <c r="J581" s="115">
        <v>44309</v>
      </c>
    </row>
    <row r="582" spans="1:10" ht="15">
      <c r="A582" s="112" t="s">
        <v>39</v>
      </c>
      <c r="B582" s="112" t="s">
        <v>1382</v>
      </c>
      <c r="C582" s="112" t="s">
        <v>123</v>
      </c>
      <c r="D582" s="112" t="s">
        <v>153</v>
      </c>
      <c r="E582" s="112" t="s">
        <v>84</v>
      </c>
      <c r="F582" s="113">
        <v>5173941</v>
      </c>
      <c r="G582" s="114">
        <v>700000</v>
      </c>
      <c r="H582" s="112" t="s">
        <v>87</v>
      </c>
      <c r="I582" s="112" t="s">
        <v>98</v>
      </c>
      <c r="J582" s="115">
        <v>44316</v>
      </c>
    </row>
    <row r="583" spans="1:10" ht="15">
      <c r="A583" s="112" t="s">
        <v>39</v>
      </c>
      <c r="B583" s="112" t="s">
        <v>1382</v>
      </c>
      <c r="C583" s="112" t="s">
        <v>104</v>
      </c>
      <c r="D583" s="112" t="s">
        <v>135</v>
      </c>
      <c r="E583" s="112" t="s">
        <v>84</v>
      </c>
      <c r="F583" s="113">
        <v>5171097</v>
      </c>
      <c r="G583" s="114">
        <v>4487500</v>
      </c>
      <c r="H583" s="112" t="s">
        <v>87</v>
      </c>
      <c r="I583" s="112" t="s">
        <v>98</v>
      </c>
      <c r="J583" s="115">
        <v>44309</v>
      </c>
    </row>
    <row r="584" spans="1:10" ht="15">
      <c r="A584" s="112" t="s">
        <v>39</v>
      </c>
      <c r="B584" s="112" t="s">
        <v>1382</v>
      </c>
      <c r="C584" s="112" t="s">
        <v>123</v>
      </c>
      <c r="D584" s="112" t="s">
        <v>153</v>
      </c>
      <c r="E584" s="112" t="s">
        <v>94</v>
      </c>
      <c r="F584" s="113">
        <v>5171047</v>
      </c>
      <c r="G584" s="114">
        <v>225000</v>
      </c>
      <c r="H584" s="112" t="s">
        <v>87</v>
      </c>
      <c r="I584" s="112" t="s">
        <v>98</v>
      </c>
      <c r="J584" s="115">
        <v>44309</v>
      </c>
    </row>
    <row r="585" spans="1:10" ht="15">
      <c r="A585" s="112" t="s">
        <v>39</v>
      </c>
      <c r="B585" s="112" t="s">
        <v>1382</v>
      </c>
      <c r="C585" s="112" t="s">
        <v>28</v>
      </c>
      <c r="D585" s="112" t="s">
        <v>50</v>
      </c>
      <c r="E585" s="112" t="s">
        <v>94</v>
      </c>
      <c r="F585" s="113">
        <v>5172860</v>
      </c>
      <c r="G585" s="114">
        <v>385000</v>
      </c>
      <c r="H585" s="112" t="s">
        <v>87</v>
      </c>
      <c r="I585" s="112" t="s">
        <v>98</v>
      </c>
      <c r="J585" s="115">
        <v>44314</v>
      </c>
    </row>
    <row r="586" spans="1:10" ht="15">
      <c r="A586" s="112" t="s">
        <v>39</v>
      </c>
      <c r="B586" s="112" t="s">
        <v>1382</v>
      </c>
      <c r="C586" s="112" t="s">
        <v>133</v>
      </c>
      <c r="D586" s="112" t="s">
        <v>134</v>
      </c>
      <c r="E586" s="112" t="s">
        <v>84</v>
      </c>
      <c r="F586" s="113">
        <v>5174258</v>
      </c>
      <c r="G586" s="114">
        <v>510000</v>
      </c>
      <c r="H586" s="112" t="s">
        <v>87</v>
      </c>
      <c r="I586" s="112" t="s">
        <v>98</v>
      </c>
      <c r="J586" s="115">
        <v>44316</v>
      </c>
    </row>
    <row r="587" spans="1:10" ht="15">
      <c r="A587" s="112" t="s">
        <v>39</v>
      </c>
      <c r="B587" s="112" t="s">
        <v>1382</v>
      </c>
      <c r="C587" s="112" t="s">
        <v>48</v>
      </c>
      <c r="D587" s="112" t="s">
        <v>49</v>
      </c>
      <c r="E587" s="112" t="s">
        <v>91</v>
      </c>
      <c r="F587" s="113">
        <v>5173945</v>
      </c>
      <c r="G587" s="114">
        <v>238000</v>
      </c>
      <c r="H587" s="112" t="s">
        <v>87</v>
      </c>
      <c r="I587" s="112" t="s">
        <v>98</v>
      </c>
      <c r="J587" s="115">
        <v>44316</v>
      </c>
    </row>
    <row r="588" spans="1:10" ht="15">
      <c r="A588" s="112" t="s">
        <v>39</v>
      </c>
      <c r="B588" s="112" t="s">
        <v>1382</v>
      </c>
      <c r="C588" s="112" t="s">
        <v>28</v>
      </c>
      <c r="D588" s="112" t="s">
        <v>50</v>
      </c>
      <c r="E588" s="112" t="s">
        <v>91</v>
      </c>
      <c r="F588" s="113">
        <v>5172694</v>
      </c>
      <c r="G588" s="114">
        <v>130000</v>
      </c>
      <c r="H588" s="112" t="s">
        <v>87</v>
      </c>
      <c r="I588" s="112" t="s">
        <v>98</v>
      </c>
      <c r="J588" s="115">
        <v>44314</v>
      </c>
    </row>
    <row r="589" spans="1:10" ht="15">
      <c r="A589" s="112" t="s">
        <v>39</v>
      </c>
      <c r="B589" s="112" t="s">
        <v>1382</v>
      </c>
      <c r="C589" s="112" t="s">
        <v>28</v>
      </c>
      <c r="D589" s="112" t="s">
        <v>47</v>
      </c>
      <c r="E589" s="112" t="s">
        <v>84</v>
      </c>
      <c r="F589" s="113">
        <v>5174349</v>
      </c>
      <c r="G589" s="114">
        <v>1108000</v>
      </c>
      <c r="H589" s="112" t="s">
        <v>87</v>
      </c>
      <c r="I589" s="112" t="s">
        <v>98</v>
      </c>
      <c r="J589" s="115">
        <v>44316</v>
      </c>
    </row>
    <row r="590" spans="1:10" ht="15">
      <c r="A590" s="112" t="s">
        <v>39</v>
      </c>
      <c r="B590" s="112" t="s">
        <v>1382</v>
      </c>
      <c r="C590" s="112" t="s">
        <v>28</v>
      </c>
      <c r="D590" s="112" t="s">
        <v>50</v>
      </c>
      <c r="E590" s="112" t="s">
        <v>84</v>
      </c>
      <c r="F590" s="113">
        <v>5171057</v>
      </c>
      <c r="G590" s="114">
        <v>642000</v>
      </c>
      <c r="H590" s="112" t="s">
        <v>87</v>
      </c>
      <c r="I590" s="112" t="s">
        <v>98</v>
      </c>
      <c r="J590" s="115">
        <v>44309</v>
      </c>
    </row>
    <row r="591" spans="1:10" ht="15">
      <c r="A591" s="112" t="s">
        <v>39</v>
      </c>
      <c r="B591" s="112" t="s">
        <v>1382</v>
      </c>
      <c r="C591" s="112" t="s">
        <v>104</v>
      </c>
      <c r="D591" s="112" t="s">
        <v>135</v>
      </c>
      <c r="E591" s="112" t="s">
        <v>91</v>
      </c>
      <c r="F591" s="113">
        <v>5171059</v>
      </c>
      <c r="G591" s="114">
        <v>1560000</v>
      </c>
      <c r="H591" s="112" t="s">
        <v>87</v>
      </c>
      <c r="I591" s="112" t="s">
        <v>98</v>
      </c>
      <c r="J591" s="115">
        <v>44309</v>
      </c>
    </row>
    <row r="592" spans="1:10" ht="15">
      <c r="A592" s="112" t="s">
        <v>39</v>
      </c>
      <c r="B592" s="112" t="s">
        <v>1382</v>
      </c>
      <c r="C592" s="112" t="s">
        <v>28</v>
      </c>
      <c r="D592" s="112" t="s">
        <v>50</v>
      </c>
      <c r="E592" s="112" t="s">
        <v>84</v>
      </c>
      <c r="F592" s="113">
        <v>5172686</v>
      </c>
      <c r="G592" s="114">
        <v>360000</v>
      </c>
      <c r="H592" s="112" t="s">
        <v>87</v>
      </c>
      <c r="I592" s="112" t="s">
        <v>98</v>
      </c>
      <c r="J592" s="115">
        <v>44314</v>
      </c>
    </row>
    <row r="593" spans="1:10" ht="15">
      <c r="A593" s="112" t="s">
        <v>39</v>
      </c>
      <c r="B593" s="112" t="s">
        <v>1382</v>
      </c>
      <c r="C593" s="112" t="s">
        <v>104</v>
      </c>
      <c r="D593" s="112" t="s">
        <v>135</v>
      </c>
      <c r="E593" s="112" t="s">
        <v>91</v>
      </c>
      <c r="F593" s="113">
        <v>5171579</v>
      </c>
      <c r="G593" s="114">
        <v>1285000</v>
      </c>
      <c r="H593" s="112" t="s">
        <v>87</v>
      </c>
      <c r="I593" s="112" t="s">
        <v>98</v>
      </c>
      <c r="J593" s="115">
        <v>44312</v>
      </c>
    </row>
    <row r="594" spans="1:10" ht="15">
      <c r="A594" s="112" t="s">
        <v>39</v>
      </c>
      <c r="B594" s="112" t="s">
        <v>1382</v>
      </c>
      <c r="C594" s="112" t="s">
        <v>28</v>
      </c>
      <c r="D594" s="112" t="s">
        <v>144</v>
      </c>
      <c r="E594" s="112" t="s">
        <v>84</v>
      </c>
      <c r="F594" s="113">
        <v>5174346</v>
      </c>
      <c r="G594" s="114">
        <v>450000</v>
      </c>
      <c r="H594" s="112" t="s">
        <v>87</v>
      </c>
      <c r="I594" s="112" t="s">
        <v>98</v>
      </c>
      <c r="J594" s="115">
        <v>44316</v>
      </c>
    </row>
    <row r="595" spans="1:10" ht="15">
      <c r="A595" s="112" t="s">
        <v>39</v>
      </c>
      <c r="B595" s="112" t="s">
        <v>1382</v>
      </c>
      <c r="C595" s="112" t="s">
        <v>28</v>
      </c>
      <c r="D595" s="112" t="s">
        <v>50</v>
      </c>
      <c r="E595" s="112" t="s">
        <v>84</v>
      </c>
      <c r="F595" s="113">
        <v>5172676</v>
      </c>
      <c r="G595" s="114">
        <v>128530</v>
      </c>
      <c r="H595" s="112" t="s">
        <v>87</v>
      </c>
      <c r="I595" s="112" t="s">
        <v>98</v>
      </c>
      <c r="J595" s="115">
        <v>44314</v>
      </c>
    </row>
    <row r="596" spans="1:10" ht="15">
      <c r="A596" s="112" t="s">
        <v>39</v>
      </c>
      <c r="B596" s="112" t="s">
        <v>1382</v>
      </c>
      <c r="C596" s="112" t="s">
        <v>28</v>
      </c>
      <c r="D596" s="112" t="s">
        <v>141</v>
      </c>
      <c r="E596" s="112" t="s">
        <v>110</v>
      </c>
      <c r="F596" s="113">
        <v>5171076</v>
      </c>
      <c r="G596" s="114">
        <v>750000</v>
      </c>
      <c r="H596" s="112" t="s">
        <v>87</v>
      </c>
      <c r="I596" s="112" t="s">
        <v>98</v>
      </c>
      <c r="J596" s="115">
        <v>44309</v>
      </c>
    </row>
    <row r="597" spans="1:10" ht="15">
      <c r="A597" s="112" t="s">
        <v>39</v>
      </c>
      <c r="B597" s="112" t="s">
        <v>1382</v>
      </c>
      <c r="C597" s="112" t="s">
        <v>123</v>
      </c>
      <c r="D597" s="112" t="s">
        <v>153</v>
      </c>
      <c r="E597" s="112" t="s">
        <v>84</v>
      </c>
      <c r="F597" s="113">
        <v>5171043</v>
      </c>
      <c r="G597" s="114">
        <v>405000</v>
      </c>
      <c r="H597" s="112" t="s">
        <v>87</v>
      </c>
      <c r="I597" s="112" t="s">
        <v>98</v>
      </c>
      <c r="J597" s="115">
        <v>44309</v>
      </c>
    </row>
    <row r="598" spans="1:10" ht="15">
      <c r="A598" s="112" t="s">
        <v>39</v>
      </c>
      <c r="B598" s="112" t="s">
        <v>1382</v>
      </c>
      <c r="C598" s="112" t="s">
        <v>28</v>
      </c>
      <c r="D598" s="112" t="s">
        <v>50</v>
      </c>
      <c r="E598" s="112" t="s">
        <v>84</v>
      </c>
      <c r="F598" s="113">
        <v>5170528</v>
      </c>
      <c r="G598" s="114">
        <v>537000</v>
      </c>
      <c r="H598" s="112" t="s">
        <v>87</v>
      </c>
      <c r="I598" s="112" t="s">
        <v>98</v>
      </c>
      <c r="J598" s="115">
        <v>44308</v>
      </c>
    </row>
    <row r="599" spans="1:10" ht="15">
      <c r="A599" s="112" t="s">
        <v>39</v>
      </c>
      <c r="B599" s="112" t="s">
        <v>1382</v>
      </c>
      <c r="C599" s="112" t="s">
        <v>28</v>
      </c>
      <c r="D599" s="112" t="s">
        <v>50</v>
      </c>
      <c r="E599" s="112" t="s">
        <v>84</v>
      </c>
      <c r="F599" s="113">
        <v>5170337</v>
      </c>
      <c r="G599" s="114">
        <v>930000</v>
      </c>
      <c r="H599" s="112" t="s">
        <v>87</v>
      </c>
      <c r="I599" s="112" t="s">
        <v>98</v>
      </c>
      <c r="J599" s="115">
        <v>44308</v>
      </c>
    </row>
    <row r="600" spans="1:10" ht="15">
      <c r="A600" s="112" t="s">
        <v>39</v>
      </c>
      <c r="B600" s="112" t="s">
        <v>1382</v>
      </c>
      <c r="C600" s="112" t="s">
        <v>133</v>
      </c>
      <c r="D600" s="112" t="s">
        <v>134</v>
      </c>
      <c r="E600" s="112" t="s">
        <v>84</v>
      </c>
      <c r="F600" s="113">
        <v>5171879</v>
      </c>
      <c r="G600" s="114">
        <v>439900</v>
      </c>
      <c r="H600" s="112" t="s">
        <v>87</v>
      </c>
      <c r="I600" s="112" t="s">
        <v>98</v>
      </c>
      <c r="J600" s="115">
        <v>44313</v>
      </c>
    </row>
    <row r="601" spans="1:10" ht="15">
      <c r="A601" s="112" t="s">
        <v>39</v>
      </c>
      <c r="B601" s="112" t="s">
        <v>1382</v>
      </c>
      <c r="C601" s="112" t="s">
        <v>123</v>
      </c>
      <c r="D601" s="112" t="s">
        <v>153</v>
      </c>
      <c r="E601" s="112" t="s">
        <v>95</v>
      </c>
      <c r="F601" s="113">
        <v>5174512</v>
      </c>
      <c r="G601" s="114">
        <v>324900</v>
      </c>
      <c r="H601" s="112" t="s">
        <v>87</v>
      </c>
      <c r="I601" s="112" t="s">
        <v>98</v>
      </c>
      <c r="J601" s="115">
        <v>44316</v>
      </c>
    </row>
    <row r="602" spans="1:10" ht="15">
      <c r="A602" s="112" t="s">
        <v>39</v>
      </c>
      <c r="B602" s="112" t="s">
        <v>1382</v>
      </c>
      <c r="C602" s="112" t="s">
        <v>28</v>
      </c>
      <c r="D602" s="112" t="s">
        <v>143</v>
      </c>
      <c r="E602" s="112" t="s">
        <v>94</v>
      </c>
      <c r="F602" s="113">
        <v>5174206</v>
      </c>
      <c r="G602" s="114">
        <v>200000</v>
      </c>
      <c r="H602" s="112" t="s">
        <v>87</v>
      </c>
      <c r="I602" s="112" t="s">
        <v>98</v>
      </c>
      <c r="J602" s="115">
        <v>44316</v>
      </c>
    </row>
    <row r="603" spans="1:10" ht="15">
      <c r="A603" s="112" t="s">
        <v>39</v>
      </c>
      <c r="B603" s="112" t="s">
        <v>1382</v>
      </c>
      <c r="C603" s="112" t="s">
        <v>48</v>
      </c>
      <c r="D603" s="112" t="s">
        <v>49</v>
      </c>
      <c r="E603" s="112" t="s">
        <v>84</v>
      </c>
      <c r="F603" s="113">
        <v>5173676</v>
      </c>
      <c r="G603" s="114">
        <v>450000</v>
      </c>
      <c r="H603" s="112" t="s">
        <v>87</v>
      </c>
      <c r="I603" s="112" t="s">
        <v>98</v>
      </c>
      <c r="J603" s="115">
        <v>44315</v>
      </c>
    </row>
    <row r="604" spans="1:10" ht="15">
      <c r="A604" s="112" t="s">
        <v>39</v>
      </c>
      <c r="B604" s="112" t="s">
        <v>1382</v>
      </c>
      <c r="C604" s="112" t="s">
        <v>28</v>
      </c>
      <c r="D604" s="112" t="s">
        <v>50</v>
      </c>
      <c r="E604" s="112" t="s">
        <v>84</v>
      </c>
      <c r="F604" s="113">
        <v>5170514</v>
      </c>
      <c r="G604" s="114">
        <v>470000</v>
      </c>
      <c r="H604" s="112" t="s">
        <v>87</v>
      </c>
      <c r="I604" s="112" t="s">
        <v>98</v>
      </c>
      <c r="J604" s="115">
        <v>44308</v>
      </c>
    </row>
    <row r="605" spans="1:10" ht="15">
      <c r="A605" s="112" t="s">
        <v>39</v>
      </c>
      <c r="B605" s="112" t="s">
        <v>1382</v>
      </c>
      <c r="C605" s="112" t="s">
        <v>123</v>
      </c>
      <c r="D605" s="112" t="s">
        <v>153</v>
      </c>
      <c r="E605" s="112" t="s">
        <v>84</v>
      </c>
      <c r="F605" s="113">
        <v>5169949</v>
      </c>
      <c r="G605" s="114">
        <v>1150000</v>
      </c>
      <c r="H605" s="112" t="s">
        <v>87</v>
      </c>
      <c r="I605" s="112" t="s">
        <v>98</v>
      </c>
      <c r="J605" s="115">
        <v>44307</v>
      </c>
    </row>
    <row r="606" spans="1:10" ht="15">
      <c r="A606" s="112" t="s">
        <v>39</v>
      </c>
      <c r="B606" s="112" t="s">
        <v>1382</v>
      </c>
      <c r="C606" s="112" t="s">
        <v>28</v>
      </c>
      <c r="D606" s="112" t="s">
        <v>50</v>
      </c>
      <c r="E606" s="112" t="s">
        <v>110</v>
      </c>
      <c r="F606" s="113">
        <v>5174496</v>
      </c>
      <c r="G606" s="114">
        <v>4000000</v>
      </c>
      <c r="H606" s="112" t="s">
        <v>87</v>
      </c>
      <c r="I606" s="112" t="s">
        <v>98</v>
      </c>
      <c r="J606" s="115">
        <v>44316</v>
      </c>
    </row>
    <row r="607" spans="1:10" ht="15">
      <c r="A607" s="112" t="s">
        <v>39</v>
      </c>
      <c r="B607" s="112" t="s">
        <v>1382</v>
      </c>
      <c r="C607" s="112" t="s">
        <v>123</v>
      </c>
      <c r="D607" s="112" t="s">
        <v>153</v>
      </c>
      <c r="E607" s="112" t="s">
        <v>84</v>
      </c>
      <c r="F607" s="113">
        <v>5174594</v>
      </c>
      <c r="G607" s="114">
        <v>645000</v>
      </c>
      <c r="H607" s="112" t="s">
        <v>87</v>
      </c>
      <c r="I607" s="112" t="s">
        <v>98</v>
      </c>
      <c r="J607" s="115">
        <v>44316</v>
      </c>
    </row>
    <row r="608" spans="1:10" ht="15">
      <c r="A608" s="112" t="s">
        <v>39</v>
      </c>
      <c r="B608" s="112" t="s">
        <v>1382</v>
      </c>
      <c r="C608" s="112" t="s">
        <v>133</v>
      </c>
      <c r="D608" s="112" t="s">
        <v>134</v>
      </c>
      <c r="E608" s="112" t="s">
        <v>84</v>
      </c>
      <c r="F608" s="113">
        <v>5173696</v>
      </c>
      <c r="G608" s="114">
        <v>505000</v>
      </c>
      <c r="H608" s="112" t="s">
        <v>87</v>
      </c>
      <c r="I608" s="112" t="s">
        <v>98</v>
      </c>
      <c r="J608" s="115">
        <v>44315</v>
      </c>
    </row>
    <row r="609" spans="1:10" ht="15">
      <c r="A609" s="112" t="s">
        <v>39</v>
      </c>
      <c r="B609" s="112" t="s">
        <v>1382</v>
      </c>
      <c r="C609" s="112" t="s">
        <v>28</v>
      </c>
      <c r="D609" s="112" t="s">
        <v>47</v>
      </c>
      <c r="E609" s="112" t="s">
        <v>84</v>
      </c>
      <c r="F609" s="113">
        <v>5169984</v>
      </c>
      <c r="G609" s="114">
        <v>915000</v>
      </c>
      <c r="H609" s="112" t="s">
        <v>87</v>
      </c>
      <c r="I609" s="112" t="s">
        <v>98</v>
      </c>
      <c r="J609" s="115">
        <v>44307</v>
      </c>
    </row>
    <row r="610" spans="1:10" ht="15">
      <c r="A610" s="112" t="s">
        <v>39</v>
      </c>
      <c r="B610" s="112" t="s">
        <v>1382</v>
      </c>
      <c r="C610" s="112" t="s">
        <v>48</v>
      </c>
      <c r="D610" s="112" t="s">
        <v>49</v>
      </c>
      <c r="E610" s="112" t="s">
        <v>84</v>
      </c>
      <c r="F610" s="113">
        <v>5170461</v>
      </c>
      <c r="G610" s="114">
        <v>555000</v>
      </c>
      <c r="H610" s="112" t="s">
        <v>87</v>
      </c>
      <c r="I610" s="112" t="s">
        <v>98</v>
      </c>
      <c r="J610" s="115">
        <v>44308</v>
      </c>
    </row>
    <row r="611" spans="1:10" ht="15">
      <c r="A611" s="112" t="s">
        <v>39</v>
      </c>
      <c r="B611" s="112" t="s">
        <v>1382</v>
      </c>
      <c r="C611" s="112" t="s">
        <v>28</v>
      </c>
      <c r="D611" s="112" t="s">
        <v>141</v>
      </c>
      <c r="E611" s="112" t="s">
        <v>84</v>
      </c>
      <c r="F611" s="113">
        <v>5173708</v>
      </c>
      <c r="G611" s="114">
        <v>453421</v>
      </c>
      <c r="H611" s="112" t="s">
        <v>98</v>
      </c>
      <c r="I611" s="112" t="s">
        <v>98</v>
      </c>
      <c r="J611" s="115">
        <v>44315</v>
      </c>
    </row>
    <row r="612" spans="1:10" ht="15">
      <c r="A612" s="112" t="s">
        <v>39</v>
      </c>
      <c r="B612" s="112" t="s">
        <v>1382</v>
      </c>
      <c r="C612" s="112" t="s">
        <v>104</v>
      </c>
      <c r="D612" s="112" t="s">
        <v>135</v>
      </c>
      <c r="E612" s="112" t="s">
        <v>84</v>
      </c>
      <c r="F612" s="113">
        <v>5170496</v>
      </c>
      <c r="G612" s="114">
        <v>2560000</v>
      </c>
      <c r="H612" s="112" t="s">
        <v>87</v>
      </c>
      <c r="I612" s="112" t="s">
        <v>98</v>
      </c>
      <c r="J612" s="115">
        <v>44308</v>
      </c>
    </row>
    <row r="613" spans="1:10" ht="15">
      <c r="A613" s="112" t="s">
        <v>39</v>
      </c>
      <c r="B613" s="112" t="s">
        <v>1382</v>
      </c>
      <c r="C613" s="112" t="s">
        <v>104</v>
      </c>
      <c r="D613" s="112" t="s">
        <v>135</v>
      </c>
      <c r="E613" s="112" t="s">
        <v>84</v>
      </c>
      <c r="F613" s="113">
        <v>5170536</v>
      </c>
      <c r="G613" s="114">
        <v>2300000</v>
      </c>
      <c r="H613" s="112" t="s">
        <v>87</v>
      </c>
      <c r="I613" s="112" t="s">
        <v>98</v>
      </c>
      <c r="J613" s="115">
        <v>44308</v>
      </c>
    </row>
    <row r="614" spans="1:10" ht="15">
      <c r="A614" s="112" t="s">
        <v>39</v>
      </c>
      <c r="B614" s="112" t="s">
        <v>1382</v>
      </c>
      <c r="C614" s="112" t="s">
        <v>48</v>
      </c>
      <c r="D614" s="112" t="s">
        <v>49</v>
      </c>
      <c r="E614" s="112" t="s">
        <v>84</v>
      </c>
      <c r="F614" s="113">
        <v>5169955</v>
      </c>
      <c r="G614" s="114">
        <v>395000</v>
      </c>
      <c r="H614" s="112" t="s">
        <v>87</v>
      </c>
      <c r="I614" s="112" t="s">
        <v>98</v>
      </c>
      <c r="J614" s="115">
        <v>44307</v>
      </c>
    </row>
    <row r="615" spans="1:10" ht="15">
      <c r="A615" s="112" t="s">
        <v>39</v>
      </c>
      <c r="B615" s="112" t="s">
        <v>1382</v>
      </c>
      <c r="C615" s="112" t="s">
        <v>136</v>
      </c>
      <c r="D615" s="112" t="s">
        <v>137</v>
      </c>
      <c r="E615" s="112" t="s">
        <v>84</v>
      </c>
      <c r="F615" s="113">
        <v>5170158</v>
      </c>
      <c r="G615" s="114">
        <v>350000</v>
      </c>
      <c r="H615" s="112" t="s">
        <v>87</v>
      </c>
      <c r="I615" s="112" t="s">
        <v>98</v>
      </c>
      <c r="J615" s="115">
        <v>44308</v>
      </c>
    </row>
    <row r="616" spans="1:10" ht="15">
      <c r="A616" s="112" t="s">
        <v>39</v>
      </c>
      <c r="B616" s="112" t="s">
        <v>1382</v>
      </c>
      <c r="C616" s="112" t="s">
        <v>28</v>
      </c>
      <c r="D616" s="112" t="s">
        <v>143</v>
      </c>
      <c r="E616" s="112" t="s">
        <v>84</v>
      </c>
      <c r="F616" s="113">
        <v>5174564</v>
      </c>
      <c r="G616" s="114">
        <v>379551</v>
      </c>
      <c r="H616" s="112" t="s">
        <v>98</v>
      </c>
      <c r="I616" s="112" t="s">
        <v>98</v>
      </c>
      <c r="J616" s="115">
        <v>44316</v>
      </c>
    </row>
    <row r="617" spans="1:10" ht="15">
      <c r="A617" s="112" t="s">
        <v>39</v>
      </c>
      <c r="B617" s="112" t="s">
        <v>1382</v>
      </c>
      <c r="C617" s="112" t="s">
        <v>48</v>
      </c>
      <c r="D617" s="112" t="s">
        <v>49</v>
      </c>
      <c r="E617" s="112" t="s">
        <v>94</v>
      </c>
      <c r="F617" s="113">
        <v>5170030</v>
      </c>
      <c r="G617" s="114">
        <v>95000</v>
      </c>
      <c r="H617" s="112" t="s">
        <v>87</v>
      </c>
      <c r="I617" s="112" t="s">
        <v>98</v>
      </c>
      <c r="J617" s="115">
        <v>44307</v>
      </c>
    </row>
    <row r="618" spans="1:10" ht="15">
      <c r="A618" s="112" t="s">
        <v>39</v>
      </c>
      <c r="B618" s="112" t="s">
        <v>1382</v>
      </c>
      <c r="C618" s="112" t="s">
        <v>48</v>
      </c>
      <c r="D618" s="112" t="s">
        <v>49</v>
      </c>
      <c r="E618" s="112" t="s">
        <v>84</v>
      </c>
      <c r="F618" s="113">
        <v>5170027</v>
      </c>
      <c r="G618" s="114">
        <v>599000</v>
      </c>
      <c r="H618" s="112" t="s">
        <v>87</v>
      </c>
      <c r="I618" s="112" t="s">
        <v>98</v>
      </c>
      <c r="J618" s="115">
        <v>44307</v>
      </c>
    </row>
    <row r="619" spans="1:10" ht="15">
      <c r="A619" s="112" t="s">
        <v>39</v>
      </c>
      <c r="B619" s="112" t="s">
        <v>1382</v>
      </c>
      <c r="C619" s="112" t="s">
        <v>28</v>
      </c>
      <c r="D619" s="112" t="s">
        <v>141</v>
      </c>
      <c r="E619" s="112" t="s">
        <v>84</v>
      </c>
      <c r="F619" s="113">
        <v>5170021</v>
      </c>
      <c r="G619" s="114">
        <v>363516</v>
      </c>
      <c r="H619" s="112" t="s">
        <v>98</v>
      </c>
      <c r="I619" s="112" t="s">
        <v>98</v>
      </c>
      <c r="J619" s="115">
        <v>44307</v>
      </c>
    </row>
    <row r="620" spans="1:10" ht="15">
      <c r="A620" s="112" t="s">
        <v>39</v>
      </c>
      <c r="B620" s="112" t="s">
        <v>1382</v>
      </c>
      <c r="C620" s="112" t="s">
        <v>136</v>
      </c>
      <c r="D620" s="112" t="s">
        <v>137</v>
      </c>
      <c r="E620" s="112" t="s">
        <v>84</v>
      </c>
      <c r="F620" s="113">
        <v>5173655</v>
      </c>
      <c r="G620" s="114">
        <v>653500</v>
      </c>
      <c r="H620" s="112" t="s">
        <v>87</v>
      </c>
      <c r="I620" s="112" t="s">
        <v>98</v>
      </c>
      <c r="J620" s="115">
        <v>44315</v>
      </c>
    </row>
    <row r="621" spans="1:10" ht="15">
      <c r="A621" s="112" t="s">
        <v>39</v>
      </c>
      <c r="B621" s="112" t="s">
        <v>1382</v>
      </c>
      <c r="C621" s="112" t="s">
        <v>28</v>
      </c>
      <c r="D621" s="112" t="s">
        <v>50</v>
      </c>
      <c r="E621" s="112" t="s">
        <v>84</v>
      </c>
      <c r="F621" s="113">
        <v>5171841</v>
      </c>
      <c r="G621" s="114">
        <v>500000</v>
      </c>
      <c r="H621" s="112" t="s">
        <v>87</v>
      </c>
      <c r="I621" s="112" t="s">
        <v>98</v>
      </c>
      <c r="J621" s="115">
        <v>44313</v>
      </c>
    </row>
    <row r="622" spans="1:10" ht="15">
      <c r="A622" s="112" t="s">
        <v>39</v>
      </c>
      <c r="B622" s="112" t="s">
        <v>1382</v>
      </c>
      <c r="C622" s="112" t="s">
        <v>123</v>
      </c>
      <c r="D622" s="112" t="s">
        <v>153</v>
      </c>
      <c r="E622" s="112" t="s">
        <v>84</v>
      </c>
      <c r="F622" s="113">
        <v>5174578</v>
      </c>
      <c r="G622" s="114">
        <v>355000</v>
      </c>
      <c r="H622" s="112" t="s">
        <v>87</v>
      </c>
      <c r="I622" s="112" t="s">
        <v>98</v>
      </c>
      <c r="J622" s="115">
        <v>44316</v>
      </c>
    </row>
    <row r="623" spans="1:10" ht="15">
      <c r="A623" s="112" t="s">
        <v>39</v>
      </c>
      <c r="B623" s="112" t="s">
        <v>1382</v>
      </c>
      <c r="C623" s="112" t="s">
        <v>28</v>
      </c>
      <c r="D623" s="112" t="s">
        <v>50</v>
      </c>
      <c r="E623" s="112" t="s">
        <v>110</v>
      </c>
      <c r="F623" s="113">
        <v>5170009</v>
      </c>
      <c r="G623" s="114">
        <v>345000</v>
      </c>
      <c r="H623" s="112" t="s">
        <v>87</v>
      </c>
      <c r="I623" s="112" t="s">
        <v>98</v>
      </c>
      <c r="J623" s="115">
        <v>44307</v>
      </c>
    </row>
    <row r="624" spans="1:10" ht="15">
      <c r="A624" s="112" t="s">
        <v>39</v>
      </c>
      <c r="B624" s="112" t="s">
        <v>1382</v>
      </c>
      <c r="C624" s="112" t="s">
        <v>28</v>
      </c>
      <c r="D624" s="112" t="s">
        <v>47</v>
      </c>
      <c r="E624" s="112" t="s">
        <v>91</v>
      </c>
      <c r="F624" s="113">
        <v>5170421</v>
      </c>
      <c r="G624" s="114">
        <v>350000</v>
      </c>
      <c r="H624" s="112" t="s">
        <v>87</v>
      </c>
      <c r="I624" s="112" t="s">
        <v>98</v>
      </c>
      <c r="J624" s="115">
        <v>44308</v>
      </c>
    </row>
    <row r="625" spans="1:10" ht="15">
      <c r="A625" s="112" t="s">
        <v>39</v>
      </c>
      <c r="B625" s="112" t="s">
        <v>1382</v>
      </c>
      <c r="C625" s="112" t="s">
        <v>28</v>
      </c>
      <c r="D625" s="112" t="s">
        <v>50</v>
      </c>
      <c r="E625" s="112" t="s">
        <v>91</v>
      </c>
      <c r="F625" s="113">
        <v>5173719</v>
      </c>
      <c r="G625" s="114">
        <v>400000</v>
      </c>
      <c r="H625" s="112" t="s">
        <v>87</v>
      </c>
      <c r="I625" s="112" t="s">
        <v>98</v>
      </c>
      <c r="J625" s="115">
        <v>44315</v>
      </c>
    </row>
    <row r="626" spans="1:10" ht="15">
      <c r="A626" s="112" t="s">
        <v>39</v>
      </c>
      <c r="B626" s="112" t="s">
        <v>1382</v>
      </c>
      <c r="C626" s="112" t="s">
        <v>133</v>
      </c>
      <c r="D626" s="112" t="s">
        <v>134</v>
      </c>
      <c r="E626" s="112" t="s">
        <v>84</v>
      </c>
      <c r="F626" s="113">
        <v>5174544</v>
      </c>
      <c r="G626" s="114">
        <v>864900</v>
      </c>
      <c r="H626" s="112" t="s">
        <v>87</v>
      </c>
      <c r="I626" s="112" t="s">
        <v>98</v>
      </c>
      <c r="J626" s="115">
        <v>44316</v>
      </c>
    </row>
    <row r="627" spans="1:10" ht="15">
      <c r="A627" s="112" t="s">
        <v>39</v>
      </c>
      <c r="B627" s="112" t="s">
        <v>1382</v>
      </c>
      <c r="C627" s="112" t="s">
        <v>136</v>
      </c>
      <c r="D627" s="112" t="s">
        <v>137</v>
      </c>
      <c r="E627" s="112" t="s">
        <v>84</v>
      </c>
      <c r="F627" s="113">
        <v>5170441</v>
      </c>
      <c r="G627" s="114">
        <v>750000</v>
      </c>
      <c r="H627" s="112" t="s">
        <v>87</v>
      </c>
      <c r="I627" s="112" t="s">
        <v>98</v>
      </c>
      <c r="J627" s="115">
        <v>44308</v>
      </c>
    </row>
    <row r="628" spans="1:10" ht="15">
      <c r="A628" s="112" t="s">
        <v>39</v>
      </c>
      <c r="B628" s="112" t="s">
        <v>1382</v>
      </c>
      <c r="C628" s="112" t="s">
        <v>28</v>
      </c>
      <c r="D628" s="112" t="s">
        <v>50</v>
      </c>
      <c r="E628" s="112" t="s">
        <v>84</v>
      </c>
      <c r="F628" s="113">
        <v>5174552</v>
      </c>
      <c r="G628" s="114">
        <v>445000</v>
      </c>
      <c r="H628" s="112" t="s">
        <v>87</v>
      </c>
      <c r="I628" s="112" t="s">
        <v>98</v>
      </c>
      <c r="J628" s="115">
        <v>44316</v>
      </c>
    </row>
    <row r="629" spans="1:10" ht="15">
      <c r="A629" s="112" t="s">
        <v>39</v>
      </c>
      <c r="B629" s="112" t="s">
        <v>1382</v>
      </c>
      <c r="C629" s="112" t="s">
        <v>133</v>
      </c>
      <c r="D629" s="112" t="s">
        <v>134</v>
      </c>
      <c r="E629" s="112" t="s">
        <v>91</v>
      </c>
      <c r="F629" s="113">
        <v>5173617</v>
      </c>
      <c r="G629" s="114">
        <v>125000</v>
      </c>
      <c r="H629" s="112" t="s">
        <v>87</v>
      </c>
      <c r="I629" s="112" t="s">
        <v>98</v>
      </c>
      <c r="J629" s="115">
        <v>44315</v>
      </c>
    </row>
    <row r="630" spans="1:10" ht="15">
      <c r="A630" s="112" t="s">
        <v>39</v>
      </c>
      <c r="B630" s="112" t="s">
        <v>1382</v>
      </c>
      <c r="C630" s="112" t="s">
        <v>133</v>
      </c>
      <c r="D630" s="112" t="s">
        <v>134</v>
      </c>
      <c r="E630" s="112" t="s">
        <v>91</v>
      </c>
      <c r="F630" s="113">
        <v>5173661</v>
      </c>
      <c r="G630" s="114">
        <v>245000</v>
      </c>
      <c r="H630" s="112" t="s">
        <v>87</v>
      </c>
      <c r="I630" s="112" t="s">
        <v>98</v>
      </c>
      <c r="J630" s="115">
        <v>44315</v>
      </c>
    </row>
    <row r="631" spans="1:10" ht="15">
      <c r="A631" s="112" t="s">
        <v>39</v>
      </c>
      <c r="B631" s="112" t="s">
        <v>1382</v>
      </c>
      <c r="C631" s="112" t="s">
        <v>136</v>
      </c>
      <c r="D631" s="112" t="s">
        <v>137</v>
      </c>
      <c r="E631" s="112" t="s">
        <v>91</v>
      </c>
      <c r="F631" s="113">
        <v>5170042</v>
      </c>
      <c r="G631" s="114">
        <v>465000</v>
      </c>
      <c r="H631" s="112" t="s">
        <v>87</v>
      </c>
      <c r="I631" s="112" t="s">
        <v>98</v>
      </c>
      <c r="J631" s="115">
        <v>44307</v>
      </c>
    </row>
    <row r="632" spans="1:10" ht="15">
      <c r="A632" s="112" t="s">
        <v>39</v>
      </c>
      <c r="B632" s="112" t="s">
        <v>1382</v>
      </c>
      <c r="C632" s="112" t="s">
        <v>28</v>
      </c>
      <c r="D632" s="112" t="s">
        <v>50</v>
      </c>
      <c r="E632" s="112" t="s">
        <v>95</v>
      </c>
      <c r="F632" s="113">
        <v>5173736</v>
      </c>
      <c r="G632" s="114">
        <v>505000</v>
      </c>
      <c r="H632" s="112" t="s">
        <v>87</v>
      </c>
      <c r="I632" s="112" t="s">
        <v>98</v>
      </c>
      <c r="J632" s="115">
        <v>44315</v>
      </c>
    </row>
    <row r="633" spans="1:10" ht="15">
      <c r="A633" s="112" t="s">
        <v>39</v>
      </c>
      <c r="B633" s="112" t="s">
        <v>1382</v>
      </c>
      <c r="C633" s="112" t="s">
        <v>28</v>
      </c>
      <c r="D633" s="112" t="s">
        <v>50</v>
      </c>
      <c r="E633" s="112" t="s">
        <v>90</v>
      </c>
      <c r="F633" s="113">
        <v>5173713</v>
      </c>
      <c r="G633" s="114">
        <v>300000</v>
      </c>
      <c r="H633" s="112" t="s">
        <v>87</v>
      </c>
      <c r="I633" s="112" t="s">
        <v>98</v>
      </c>
      <c r="J633" s="115">
        <v>44315</v>
      </c>
    </row>
    <row r="634" spans="1:10" ht="15">
      <c r="A634" s="112" t="s">
        <v>39</v>
      </c>
      <c r="B634" s="112" t="s">
        <v>1382</v>
      </c>
      <c r="C634" s="112" t="s">
        <v>48</v>
      </c>
      <c r="D634" s="112" t="s">
        <v>49</v>
      </c>
      <c r="E634" s="112" t="s">
        <v>84</v>
      </c>
      <c r="F634" s="113">
        <v>5174589</v>
      </c>
      <c r="G634" s="114">
        <v>313000</v>
      </c>
      <c r="H634" s="112" t="s">
        <v>87</v>
      </c>
      <c r="I634" s="112" t="s">
        <v>98</v>
      </c>
      <c r="J634" s="115">
        <v>44316</v>
      </c>
    </row>
    <row r="635" spans="1:10" ht="15">
      <c r="A635" s="112" t="s">
        <v>39</v>
      </c>
      <c r="B635" s="112" t="s">
        <v>1382</v>
      </c>
      <c r="C635" s="112" t="s">
        <v>28</v>
      </c>
      <c r="D635" s="112" t="s">
        <v>143</v>
      </c>
      <c r="E635" s="112" t="s">
        <v>84</v>
      </c>
      <c r="F635" s="113">
        <v>5173461</v>
      </c>
      <c r="G635" s="114">
        <v>837373</v>
      </c>
      <c r="H635" s="112" t="s">
        <v>87</v>
      </c>
      <c r="I635" s="112" t="s">
        <v>98</v>
      </c>
      <c r="J635" s="115">
        <v>44315</v>
      </c>
    </row>
    <row r="636" spans="1:10" ht="15">
      <c r="A636" s="112" t="s">
        <v>39</v>
      </c>
      <c r="B636" s="112" t="s">
        <v>1382</v>
      </c>
      <c r="C636" s="112" t="s">
        <v>136</v>
      </c>
      <c r="D636" s="112" t="s">
        <v>137</v>
      </c>
      <c r="E636" s="112" t="s">
        <v>84</v>
      </c>
      <c r="F636" s="113">
        <v>5170305</v>
      </c>
      <c r="G636" s="114">
        <v>385000</v>
      </c>
      <c r="H636" s="112" t="s">
        <v>87</v>
      </c>
      <c r="I636" s="112" t="s">
        <v>98</v>
      </c>
      <c r="J636" s="115">
        <v>44308</v>
      </c>
    </row>
    <row r="637" spans="1:10" ht="15">
      <c r="A637" s="112" t="s">
        <v>39</v>
      </c>
      <c r="B637" s="112" t="s">
        <v>1382</v>
      </c>
      <c r="C637" s="112" t="s">
        <v>28</v>
      </c>
      <c r="D637" s="112" t="s">
        <v>143</v>
      </c>
      <c r="E637" s="112" t="s">
        <v>84</v>
      </c>
      <c r="F637" s="113">
        <v>5174437</v>
      </c>
      <c r="G637" s="114">
        <v>510000</v>
      </c>
      <c r="H637" s="112" t="s">
        <v>87</v>
      </c>
      <c r="I637" s="112" t="s">
        <v>98</v>
      </c>
      <c r="J637" s="115">
        <v>44316</v>
      </c>
    </row>
    <row r="638" spans="1:10" ht="15">
      <c r="A638" s="112" t="s">
        <v>39</v>
      </c>
      <c r="B638" s="112" t="s">
        <v>1382</v>
      </c>
      <c r="C638" s="112" t="s">
        <v>28</v>
      </c>
      <c r="D638" s="112" t="s">
        <v>47</v>
      </c>
      <c r="E638" s="112" t="s">
        <v>91</v>
      </c>
      <c r="F638" s="113">
        <v>5171789</v>
      </c>
      <c r="G638" s="114">
        <v>360000</v>
      </c>
      <c r="H638" s="112" t="s">
        <v>87</v>
      </c>
      <c r="I638" s="112" t="s">
        <v>98</v>
      </c>
      <c r="J638" s="115">
        <v>44313</v>
      </c>
    </row>
    <row r="639" spans="1:10" ht="15">
      <c r="A639" s="112" t="s">
        <v>39</v>
      </c>
      <c r="B639" s="112" t="s">
        <v>1382</v>
      </c>
      <c r="C639" s="112" t="s">
        <v>28</v>
      </c>
      <c r="D639" s="112" t="s">
        <v>47</v>
      </c>
      <c r="E639" s="112" t="s">
        <v>84</v>
      </c>
      <c r="F639" s="113">
        <v>5170532</v>
      </c>
      <c r="G639" s="114">
        <v>685000</v>
      </c>
      <c r="H639" s="112" t="s">
        <v>87</v>
      </c>
      <c r="I639" s="112" t="s">
        <v>98</v>
      </c>
      <c r="J639" s="115">
        <v>44308</v>
      </c>
    </row>
    <row r="640" spans="1:10" ht="15">
      <c r="A640" s="112" t="s">
        <v>39</v>
      </c>
      <c r="B640" s="112" t="s">
        <v>1382</v>
      </c>
      <c r="C640" s="112" t="s">
        <v>28</v>
      </c>
      <c r="D640" s="112" t="s">
        <v>143</v>
      </c>
      <c r="E640" s="112" t="s">
        <v>94</v>
      </c>
      <c r="F640" s="113">
        <v>5173586</v>
      </c>
      <c r="G640" s="114">
        <v>714000</v>
      </c>
      <c r="H640" s="112" t="s">
        <v>87</v>
      </c>
      <c r="I640" s="112" t="s">
        <v>98</v>
      </c>
      <c r="J640" s="115">
        <v>44315</v>
      </c>
    </row>
    <row r="641" spans="1:10" ht="15">
      <c r="A641" s="112" t="s">
        <v>39</v>
      </c>
      <c r="B641" s="112" t="s">
        <v>1382</v>
      </c>
      <c r="C641" s="112" t="s">
        <v>48</v>
      </c>
      <c r="D641" s="112" t="s">
        <v>49</v>
      </c>
      <c r="E641" s="112" t="s">
        <v>94</v>
      </c>
      <c r="F641" s="113">
        <v>5174427</v>
      </c>
      <c r="G641" s="114">
        <v>239000</v>
      </c>
      <c r="H641" s="112" t="s">
        <v>87</v>
      </c>
      <c r="I641" s="112" t="s">
        <v>98</v>
      </c>
      <c r="J641" s="115">
        <v>44316</v>
      </c>
    </row>
    <row r="642" spans="1:10" ht="15">
      <c r="A642" s="112" t="s">
        <v>39</v>
      </c>
      <c r="B642" s="112" t="s">
        <v>1382</v>
      </c>
      <c r="C642" s="112" t="s">
        <v>104</v>
      </c>
      <c r="D642" s="112" t="s">
        <v>135</v>
      </c>
      <c r="E642" s="112" t="s">
        <v>84</v>
      </c>
      <c r="F642" s="113">
        <v>5171972</v>
      </c>
      <c r="G642" s="114">
        <v>1600000</v>
      </c>
      <c r="H642" s="112" t="s">
        <v>87</v>
      </c>
      <c r="I642" s="112" t="s">
        <v>98</v>
      </c>
      <c r="J642" s="115">
        <v>44313</v>
      </c>
    </row>
    <row r="643" spans="1:10" ht="15">
      <c r="A643" s="112" t="s">
        <v>39</v>
      </c>
      <c r="B643" s="112" t="s">
        <v>1382</v>
      </c>
      <c r="C643" s="112" t="s">
        <v>48</v>
      </c>
      <c r="D643" s="112" t="s">
        <v>49</v>
      </c>
      <c r="E643" s="112" t="s">
        <v>110</v>
      </c>
      <c r="F643" s="113">
        <v>5173642</v>
      </c>
      <c r="G643" s="114">
        <v>758000</v>
      </c>
      <c r="H643" s="112" t="s">
        <v>87</v>
      </c>
      <c r="I643" s="112" t="s">
        <v>98</v>
      </c>
      <c r="J643" s="115">
        <v>44315</v>
      </c>
    </row>
    <row r="644" spans="1:10" ht="15">
      <c r="A644" s="112" t="s">
        <v>39</v>
      </c>
      <c r="B644" s="112" t="s">
        <v>1382</v>
      </c>
      <c r="C644" s="112" t="s">
        <v>133</v>
      </c>
      <c r="D644" s="112" t="s">
        <v>134</v>
      </c>
      <c r="E644" s="112" t="s">
        <v>84</v>
      </c>
      <c r="F644" s="113">
        <v>5174588</v>
      </c>
      <c r="G644" s="114">
        <v>260000</v>
      </c>
      <c r="H644" s="112" t="s">
        <v>87</v>
      </c>
      <c r="I644" s="112" t="s">
        <v>98</v>
      </c>
      <c r="J644" s="115">
        <v>44316</v>
      </c>
    </row>
    <row r="645" spans="1:10" ht="15">
      <c r="A645" s="112" t="s">
        <v>39</v>
      </c>
      <c r="B645" s="112" t="s">
        <v>1382</v>
      </c>
      <c r="C645" s="112" t="s">
        <v>28</v>
      </c>
      <c r="D645" s="112" t="s">
        <v>144</v>
      </c>
      <c r="E645" s="112" t="s">
        <v>84</v>
      </c>
      <c r="F645" s="113">
        <v>5173632</v>
      </c>
      <c r="G645" s="114">
        <v>429900</v>
      </c>
      <c r="H645" s="112" t="s">
        <v>87</v>
      </c>
      <c r="I645" s="112" t="s">
        <v>98</v>
      </c>
      <c r="J645" s="115">
        <v>44315</v>
      </c>
    </row>
    <row r="646" spans="1:10" ht="15">
      <c r="A646" s="112" t="s">
        <v>39</v>
      </c>
      <c r="B646" s="112" t="s">
        <v>1382</v>
      </c>
      <c r="C646" s="112" t="s">
        <v>123</v>
      </c>
      <c r="D646" s="112" t="s">
        <v>153</v>
      </c>
      <c r="E646" s="112" t="s">
        <v>84</v>
      </c>
      <c r="F646" s="113">
        <v>5170269</v>
      </c>
      <c r="G646" s="114">
        <v>462000</v>
      </c>
      <c r="H646" s="112" t="s">
        <v>87</v>
      </c>
      <c r="I646" s="112" t="s">
        <v>98</v>
      </c>
      <c r="J646" s="115">
        <v>44308</v>
      </c>
    </row>
    <row r="647" spans="1:10" ht="15">
      <c r="A647" s="112" t="s">
        <v>39</v>
      </c>
      <c r="B647" s="112" t="s">
        <v>1382</v>
      </c>
      <c r="C647" s="112" t="s">
        <v>48</v>
      </c>
      <c r="D647" s="112" t="s">
        <v>49</v>
      </c>
      <c r="E647" s="112" t="s">
        <v>91</v>
      </c>
      <c r="F647" s="113">
        <v>5173649</v>
      </c>
      <c r="G647" s="114">
        <v>235000</v>
      </c>
      <c r="H647" s="112" t="s">
        <v>87</v>
      </c>
      <c r="I647" s="112" t="s">
        <v>98</v>
      </c>
      <c r="J647" s="115">
        <v>44315</v>
      </c>
    </row>
    <row r="648" spans="1:10" ht="15">
      <c r="A648" s="112" t="s">
        <v>39</v>
      </c>
      <c r="B648" s="112" t="s">
        <v>1382</v>
      </c>
      <c r="C648" s="112" t="s">
        <v>28</v>
      </c>
      <c r="D648" s="112" t="s">
        <v>144</v>
      </c>
      <c r="E648" s="112" t="s">
        <v>94</v>
      </c>
      <c r="F648" s="113">
        <v>5170229</v>
      </c>
      <c r="G648" s="114">
        <v>385000</v>
      </c>
      <c r="H648" s="112" t="s">
        <v>87</v>
      </c>
      <c r="I648" s="112" t="s">
        <v>98</v>
      </c>
      <c r="J648" s="115">
        <v>44308</v>
      </c>
    </row>
    <row r="649" spans="1:10" ht="15">
      <c r="A649" s="112" t="s">
        <v>39</v>
      </c>
      <c r="B649" s="112" t="s">
        <v>1382</v>
      </c>
      <c r="C649" s="112" t="s">
        <v>123</v>
      </c>
      <c r="D649" s="112" t="s">
        <v>153</v>
      </c>
      <c r="E649" s="112" t="s">
        <v>84</v>
      </c>
      <c r="F649" s="113">
        <v>5173744</v>
      </c>
      <c r="G649" s="114">
        <v>265000</v>
      </c>
      <c r="H649" s="112" t="s">
        <v>87</v>
      </c>
      <c r="I649" s="112" t="s">
        <v>98</v>
      </c>
      <c r="J649" s="115">
        <v>44315</v>
      </c>
    </row>
    <row r="650" spans="1:10" ht="15">
      <c r="A650" s="112" t="s">
        <v>39</v>
      </c>
      <c r="B650" s="112" t="s">
        <v>1382</v>
      </c>
      <c r="C650" s="112" t="s">
        <v>104</v>
      </c>
      <c r="D650" s="112" t="s">
        <v>135</v>
      </c>
      <c r="E650" s="112" t="s">
        <v>91</v>
      </c>
      <c r="F650" s="113">
        <v>5170367</v>
      </c>
      <c r="G650" s="114">
        <v>750000</v>
      </c>
      <c r="H650" s="112" t="s">
        <v>87</v>
      </c>
      <c r="I650" s="112" t="s">
        <v>98</v>
      </c>
      <c r="J650" s="115">
        <v>44308</v>
      </c>
    </row>
    <row r="651" spans="1:10" ht="15">
      <c r="A651" s="112" t="s">
        <v>39</v>
      </c>
      <c r="B651" s="112" t="s">
        <v>1382</v>
      </c>
      <c r="C651" s="112" t="s">
        <v>28</v>
      </c>
      <c r="D651" s="112" t="s">
        <v>144</v>
      </c>
      <c r="E651" s="112" t="s">
        <v>110</v>
      </c>
      <c r="F651" s="113">
        <v>5174423</v>
      </c>
      <c r="G651" s="114">
        <v>800000</v>
      </c>
      <c r="H651" s="112" t="s">
        <v>87</v>
      </c>
      <c r="I651" s="112" t="s">
        <v>98</v>
      </c>
      <c r="J651" s="115">
        <v>44316</v>
      </c>
    </row>
    <row r="652" spans="1:10" ht="15">
      <c r="A652" s="112" t="s">
        <v>39</v>
      </c>
      <c r="B652" s="112" t="s">
        <v>1382</v>
      </c>
      <c r="C652" s="112" t="s">
        <v>48</v>
      </c>
      <c r="D652" s="112" t="s">
        <v>49</v>
      </c>
      <c r="E652" s="112" t="s">
        <v>84</v>
      </c>
      <c r="F652" s="113">
        <v>5171786</v>
      </c>
      <c r="G652" s="114">
        <v>415000</v>
      </c>
      <c r="H652" s="112" t="s">
        <v>87</v>
      </c>
      <c r="I652" s="112" t="s">
        <v>98</v>
      </c>
      <c r="J652" s="115">
        <v>44313</v>
      </c>
    </row>
    <row r="653" spans="1:10" ht="15">
      <c r="A653" s="112" t="s">
        <v>39</v>
      </c>
      <c r="B653" s="112" t="s">
        <v>1382</v>
      </c>
      <c r="C653" s="112" t="s">
        <v>140</v>
      </c>
      <c r="D653" s="112" t="s">
        <v>141</v>
      </c>
      <c r="E653" s="112" t="s">
        <v>84</v>
      </c>
      <c r="F653" s="113">
        <v>5171963</v>
      </c>
      <c r="G653" s="114">
        <v>355989</v>
      </c>
      <c r="H653" s="112" t="s">
        <v>98</v>
      </c>
      <c r="I653" s="112" t="s">
        <v>98</v>
      </c>
      <c r="J653" s="115">
        <v>44313</v>
      </c>
    </row>
    <row r="654" spans="1:10" ht="15">
      <c r="A654" s="112" t="s">
        <v>39</v>
      </c>
      <c r="B654" s="112" t="s">
        <v>1382</v>
      </c>
      <c r="C654" s="112" t="s">
        <v>136</v>
      </c>
      <c r="D654" s="112" t="s">
        <v>137</v>
      </c>
      <c r="E654" s="112" t="s">
        <v>91</v>
      </c>
      <c r="F654" s="113">
        <v>5174821</v>
      </c>
      <c r="G654" s="114">
        <v>303000</v>
      </c>
      <c r="H654" s="112" t="s">
        <v>87</v>
      </c>
      <c r="I654" s="112" t="s">
        <v>98</v>
      </c>
      <c r="J654" s="115">
        <v>44316</v>
      </c>
    </row>
    <row r="655" spans="1:10" ht="15">
      <c r="A655" s="112" t="s">
        <v>39</v>
      </c>
      <c r="B655" s="112" t="s">
        <v>1382</v>
      </c>
      <c r="C655" s="112" t="s">
        <v>28</v>
      </c>
      <c r="D655" s="112" t="s">
        <v>50</v>
      </c>
      <c r="E655" s="112" t="s">
        <v>90</v>
      </c>
      <c r="F655" s="113">
        <v>5174833</v>
      </c>
      <c r="G655" s="114">
        <v>375000</v>
      </c>
      <c r="H655" s="112" t="s">
        <v>87</v>
      </c>
      <c r="I655" s="112" t="s">
        <v>98</v>
      </c>
      <c r="J655" s="115">
        <v>44316</v>
      </c>
    </row>
    <row r="656" spans="1:10" ht="15">
      <c r="A656" s="112" t="s">
        <v>39</v>
      </c>
      <c r="B656" s="112" t="s">
        <v>1382</v>
      </c>
      <c r="C656" s="112" t="s">
        <v>133</v>
      </c>
      <c r="D656" s="112" t="s">
        <v>134</v>
      </c>
      <c r="E656" s="112" t="s">
        <v>84</v>
      </c>
      <c r="F656" s="113">
        <v>5169898</v>
      </c>
      <c r="G656" s="114">
        <v>499000</v>
      </c>
      <c r="H656" s="112" t="s">
        <v>87</v>
      </c>
      <c r="I656" s="112" t="s">
        <v>98</v>
      </c>
      <c r="J656" s="115">
        <v>44307</v>
      </c>
    </row>
    <row r="657" spans="1:10" ht="15">
      <c r="A657" s="112" t="s">
        <v>39</v>
      </c>
      <c r="B657" s="112" t="s">
        <v>1382</v>
      </c>
      <c r="C657" s="112" t="s">
        <v>136</v>
      </c>
      <c r="D657" s="112" t="s">
        <v>137</v>
      </c>
      <c r="E657" s="112" t="s">
        <v>94</v>
      </c>
      <c r="F657" s="113">
        <v>5173561</v>
      </c>
      <c r="G657" s="114">
        <v>475000</v>
      </c>
      <c r="H657" s="112" t="s">
        <v>87</v>
      </c>
      <c r="I657" s="112" t="s">
        <v>98</v>
      </c>
      <c r="J657" s="115">
        <v>44315</v>
      </c>
    </row>
    <row r="658" spans="1:10" ht="15">
      <c r="A658" s="112" t="s">
        <v>39</v>
      </c>
      <c r="B658" s="112" t="s">
        <v>1382</v>
      </c>
      <c r="C658" s="112" t="s">
        <v>133</v>
      </c>
      <c r="D658" s="112" t="s">
        <v>134</v>
      </c>
      <c r="E658" s="112" t="s">
        <v>91</v>
      </c>
      <c r="F658" s="113">
        <v>5173692</v>
      </c>
      <c r="G658" s="114">
        <v>211000</v>
      </c>
      <c r="H658" s="112" t="s">
        <v>87</v>
      </c>
      <c r="I658" s="112" t="s">
        <v>98</v>
      </c>
      <c r="J658" s="115">
        <v>44315</v>
      </c>
    </row>
    <row r="659" spans="1:10" ht="15">
      <c r="A659" s="112" t="s">
        <v>39</v>
      </c>
      <c r="B659" s="112" t="s">
        <v>1382</v>
      </c>
      <c r="C659" s="112" t="s">
        <v>133</v>
      </c>
      <c r="D659" s="112" t="s">
        <v>134</v>
      </c>
      <c r="E659" s="112" t="s">
        <v>84</v>
      </c>
      <c r="F659" s="113">
        <v>5173684</v>
      </c>
      <c r="G659" s="114">
        <v>335000</v>
      </c>
      <c r="H659" s="112" t="s">
        <v>87</v>
      </c>
      <c r="I659" s="112" t="s">
        <v>98</v>
      </c>
      <c r="J659" s="115">
        <v>44315</v>
      </c>
    </row>
    <row r="660" spans="1:10" ht="15">
      <c r="A660" s="112" t="s">
        <v>154</v>
      </c>
      <c r="B660" s="112" t="s">
        <v>1383</v>
      </c>
      <c r="C660" s="112" t="s">
        <v>156</v>
      </c>
      <c r="D660" s="112" t="s">
        <v>157</v>
      </c>
      <c r="E660" s="112" t="s">
        <v>91</v>
      </c>
      <c r="F660" s="113">
        <v>5167730</v>
      </c>
      <c r="G660" s="114">
        <v>837770</v>
      </c>
      <c r="H660" s="112" t="s">
        <v>87</v>
      </c>
      <c r="I660" s="112" t="s">
        <v>98</v>
      </c>
      <c r="J660" s="115">
        <v>44302</v>
      </c>
    </row>
    <row r="661" spans="1:10" ht="15">
      <c r="A661" s="112" t="s">
        <v>154</v>
      </c>
      <c r="B661" s="112" t="s">
        <v>1383</v>
      </c>
      <c r="C661" s="112" t="s">
        <v>156</v>
      </c>
      <c r="D661" s="112" t="s">
        <v>157</v>
      </c>
      <c r="E661" s="112" t="s">
        <v>84</v>
      </c>
      <c r="F661" s="113">
        <v>5174783</v>
      </c>
      <c r="G661" s="114">
        <v>410000</v>
      </c>
      <c r="H661" s="112" t="s">
        <v>87</v>
      </c>
      <c r="I661" s="112" t="s">
        <v>98</v>
      </c>
      <c r="J661" s="115">
        <v>44316</v>
      </c>
    </row>
    <row r="662" spans="1:10" ht="15">
      <c r="A662" s="112" t="s">
        <v>154</v>
      </c>
      <c r="B662" s="112" t="s">
        <v>1383</v>
      </c>
      <c r="C662" s="112" t="s">
        <v>156</v>
      </c>
      <c r="D662" s="112" t="s">
        <v>157</v>
      </c>
      <c r="E662" s="112" t="s">
        <v>84</v>
      </c>
      <c r="F662" s="113">
        <v>5173637</v>
      </c>
      <c r="G662" s="114">
        <v>564500</v>
      </c>
      <c r="H662" s="112" t="s">
        <v>87</v>
      </c>
      <c r="I662" s="112" t="s">
        <v>98</v>
      </c>
      <c r="J662" s="115">
        <v>44315</v>
      </c>
    </row>
    <row r="663" spans="1:10" ht="15">
      <c r="A663" s="112" t="s">
        <v>154</v>
      </c>
      <c r="B663" s="112" t="s">
        <v>1383</v>
      </c>
      <c r="C663" s="112" t="s">
        <v>156</v>
      </c>
      <c r="D663" s="112" t="s">
        <v>157</v>
      </c>
      <c r="E663" s="112" t="s">
        <v>84</v>
      </c>
      <c r="F663" s="113">
        <v>5161924</v>
      </c>
      <c r="G663" s="114">
        <v>425000</v>
      </c>
      <c r="H663" s="112" t="s">
        <v>87</v>
      </c>
      <c r="I663" s="112" t="s">
        <v>98</v>
      </c>
      <c r="J663" s="115">
        <v>44291</v>
      </c>
    </row>
    <row r="664" spans="1:10" ht="15">
      <c r="A664" s="112" t="s">
        <v>154</v>
      </c>
      <c r="B664" s="112" t="s">
        <v>1383</v>
      </c>
      <c r="C664" s="112" t="s">
        <v>156</v>
      </c>
      <c r="D664" s="112" t="s">
        <v>157</v>
      </c>
      <c r="E664" s="112" t="s">
        <v>84</v>
      </c>
      <c r="F664" s="113">
        <v>5165467</v>
      </c>
      <c r="G664" s="114">
        <v>384000</v>
      </c>
      <c r="H664" s="112" t="s">
        <v>87</v>
      </c>
      <c r="I664" s="112" t="s">
        <v>98</v>
      </c>
      <c r="J664" s="115">
        <v>44299</v>
      </c>
    </row>
    <row r="665" spans="1:10" ht="15">
      <c r="A665" s="112" t="s">
        <v>154</v>
      </c>
      <c r="B665" s="112" t="s">
        <v>1383</v>
      </c>
      <c r="C665" s="112" t="s">
        <v>156</v>
      </c>
      <c r="D665" s="112" t="s">
        <v>157</v>
      </c>
      <c r="E665" s="112" t="s">
        <v>84</v>
      </c>
      <c r="F665" s="113">
        <v>5168005</v>
      </c>
      <c r="G665" s="114">
        <v>372000</v>
      </c>
      <c r="H665" s="112" t="s">
        <v>87</v>
      </c>
      <c r="I665" s="112" t="s">
        <v>98</v>
      </c>
      <c r="J665" s="115">
        <v>44302</v>
      </c>
    </row>
    <row r="666" spans="1:10" ht="15">
      <c r="A666" s="112" t="s">
        <v>154</v>
      </c>
      <c r="B666" s="112" t="s">
        <v>1383</v>
      </c>
      <c r="C666" s="112" t="s">
        <v>156</v>
      </c>
      <c r="D666" s="112" t="s">
        <v>157</v>
      </c>
      <c r="E666" s="112" t="s">
        <v>84</v>
      </c>
      <c r="F666" s="113">
        <v>5174739</v>
      </c>
      <c r="G666" s="114">
        <v>565000</v>
      </c>
      <c r="H666" s="112" t="s">
        <v>87</v>
      </c>
      <c r="I666" s="112" t="s">
        <v>98</v>
      </c>
      <c r="J666" s="115">
        <v>44316</v>
      </c>
    </row>
    <row r="667" spans="1:10" ht="15">
      <c r="A667" s="112" t="s">
        <v>154</v>
      </c>
      <c r="B667" s="112" t="s">
        <v>1383</v>
      </c>
      <c r="C667" s="112" t="s">
        <v>156</v>
      </c>
      <c r="D667" s="112" t="s">
        <v>157</v>
      </c>
      <c r="E667" s="112" t="s">
        <v>84</v>
      </c>
      <c r="F667" s="113">
        <v>5169814</v>
      </c>
      <c r="G667" s="114">
        <v>610000</v>
      </c>
      <c r="H667" s="112" t="s">
        <v>87</v>
      </c>
      <c r="I667" s="112" t="s">
        <v>98</v>
      </c>
      <c r="J667" s="115">
        <v>44307</v>
      </c>
    </row>
    <row r="668" spans="1:10" ht="15">
      <c r="A668" s="112" t="s">
        <v>154</v>
      </c>
      <c r="B668" s="112" t="s">
        <v>1383</v>
      </c>
      <c r="C668" s="112" t="s">
        <v>156</v>
      </c>
      <c r="D668" s="112" t="s">
        <v>157</v>
      </c>
      <c r="E668" s="112" t="s">
        <v>84</v>
      </c>
      <c r="F668" s="113">
        <v>5166963</v>
      </c>
      <c r="G668" s="114">
        <v>475500</v>
      </c>
      <c r="H668" s="112" t="s">
        <v>87</v>
      </c>
      <c r="I668" s="112" t="s">
        <v>98</v>
      </c>
      <c r="J668" s="115">
        <v>44301</v>
      </c>
    </row>
    <row r="669" spans="1:10" ht="15">
      <c r="A669" s="112" t="s">
        <v>154</v>
      </c>
      <c r="B669" s="112" t="s">
        <v>1383</v>
      </c>
      <c r="C669" s="112" t="s">
        <v>156</v>
      </c>
      <c r="D669" s="112" t="s">
        <v>157</v>
      </c>
      <c r="E669" s="112" t="s">
        <v>84</v>
      </c>
      <c r="F669" s="113">
        <v>5173679</v>
      </c>
      <c r="G669" s="114">
        <v>810000</v>
      </c>
      <c r="H669" s="112" t="s">
        <v>87</v>
      </c>
      <c r="I669" s="112" t="s">
        <v>98</v>
      </c>
      <c r="J669" s="115">
        <v>44315</v>
      </c>
    </row>
    <row r="670" spans="1:10" ht="15">
      <c r="A670" s="112" t="s">
        <v>154</v>
      </c>
      <c r="B670" s="112" t="s">
        <v>1383</v>
      </c>
      <c r="C670" s="112" t="s">
        <v>156</v>
      </c>
      <c r="D670" s="112" t="s">
        <v>157</v>
      </c>
      <c r="E670" s="112" t="s">
        <v>84</v>
      </c>
      <c r="F670" s="113">
        <v>5174484</v>
      </c>
      <c r="G670" s="114">
        <v>355000</v>
      </c>
      <c r="H670" s="112" t="s">
        <v>87</v>
      </c>
      <c r="I670" s="112" t="s">
        <v>98</v>
      </c>
      <c r="J670" s="115">
        <v>44316</v>
      </c>
    </row>
    <row r="671" spans="1:10" ht="15">
      <c r="A671" s="112" t="s">
        <v>154</v>
      </c>
      <c r="B671" s="112" t="s">
        <v>1383</v>
      </c>
      <c r="C671" s="112" t="s">
        <v>62</v>
      </c>
      <c r="D671" s="112" t="s">
        <v>63</v>
      </c>
      <c r="E671" s="112" t="s">
        <v>95</v>
      </c>
      <c r="F671" s="113">
        <v>5171527</v>
      </c>
      <c r="G671" s="114">
        <v>600000</v>
      </c>
      <c r="H671" s="112" t="s">
        <v>87</v>
      </c>
      <c r="I671" s="112" t="s">
        <v>98</v>
      </c>
      <c r="J671" s="115">
        <v>44312</v>
      </c>
    </row>
    <row r="672" spans="1:10" ht="15">
      <c r="A672" s="112" t="s">
        <v>158</v>
      </c>
      <c r="B672" s="112" t="s">
        <v>1384</v>
      </c>
      <c r="C672" s="112" t="s">
        <v>159</v>
      </c>
      <c r="D672" s="112" t="s">
        <v>120</v>
      </c>
      <c r="E672" s="112" t="s">
        <v>110</v>
      </c>
      <c r="F672" s="113">
        <v>5166755</v>
      </c>
      <c r="G672" s="114">
        <v>1160000</v>
      </c>
      <c r="H672" s="112" t="s">
        <v>87</v>
      </c>
      <c r="I672" s="112" t="s">
        <v>98</v>
      </c>
      <c r="J672" s="115">
        <v>44301</v>
      </c>
    </row>
    <row r="673" spans="1:10" ht="15">
      <c r="A673" s="112" t="s">
        <v>158</v>
      </c>
      <c r="B673" s="112" t="s">
        <v>1384</v>
      </c>
      <c r="C673" s="112" t="s">
        <v>161</v>
      </c>
      <c r="D673" s="112" t="s">
        <v>120</v>
      </c>
      <c r="E673" s="112" t="s">
        <v>84</v>
      </c>
      <c r="F673" s="113">
        <v>5166762</v>
      </c>
      <c r="G673" s="114">
        <v>442000</v>
      </c>
      <c r="H673" s="112" t="s">
        <v>87</v>
      </c>
      <c r="I673" s="112" t="s">
        <v>98</v>
      </c>
      <c r="J673" s="115">
        <v>44301</v>
      </c>
    </row>
    <row r="674" spans="1:10" ht="15">
      <c r="A674" s="112" t="s">
        <v>158</v>
      </c>
      <c r="B674" s="112" t="s">
        <v>1384</v>
      </c>
      <c r="C674" s="112" t="s">
        <v>159</v>
      </c>
      <c r="D674" s="112" t="s">
        <v>120</v>
      </c>
      <c r="E674" s="112" t="s">
        <v>110</v>
      </c>
      <c r="F674" s="113">
        <v>5170249</v>
      </c>
      <c r="G674" s="114">
        <v>590000</v>
      </c>
      <c r="H674" s="112" t="s">
        <v>87</v>
      </c>
      <c r="I674" s="112" t="s">
        <v>98</v>
      </c>
      <c r="J674" s="115">
        <v>44308</v>
      </c>
    </row>
    <row r="675" spans="1:10" ht="15">
      <c r="A675" s="112" t="s">
        <v>158</v>
      </c>
      <c r="B675" s="112" t="s">
        <v>1384</v>
      </c>
      <c r="C675" s="112" t="s">
        <v>159</v>
      </c>
      <c r="D675" s="112" t="s">
        <v>120</v>
      </c>
      <c r="E675" s="112" t="s">
        <v>84</v>
      </c>
      <c r="F675" s="113">
        <v>5166724</v>
      </c>
      <c r="G675" s="114">
        <v>494000</v>
      </c>
      <c r="H675" s="112" t="s">
        <v>87</v>
      </c>
      <c r="I675" s="112" t="s">
        <v>98</v>
      </c>
      <c r="J675" s="115">
        <v>44301</v>
      </c>
    </row>
    <row r="676" spans="1:10" ht="15">
      <c r="A676" s="112" t="s">
        <v>158</v>
      </c>
      <c r="B676" s="112" t="s">
        <v>1384</v>
      </c>
      <c r="C676" s="112" t="s">
        <v>159</v>
      </c>
      <c r="D676" s="112" t="s">
        <v>120</v>
      </c>
      <c r="E676" s="112" t="s">
        <v>84</v>
      </c>
      <c r="F676" s="113">
        <v>5166712</v>
      </c>
      <c r="G676" s="114">
        <v>365000</v>
      </c>
      <c r="H676" s="112" t="s">
        <v>87</v>
      </c>
      <c r="I676" s="112" t="s">
        <v>98</v>
      </c>
      <c r="J676" s="115">
        <v>44301</v>
      </c>
    </row>
    <row r="677" spans="1:10" ht="15">
      <c r="A677" s="112" t="s">
        <v>158</v>
      </c>
      <c r="B677" s="112" t="s">
        <v>1384</v>
      </c>
      <c r="C677" s="112" t="s">
        <v>161</v>
      </c>
      <c r="D677" s="112" t="s">
        <v>120</v>
      </c>
      <c r="E677" s="112" t="s">
        <v>84</v>
      </c>
      <c r="F677" s="113">
        <v>5166777</v>
      </c>
      <c r="G677" s="114">
        <v>465000</v>
      </c>
      <c r="H677" s="112" t="s">
        <v>87</v>
      </c>
      <c r="I677" s="112" t="s">
        <v>98</v>
      </c>
      <c r="J677" s="115">
        <v>44301</v>
      </c>
    </row>
    <row r="678" spans="1:10" ht="15">
      <c r="A678" s="112" t="s">
        <v>158</v>
      </c>
      <c r="B678" s="112" t="s">
        <v>1384</v>
      </c>
      <c r="C678" s="112" t="s">
        <v>159</v>
      </c>
      <c r="D678" s="112" t="s">
        <v>120</v>
      </c>
      <c r="E678" s="112" t="s">
        <v>84</v>
      </c>
      <c r="F678" s="113">
        <v>5166704</v>
      </c>
      <c r="G678" s="114">
        <v>335000</v>
      </c>
      <c r="H678" s="112" t="s">
        <v>87</v>
      </c>
      <c r="I678" s="112" t="s">
        <v>98</v>
      </c>
      <c r="J678" s="115">
        <v>44301</v>
      </c>
    </row>
    <row r="679" spans="1:10" ht="15">
      <c r="A679" s="112" t="s">
        <v>158</v>
      </c>
      <c r="B679" s="112" t="s">
        <v>1384</v>
      </c>
      <c r="C679" s="112" t="s">
        <v>159</v>
      </c>
      <c r="D679" s="112" t="s">
        <v>50</v>
      </c>
      <c r="E679" s="112" t="s">
        <v>84</v>
      </c>
      <c r="F679" s="113">
        <v>5171031</v>
      </c>
      <c r="G679" s="114">
        <v>568000</v>
      </c>
      <c r="H679" s="112" t="s">
        <v>87</v>
      </c>
      <c r="I679" s="112" t="s">
        <v>98</v>
      </c>
      <c r="J679" s="115">
        <v>44309</v>
      </c>
    </row>
    <row r="680" spans="1:10" ht="15">
      <c r="A680" s="112" t="s">
        <v>158</v>
      </c>
      <c r="B680" s="112" t="s">
        <v>1384</v>
      </c>
      <c r="C680" s="112" t="s">
        <v>159</v>
      </c>
      <c r="D680" s="112" t="s">
        <v>120</v>
      </c>
      <c r="E680" s="112" t="s">
        <v>94</v>
      </c>
      <c r="F680" s="113">
        <v>5174353</v>
      </c>
      <c r="G680" s="114">
        <v>175000</v>
      </c>
      <c r="H680" s="112" t="s">
        <v>87</v>
      </c>
      <c r="I680" s="112" t="s">
        <v>98</v>
      </c>
      <c r="J680" s="115">
        <v>44316</v>
      </c>
    </row>
    <row r="681" spans="1:10" ht="15">
      <c r="A681" s="112" t="s">
        <v>158</v>
      </c>
      <c r="B681" s="112" t="s">
        <v>1384</v>
      </c>
      <c r="C681" s="112" t="s">
        <v>159</v>
      </c>
      <c r="D681" s="112" t="s">
        <v>120</v>
      </c>
      <c r="E681" s="112" t="s">
        <v>110</v>
      </c>
      <c r="F681" s="113">
        <v>5162412</v>
      </c>
      <c r="G681" s="114">
        <v>1545000</v>
      </c>
      <c r="H681" s="112" t="s">
        <v>87</v>
      </c>
      <c r="I681" s="112" t="s">
        <v>98</v>
      </c>
      <c r="J681" s="115">
        <v>44292</v>
      </c>
    </row>
    <row r="682" spans="1:10" ht="15">
      <c r="A682" s="112" t="s">
        <v>158</v>
      </c>
      <c r="B682" s="112" t="s">
        <v>1384</v>
      </c>
      <c r="C682" s="112" t="s">
        <v>159</v>
      </c>
      <c r="D682" s="112" t="s">
        <v>120</v>
      </c>
      <c r="E682" s="112" t="s">
        <v>84</v>
      </c>
      <c r="F682" s="113">
        <v>5165556</v>
      </c>
      <c r="G682" s="114">
        <v>490000</v>
      </c>
      <c r="H682" s="112" t="s">
        <v>87</v>
      </c>
      <c r="I682" s="112" t="s">
        <v>98</v>
      </c>
      <c r="J682" s="115">
        <v>44299</v>
      </c>
    </row>
    <row r="683" spans="1:10" ht="15">
      <c r="A683" s="112" t="s">
        <v>158</v>
      </c>
      <c r="B683" s="112" t="s">
        <v>1384</v>
      </c>
      <c r="C683" s="112" t="s">
        <v>159</v>
      </c>
      <c r="D683" s="112" t="s">
        <v>120</v>
      </c>
      <c r="E683" s="112" t="s">
        <v>84</v>
      </c>
      <c r="F683" s="113">
        <v>5165712</v>
      </c>
      <c r="G683" s="114">
        <v>357000</v>
      </c>
      <c r="H683" s="112" t="s">
        <v>87</v>
      </c>
      <c r="I683" s="112" t="s">
        <v>98</v>
      </c>
      <c r="J683" s="115">
        <v>44300</v>
      </c>
    </row>
    <row r="684" spans="1:10" ht="15">
      <c r="A684" s="112" t="s">
        <v>158</v>
      </c>
      <c r="B684" s="112" t="s">
        <v>1384</v>
      </c>
      <c r="C684" s="112" t="s">
        <v>159</v>
      </c>
      <c r="D684" s="112" t="s">
        <v>120</v>
      </c>
      <c r="E684" s="112" t="s">
        <v>84</v>
      </c>
      <c r="F684" s="113">
        <v>5162277</v>
      </c>
      <c r="G684" s="114">
        <v>535000</v>
      </c>
      <c r="H684" s="112" t="s">
        <v>87</v>
      </c>
      <c r="I684" s="112" t="s">
        <v>98</v>
      </c>
      <c r="J684" s="115">
        <v>44292</v>
      </c>
    </row>
    <row r="685" spans="1:10" ht="15">
      <c r="A685" s="112" t="s">
        <v>158</v>
      </c>
      <c r="B685" s="112" t="s">
        <v>1384</v>
      </c>
      <c r="C685" s="112" t="s">
        <v>159</v>
      </c>
      <c r="D685" s="112" t="s">
        <v>120</v>
      </c>
      <c r="E685" s="112" t="s">
        <v>84</v>
      </c>
      <c r="F685" s="113">
        <v>5172369</v>
      </c>
      <c r="G685" s="114">
        <v>1700000</v>
      </c>
      <c r="H685" s="112" t="s">
        <v>87</v>
      </c>
      <c r="I685" s="112" t="s">
        <v>98</v>
      </c>
      <c r="J685" s="115">
        <v>44314</v>
      </c>
    </row>
    <row r="686" spans="1:10" ht="15">
      <c r="A686" s="112" t="s">
        <v>158</v>
      </c>
      <c r="B686" s="112" t="s">
        <v>1384</v>
      </c>
      <c r="C686" s="112" t="s">
        <v>161</v>
      </c>
      <c r="D686" s="112" t="s">
        <v>120</v>
      </c>
      <c r="E686" s="112" t="s">
        <v>84</v>
      </c>
      <c r="F686" s="113">
        <v>5171472</v>
      </c>
      <c r="G686" s="114">
        <v>1160000</v>
      </c>
      <c r="H686" s="112" t="s">
        <v>87</v>
      </c>
      <c r="I686" s="112" t="s">
        <v>98</v>
      </c>
      <c r="J686" s="115">
        <v>44312</v>
      </c>
    </row>
    <row r="687" spans="1:10" ht="15">
      <c r="A687" s="112" t="s">
        <v>158</v>
      </c>
      <c r="B687" s="112" t="s">
        <v>1384</v>
      </c>
      <c r="C687" s="112" t="s">
        <v>159</v>
      </c>
      <c r="D687" s="112" t="s">
        <v>120</v>
      </c>
      <c r="E687" s="112" t="s">
        <v>84</v>
      </c>
      <c r="F687" s="113">
        <v>5173694</v>
      </c>
      <c r="G687" s="114">
        <v>439900</v>
      </c>
      <c r="H687" s="112" t="s">
        <v>87</v>
      </c>
      <c r="I687" s="112" t="s">
        <v>98</v>
      </c>
      <c r="J687" s="115">
        <v>44315</v>
      </c>
    </row>
    <row r="688" spans="1:10" ht="15">
      <c r="A688" s="112" t="s">
        <v>158</v>
      </c>
      <c r="B688" s="112" t="s">
        <v>1384</v>
      </c>
      <c r="C688" s="112" t="s">
        <v>159</v>
      </c>
      <c r="D688" s="112" t="s">
        <v>120</v>
      </c>
      <c r="E688" s="112" t="s">
        <v>90</v>
      </c>
      <c r="F688" s="113">
        <v>5164383</v>
      </c>
      <c r="G688" s="114">
        <v>340000</v>
      </c>
      <c r="H688" s="112" t="s">
        <v>87</v>
      </c>
      <c r="I688" s="112" t="s">
        <v>98</v>
      </c>
      <c r="J688" s="115">
        <v>44295</v>
      </c>
    </row>
    <row r="689" spans="1:10" ht="15">
      <c r="A689" s="112" t="s">
        <v>158</v>
      </c>
      <c r="B689" s="112" t="s">
        <v>1384</v>
      </c>
      <c r="C689" s="112" t="s">
        <v>159</v>
      </c>
      <c r="D689" s="112" t="s">
        <v>120</v>
      </c>
      <c r="E689" s="112" t="s">
        <v>94</v>
      </c>
      <c r="F689" s="113">
        <v>5165859</v>
      </c>
      <c r="G689" s="114">
        <v>145000</v>
      </c>
      <c r="H689" s="112" t="s">
        <v>87</v>
      </c>
      <c r="I689" s="112" t="s">
        <v>98</v>
      </c>
      <c r="J689" s="115">
        <v>44300</v>
      </c>
    </row>
    <row r="690" spans="1:10" ht="15">
      <c r="A690" s="112" t="s">
        <v>158</v>
      </c>
      <c r="B690" s="112" t="s">
        <v>1384</v>
      </c>
      <c r="C690" s="112" t="s">
        <v>159</v>
      </c>
      <c r="D690" s="112" t="s">
        <v>120</v>
      </c>
      <c r="E690" s="112" t="s">
        <v>84</v>
      </c>
      <c r="F690" s="113">
        <v>5169789</v>
      </c>
      <c r="G690" s="114">
        <v>535000</v>
      </c>
      <c r="H690" s="112" t="s">
        <v>87</v>
      </c>
      <c r="I690" s="112" t="s">
        <v>98</v>
      </c>
      <c r="J690" s="115">
        <v>44307</v>
      </c>
    </row>
    <row r="691" spans="1:10" ht="15">
      <c r="A691" s="112" t="s">
        <v>158</v>
      </c>
      <c r="B691" s="112" t="s">
        <v>1384</v>
      </c>
      <c r="C691" s="112" t="s">
        <v>159</v>
      </c>
      <c r="D691" s="112" t="s">
        <v>120</v>
      </c>
      <c r="E691" s="112" t="s">
        <v>84</v>
      </c>
      <c r="F691" s="113">
        <v>5165895</v>
      </c>
      <c r="G691" s="114">
        <v>545000</v>
      </c>
      <c r="H691" s="112" t="s">
        <v>87</v>
      </c>
      <c r="I691" s="112" t="s">
        <v>98</v>
      </c>
      <c r="J691" s="115">
        <v>44300</v>
      </c>
    </row>
    <row r="692" spans="1:10" ht="15">
      <c r="A692" s="112" t="s">
        <v>158</v>
      </c>
      <c r="B692" s="112" t="s">
        <v>1384</v>
      </c>
      <c r="C692" s="112" t="s">
        <v>159</v>
      </c>
      <c r="D692" s="112" t="s">
        <v>120</v>
      </c>
      <c r="E692" s="112" t="s">
        <v>84</v>
      </c>
      <c r="F692" s="113">
        <v>5171403</v>
      </c>
      <c r="G692" s="114">
        <v>249850</v>
      </c>
      <c r="H692" s="112" t="s">
        <v>87</v>
      </c>
      <c r="I692" s="112" t="s">
        <v>98</v>
      </c>
      <c r="J692" s="115">
        <v>44312</v>
      </c>
    </row>
    <row r="693" spans="1:10" ht="15">
      <c r="A693" s="112" t="s">
        <v>158</v>
      </c>
      <c r="B693" s="112" t="s">
        <v>1384</v>
      </c>
      <c r="C693" s="112" t="s">
        <v>159</v>
      </c>
      <c r="D693" s="112" t="s">
        <v>120</v>
      </c>
      <c r="E693" s="112" t="s">
        <v>84</v>
      </c>
      <c r="F693" s="113">
        <v>5171401</v>
      </c>
      <c r="G693" s="114">
        <v>410000</v>
      </c>
      <c r="H693" s="112" t="s">
        <v>87</v>
      </c>
      <c r="I693" s="112" t="s">
        <v>98</v>
      </c>
      <c r="J693" s="115">
        <v>44312</v>
      </c>
    </row>
    <row r="694" spans="1:10" ht="15">
      <c r="A694" s="112" t="s">
        <v>158</v>
      </c>
      <c r="B694" s="112" t="s">
        <v>1384</v>
      </c>
      <c r="C694" s="112" t="s">
        <v>159</v>
      </c>
      <c r="D694" s="112" t="s">
        <v>120</v>
      </c>
      <c r="E694" s="112" t="s">
        <v>84</v>
      </c>
      <c r="F694" s="113">
        <v>5160820</v>
      </c>
      <c r="G694" s="114">
        <v>450000</v>
      </c>
      <c r="H694" s="112" t="s">
        <v>87</v>
      </c>
      <c r="I694" s="112" t="s">
        <v>98</v>
      </c>
      <c r="J694" s="115">
        <v>44287</v>
      </c>
    </row>
    <row r="695" spans="1:10" ht="15">
      <c r="A695" s="112" t="s">
        <v>158</v>
      </c>
      <c r="B695" s="112" t="s">
        <v>1384</v>
      </c>
      <c r="C695" s="112" t="s">
        <v>159</v>
      </c>
      <c r="D695" s="112" t="s">
        <v>120</v>
      </c>
      <c r="E695" s="112" t="s">
        <v>84</v>
      </c>
      <c r="F695" s="113">
        <v>5171356</v>
      </c>
      <c r="G695" s="114">
        <v>171000</v>
      </c>
      <c r="H695" s="112" t="s">
        <v>87</v>
      </c>
      <c r="I695" s="112" t="s">
        <v>98</v>
      </c>
      <c r="J695" s="115">
        <v>44312</v>
      </c>
    </row>
    <row r="696" spans="1:10" ht="15">
      <c r="A696" s="112" t="s">
        <v>158</v>
      </c>
      <c r="B696" s="112" t="s">
        <v>1384</v>
      </c>
      <c r="C696" s="112" t="s">
        <v>159</v>
      </c>
      <c r="D696" s="112" t="s">
        <v>120</v>
      </c>
      <c r="E696" s="112" t="s">
        <v>84</v>
      </c>
      <c r="F696" s="113">
        <v>5170006</v>
      </c>
      <c r="G696" s="114">
        <v>250000</v>
      </c>
      <c r="H696" s="112" t="s">
        <v>87</v>
      </c>
      <c r="I696" s="112" t="s">
        <v>98</v>
      </c>
      <c r="J696" s="115">
        <v>44307</v>
      </c>
    </row>
    <row r="697" spans="1:10" ht="15">
      <c r="A697" s="112" t="s">
        <v>158</v>
      </c>
      <c r="B697" s="112" t="s">
        <v>1384</v>
      </c>
      <c r="C697" s="112" t="s">
        <v>159</v>
      </c>
      <c r="D697" s="112" t="s">
        <v>120</v>
      </c>
      <c r="E697" s="112" t="s">
        <v>84</v>
      </c>
      <c r="F697" s="113">
        <v>5164339</v>
      </c>
      <c r="G697" s="114">
        <v>510000</v>
      </c>
      <c r="H697" s="112" t="s">
        <v>87</v>
      </c>
      <c r="I697" s="112" t="s">
        <v>98</v>
      </c>
      <c r="J697" s="115">
        <v>44295</v>
      </c>
    </row>
    <row r="698" spans="1:10" ht="15">
      <c r="A698" s="112" t="s">
        <v>158</v>
      </c>
      <c r="B698" s="112" t="s">
        <v>1384</v>
      </c>
      <c r="C698" s="112" t="s">
        <v>159</v>
      </c>
      <c r="D698" s="112" t="s">
        <v>120</v>
      </c>
      <c r="E698" s="112" t="s">
        <v>84</v>
      </c>
      <c r="F698" s="113">
        <v>5172538</v>
      </c>
      <c r="G698" s="114">
        <v>400000</v>
      </c>
      <c r="H698" s="112" t="s">
        <v>87</v>
      </c>
      <c r="I698" s="112" t="s">
        <v>98</v>
      </c>
      <c r="J698" s="115">
        <v>44314</v>
      </c>
    </row>
    <row r="699" spans="1:10" ht="15">
      <c r="A699" s="112" t="s">
        <v>158</v>
      </c>
      <c r="B699" s="112" t="s">
        <v>1384</v>
      </c>
      <c r="C699" s="112" t="s">
        <v>159</v>
      </c>
      <c r="D699" s="112" t="s">
        <v>120</v>
      </c>
      <c r="E699" s="112" t="s">
        <v>84</v>
      </c>
      <c r="F699" s="113">
        <v>5174296</v>
      </c>
      <c r="G699" s="114">
        <v>505000</v>
      </c>
      <c r="H699" s="112" t="s">
        <v>87</v>
      </c>
      <c r="I699" s="112" t="s">
        <v>98</v>
      </c>
      <c r="J699" s="115">
        <v>44316</v>
      </c>
    </row>
    <row r="700" spans="1:10" ht="15">
      <c r="A700" s="112" t="s">
        <v>158</v>
      </c>
      <c r="B700" s="112" t="s">
        <v>1384</v>
      </c>
      <c r="C700" s="112" t="s">
        <v>159</v>
      </c>
      <c r="D700" s="112" t="s">
        <v>120</v>
      </c>
      <c r="E700" s="112" t="s">
        <v>84</v>
      </c>
      <c r="F700" s="113">
        <v>5171225</v>
      </c>
      <c r="G700" s="114">
        <v>720000</v>
      </c>
      <c r="H700" s="112" t="s">
        <v>87</v>
      </c>
      <c r="I700" s="112" t="s">
        <v>98</v>
      </c>
      <c r="J700" s="115">
        <v>44312</v>
      </c>
    </row>
    <row r="701" spans="1:10" ht="15">
      <c r="A701" s="112" t="s">
        <v>158</v>
      </c>
      <c r="B701" s="112" t="s">
        <v>1384</v>
      </c>
      <c r="C701" s="112" t="s">
        <v>159</v>
      </c>
      <c r="D701" s="112" t="s">
        <v>120</v>
      </c>
      <c r="E701" s="112" t="s">
        <v>91</v>
      </c>
      <c r="F701" s="113">
        <v>5171223</v>
      </c>
      <c r="G701" s="114">
        <v>170000</v>
      </c>
      <c r="H701" s="112" t="s">
        <v>87</v>
      </c>
      <c r="I701" s="112" t="s">
        <v>98</v>
      </c>
      <c r="J701" s="115">
        <v>44312</v>
      </c>
    </row>
    <row r="702" spans="1:10" ht="15">
      <c r="A702" s="112" t="s">
        <v>158</v>
      </c>
      <c r="B702" s="112" t="s">
        <v>1384</v>
      </c>
      <c r="C702" s="112" t="s">
        <v>159</v>
      </c>
      <c r="D702" s="112" t="s">
        <v>120</v>
      </c>
      <c r="E702" s="112" t="s">
        <v>91</v>
      </c>
      <c r="F702" s="113">
        <v>5160984</v>
      </c>
      <c r="G702" s="114">
        <v>195000</v>
      </c>
      <c r="H702" s="112" t="s">
        <v>87</v>
      </c>
      <c r="I702" s="112" t="s">
        <v>98</v>
      </c>
      <c r="J702" s="115">
        <v>44287</v>
      </c>
    </row>
    <row r="703" spans="1:10" ht="15">
      <c r="A703" s="112" t="s">
        <v>158</v>
      </c>
      <c r="B703" s="112" t="s">
        <v>1384</v>
      </c>
      <c r="C703" s="112" t="s">
        <v>161</v>
      </c>
      <c r="D703" s="112" t="s">
        <v>120</v>
      </c>
      <c r="E703" s="112" t="s">
        <v>91</v>
      </c>
      <c r="F703" s="113">
        <v>5171906</v>
      </c>
      <c r="G703" s="114">
        <v>290000</v>
      </c>
      <c r="H703" s="112" t="s">
        <v>87</v>
      </c>
      <c r="I703" s="112" t="s">
        <v>98</v>
      </c>
      <c r="J703" s="115">
        <v>44313</v>
      </c>
    </row>
    <row r="704" spans="1:10" ht="15">
      <c r="A704" s="112" t="s">
        <v>158</v>
      </c>
      <c r="B704" s="112" t="s">
        <v>1384</v>
      </c>
      <c r="C704" s="112" t="s">
        <v>159</v>
      </c>
      <c r="D704" s="112" t="s">
        <v>120</v>
      </c>
      <c r="E704" s="112" t="s">
        <v>94</v>
      </c>
      <c r="F704" s="113">
        <v>5166145</v>
      </c>
      <c r="G704" s="114">
        <v>5020000</v>
      </c>
      <c r="H704" s="112" t="s">
        <v>87</v>
      </c>
      <c r="I704" s="112" t="s">
        <v>98</v>
      </c>
      <c r="J704" s="115">
        <v>44300</v>
      </c>
    </row>
    <row r="705" spans="1:10" ht="15">
      <c r="A705" s="112" t="s">
        <v>158</v>
      </c>
      <c r="B705" s="112" t="s">
        <v>1384</v>
      </c>
      <c r="C705" s="112" t="s">
        <v>159</v>
      </c>
      <c r="D705" s="112" t="s">
        <v>120</v>
      </c>
      <c r="E705" s="112" t="s">
        <v>84</v>
      </c>
      <c r="F705" s="113">
        <v>5166595</v>
      </c>
      <c r="G705" s="114">
        <v>425000</v>
      </c>
      <c r="H705" s="112" t="s">
        <v>87</v>
      </c>
      <c r="I705" s="112" t="s">
        <v>98</v>
      </c>
      <c r="J705" s="115">
        <v>44301</v>
      </c>
    </row>
    <row r="706" spans="1:10" ht="15">
      <c r="A706" s="112" t="s">
        <v>158</v>
      </c>
      <c r="B706" s="112" t="s">
        <v>1384</v>
      </c>
      <c r="C706" s="112" t="s">
        <v>159</v>
      </c>
      <c r="D706" s="112" t="s">
        <v>120</v>
      </c>
      <c r="E706" s="112" t="s">
        <v>84</v>
      </c>
      <c r="F706" s="113">
        <v>5172573</v>
      </c>
      <c r="G706" s="114">
        <v>550000</v>
      </c>
      <c r="H706" s="112" t="s">
        <v>87</v>
      </c>
      <c r="I706" s="112" t="s">
        <v>98</v>
      </c>
      <c r="J706" s="115">
        <v>44314</v>
      </c>
    </row>
    <row r="707" spans="1:10" ht="15">
      <c r="A707" s="112" t="s">
        <v>158</v>
      </c>
      <c r="B707" s="112" t="s">
        <v>1384</v>
      </c>
      <c r="C707" s="112" t="s">
        <v>159</v>
      </c>
      <c r="D707" s="112" t="s">
        <v>120</v>
      </c>
      <c r="E707" s="112" t="s">
        <v>84</v>
      </c>
      <c r="F707" s="113">
        <v>5164271</v>
      </c>
      <c r="G707" s="114">
        <v>520000</v>
      </c>
      <c r="H707" s="112" t="s">
        <v>87</v>
      </c>
      <c r="I707" s="112" t="s">
        <v>98</v>
      </c>
      <c r="J707" s="115">
        <v>44295</v>
      </c>
    </row>
    <row r="708" spans="1:10" ht="15">
      <c r="A708" s="112" t="s">
        <v>158</v>
      </c>
      <c r="B708" s="112" t="s">
        <v>1384</v>
      </c>
      <c r="C708" s="112" t="s">
        <v>159</v>
      </c>
      <c r="D708" s="112" t="s">
        <v>120</v>
      </c>
      <c r="E708" s="112" t="s">
        <v>91</v>
      </c>
      <c r="F708" s="113">
        <v>5161291</v>
      </c>
      <c r="G708" s="114">
        <v>225000</v>
      </c>
      <c r="H708" s="112" t="s">
        <v>87</v>
      </c>
      <c r="I708" s="112" t="s">
        <v>98</v>
      </c>
      <c r="J708" s="115">
        <v>44288</v>
      </c>
    </row>
    <row r="709" spans="1:10" ht="15">
      <c r="A709" s="112" t="s">
        <v>158</v>
      </c>
      <c r="B709" s="112" t="s">
        <v>1384</v>
      </c>
      <c r="C709" s="112" t="s">
        <v>159</v>
      </c>
      <c r="D709" s="112" t="s">
        <v>120</v>
      </c>
      <c r="E709" s="112" t="s">
        <v>91</v>
      </c>
      <c r="F709" s="113">
        <v>5166624</v>
      </c>
      <c r="G709" s="114">
        <v>420000</v>
      </c>
      <c r="H709" s="112" t="s">
        <v>87</v>
      </c>
      <c r="I709" s="112" t="s">
        <v>98</v>
      </c>
      <c r="J709" s="115">
        <v>44301</v>
      </c>
    </row>
    <row r="710" spans="1:10" ht="15">
      <c r="A710" s="112" t="s">
        <v>158</v>
      </c>
      <c r="B710" s="112" t="s">
        <v>1384</v>
      </c>
      <c r="C710" s="112" t="s">
        <v>159</v>
      </c>
      <c r="D710" s="112" t="s">
        <v>120</v>
      </c>
      <c r="E710" s="112" t="s">
        <v>84</v>
      </c>
      <c r="F710" s="113">
        <v>5164345</v>
      </c>
      <c r="G710" s="114">
        <v>515000</v>
      </c>
      <c r="H710" s="112" t="s">
        <v>87</v>
      </c>
      <c r="I710" s="112" t="s">
        <v>98</v>
      </c>
      <c r="J710" s="115">
        <v>44295</v>
      </c>
    </row>
    <row r="711" spans="1:10" ht="15">
      <c r="A711" s="112" t="s">
        <v>158</v>
      </c>
      <c r="B711" s="112" t="s">
        <v>1384</v>
      </c>
      <c r="C711" s="112" t="s">
        <v>159</v>
      </c>
      <c r="D711" s="112" t="s">
        <v>120</v>
      </c>
      <c r="E711" s="112" t="s">
        <v>84</v>
      </c>
      <c r="F711" s="113">
        <v>5165383</v>
      </c>
      <c r="G711" s="114">
        <v>640000</v>
      </c>
      <c r="H711" s="112" t="s">
        <v>87</v>
      </c>
      <c r="I711" s="112" t="s">
        <v>98</v>
      </c>
      <c r="J711" s="115">
        <v>44299</v>
      </c>
    </row>
    <row r="712" spans="1:10" ht="15">
      <c r="A712" s="112" t="s">
        <v>158</v>
      </c>
      <c r="B712" s="112" t="s">
        <v>1384</v>
      </c>
      <c r="C712" s="112" t="s">
        <v>159</v>
      </c>
      <c r="D712" s="112" t="s">
        <v>120</v>
      </c>
      <c r="E712" s="112" t="s">
        <v>84</v>
      </c>
      <c r="F712" s="113">
        <v>5170732</v>
      </c>
      <c r="G712" s="114">
        <v>1020000</v>
      </c>
      <c r="H712" s="112" t="s">
        <v>87</v>
      </c>
      <c r="I712" s="112" t="s">
        <v>98</v>
      </c>
      <c r="J712" s="115">
        <v>44309</v>
      </c>
    </row>
    <row r="713" spans="1:10" ht="15">
      <c r="A713" s="112" t="s">
        <v>158</v>
      </c>
      <c r="B713" s="112" t="s">
        <v>1384</v>
      </c>
      <c r="C713" s="112" t="s">
        <v>159</v>
      </c>
      <c r="D713" s="112" t="s">
        <v>120</v>
      </c>
      <c r="E713" s="112" t="s">
        <v>84</v>
      </c>
      <c r="F713" s="113">
        <v>5170734</v>
      </c>
      <c r="G713" s="114">
        <v>391000</v>
      </c>
      <c r="H713" s="112" t="s">
        <v>87</v>
      </c>
      <c r="I713" s="112" t="s">
        <v>98</v>
      </c>
      <c r="J713" s="115">
        <v>44309</v>
      </c>
    </row>
    <row r="714" spans="1:10" ht="15">
      <c r="A714" s="112" t="s">
        <v>158</v>
      </c>
      <c r="B714" s="112" t="s">
        <v>1384</v>
      </c>
      <c r="C714" s="112" t="s">
        <v>161</v>
      </c>
      <c r="D714" s="112" t="s">
        <v>120</v>
      </c>
      <c r="E714" s="112" t="s">
        <v>84</v>
      </c>
      <c r="F714" s="113">
        <v>5171663</v>
      </c>
      <c r="G714" s="114">
        <v>580000</v>
      </c>
      <c r="H714" s="112" t="s">
        <v>87</v>
      </c>
      <c r="I714" s="112" t="s">
        <v>98</v>
      </c>
      <c r="J714" s="115">
        <v>44312</v>
      </c>
    </row>
    <row r="715" spans="1:10" ht="15">
      <c r="A715" s="112" t="s">
        <v>158</v>
      </c>
      <c r="B715" s="112" t="s">
        <v>1384</v>
      </c>
      <c r="C715" s="112" t="s">
        <v>161</v>
      </c>
      <c r="D715" s="112" t="s">
        <v>120</v>
      </c>
      <c r="E715" s="112" t="s">
        <v>84</v>
      </c>
      <c r="F715" s="113">
        <v>5164469</v>
      </c>
      <c r="G715" s="114">
        <v>629500</v>
      </c>
      <c r="H715" s="112" t="s">
        <v>87</v>
      </c>
      <c r="I715" s="112" t="s">
        <v>98</v>
      </c>
      <c r="J715" s="115">
        <v>44295</v>
      </c>
    </row>
    <row r="716" spans="1:10" ht="15">
      <c r="A716" s="112" t="s">
        <v>158</v>
      </c>
      <c r="B716" s="112" t="s">
        <v>1384</v>
      </c>
      <c r="C716" s="112" t="s">
        <v>159</v>
      </c>
      <c r="D716" s="112" t="s">
        <v>120</v>
      </c>
      <c r="E716" s="112" t="s">
        <v>94</v>
      </c>
      <c r="F716" s="113">
        <v>5161370</v>
      </c>
      <c r="G716" s="114">
        <v>155000</v>
      </c>
      <c r="H716" s="112" t="s">
        <v>87</v>
      </c>
      <c r="I716" s="112" t="s">
        <v>98</v>
      </c>
      <c r="J716" s="115">
        <v>44288</v>
      </c>
    </row>
    <row r="717" spans="1:10" ht="15">
      <c r="A717" s="112" t="s">
        <v>158</v>
      </c>
      <c r="B717" s="112" t="s">
        <v>1384</v>
      </c>
      <c r="C717" s="112" t="s">
        <v>161</v>
      </c>
      <c r="D717" s="112" t="s">
        <v>120</v>
      </c>
      <c r="E717" s="112" t="s">
        <v>84</v>
      </c>
      <c r="F717" s="113">
        <v>5174493</v>
      </c>
      <c r="G717" s="114">
        <v>610000</v>
      </c>
      <c r="H717" s="112" t="s">
        <v>87</v>
      </c>
      <c r="I717" s="112" t="s">
        <v>98</v>
      </c>
      <c r="J717" s="115">
        <v>44316</v>
      </c>
    </row>
    <row r="718" spans="1:10" ht="15">
      <c r="A718" s="112" t="s">
        <v>158</v>
      </c>
      <c r="B718" s="112" t="s">
        <v>1384</v>
      </c>
      <c r="C718" s="112" t="s">
        <v>159</v>
      </c>
      <c r="D718" s="112" t="s">
        <v>120</v>
      </c>
      <c r="E718" s="112" t="s">
        <v>94</v>
      </c>
      <c r="F718" s="113">
        <v>5162629</v>
      </c>
      <c r="G718" s="114">
        <v>420000</v>
      </c>
      <c r="H718" s="112" t="s">
        <v>87</v>
      </c>
      <c r="I718" s="112" t="s">
        <v>98</v>
      </c>
      <c r="J718" s="115">
        <v>44292</v>
      </c>
    </row>
    <row r="719" spans="1:10" ht="15">
      <c r="A719" s="112" t="s">
        <v>158</v>
      </c>
      <c r="B719" s="112" t="s">
        <v>1384</v>
      </c>
      <c r="C719" s="112" t="s">
        <v>161</v>
      </c>
      <c r="D719" s="112" t="s">
        <v>120</v>
      </c>
      <c r="E719" s="112" t="s">
        <v>84</v>
      </c>
      <c r="F719" s="113">
        <v>5171509</v>
      </c>
      <c r="G719" s="114">
        <v>610000</v>
      </c>
      <c r="H719" s="112" t="s">
        <v>87</v>
      </c>
      <c r="I719" s="112" t="s">
        <v>98</v>
      </c>
      <c r="J719" s="115">
        <v>44312</v>
      </c>
    </row>
    <row r="720" spans="1:10" ht="15">
      <c r="A720" s="112" t="s">
        <v>158</v>
      </c>
      <c r="B720" s="112" t="s">
        <v>1384</v>
      </c>
      <c r="C720" s="112" t="s">
        <v>159</v>
      </c>
      <c r="D720" s="112" t="s">
        <v>120</v>
      </c>
      <c r="E720" s="112" t="s">
        <v>84</v>
      </c>
      <c r="F720" s="113">
        <v>5165047</v>
      </c>
      <c r="G720" s="114">
        <v>350000</v>
      </c>
      <c r="H720" s="112" t="s">
        <v>87</v>
      </c>
      <c r="I720" s="112" t="s">
        <v>98</v>
      </c>
      <c r="J720" s="115">
        <v>44298</v>
      </c>
    </row>
    <row r="721" spans="1:10" ht="15">
      <c r="A721" s="112" t="s">
        <v>158</v>
      </c>
      <c r="B721" s="112" t="s">
        <v>1384</v>
      </c>
      <c r="C721" s="112" t="s">
        <v>159</v>
      </c>
      <c r="D721" s="112" t="s">
        <v>120</v>
      </c>
      <c r="E721" s="112" t="s">
        <v>84</v>
      </c>
      <c r="F721" s="113">
        <v>5174505</v>
      </c>
      <c r="G721" s="114">
        <v>550000</v>
      </c>
      <c r="H721" s="112" t="s">
        <v>87</v>
      </c>
      <c r="I721" s="112" t="s">
        <v>98</v>
      </c>
      <c r="J721" s="115">
        <v>44316</v>
      </c>
    </row>
    <row r="722" spans="1:10" ht="15">
      <c r="A722" s="112" t="s">
        <v>158</v>
      </c>
      <c r="B722" s="112" t="s">
        <v>1384</v>
      </c>
      <c r="C722" s="112" t="s">
        <v>159</v>
      </c>
      <c r="D722" s="112" t="s">
        <v>120</v>
      </c>
      <c r="E722" s="112" t="s">
        <v>84</v>
      </c>
      <c r="F722" s="113">
        <v>5174766</v>
      </c>
      <c r="G722" s="114">
        <v>660000</v>
      </c>
      <c r="H722" s="112" t="s">
        <v>87</v>
      </c>
      <c r="I722" s="112" t="s">
        <v>98</v>
      </c>
      <c r="J722" s="115">
        <v>44316</v>
      </c>
    </row>
    <row r="723" spans="1:10" ht="15">
      <c r="A723" s="112" t="s">
        <v>158</v>
      </c>
      <c r="B723" s="112" t="s">
        <v>1384</v>
      </c>
      <c r="C723" s="112" t="s">
        <v>159</v>
      </c>
      <c r="D723" s="112" t="s">
        <v>120</v>
      </c>
      <c r="E723" s="112" t="s">
        <v>84</v>
      </c>
      <c r="F723" s="113">
        <v>5163658</v>
      </c>
      <c r="G723" s="114">
        <v>430000</v>
      </c>
      <c r="H723" s="112" t="s">
        <v>87</v>
      </c>
      <c r="I723" s="112" t="s">
        <v>98</v>
      </c>
      <c r="J723" s="115">
        <v>44294</v>
      </c>
    </row>
    <row r="724" spans="1:10" ht="15">
      <c r="A724" s="112" t="s">
        <v>158</v>
      </c>
      <c r="B724" s="112" t="s">
        <v>1384</v>
      </c>
      <c r="C724" s="112" t="s">
        <v>161</v>
      </c>
      <c r="D724" s="112" t="s">
        <v>120</v>
      </c>
      <c r="E724" s="112" t="s">
        <v>91</v>
      </c>
      <c r="F724" s="113">
        <v>5174730</v>
      </c>
      <c r="G724" s="114">
        <v>203000</v>
      </c>
      <c r="H724" s="112" t="s">
        <v>87</v>
      </c>
      <c r="I724" s="112" t="s">
        <v>98</v>
      </c>
      <c r="J724" s="115">
        <v>44316</v>
      </c>
    </row>
    <row r="725" spans="1:10" ht="15">
      <c r="A725" s="112" t="s">
        <v>158</v>
      </c>
      <c r="B725" s="112" t="s">
        <v>1384</v>
      </c>
      <c r="C725" s="112" t="s">
        <v>159</v>
      </c>
      <c r="D725" s="112" t="s">
        <v>120</v>
      </c>
      <c r="E725" s="112" t="s">
        <v>84</v>
      </c>
      <c r="F725" s="113">
        <v>5174253</v>
      </c>
      <c r="G725" s="114">
        <v>300000</v>
      </c>
      <c r="H725" s="112" t="s">
        <v>87</v>
      </c>
      <c r="I725" s="112" t="s">
        <v>98</v>
      </c>
      <c r="J725" s="115">
        <v>44316</v>
      </c>
    </row>
    <row r="726" spans="1:10" ht="15">
      <c r="A726" s="112" t="s">
        <v>158</v>
      </c>
      <c r="B726" s="112" t="s">
        <v>1384</v>
      </c>
      <c r="C726" s="112" t="s">
        <v>159</v>
      </c>
      <c r="D726" s="112" t="s">
        <v>120</v>
      </c>
      <c r="E726" s="112" t="s">
        <v>90</v>
      </c>
      <c r="F726" s="113">
        <v>5167805</v>
      </c>
      <c r="G726" s="114">
        <v>152000</v>
      </c>
      <c r="H726" s="112" t="s">
        <v>87</v>
      </c>
      <c r="I726" s="112" t="s">
        <v>98</v>
      </c>
      <c r="J726" s="115">
        <v>44302</v>
      </c>
    </row>
    <row r="727" spans="1:10" ht="15">
      <c r="A727" s="112" t="s">
        <v>158</v>
      </c>
      <c r="B727" s="112" t="s">
        <v>1384</v>
      </c>
      <c r="C727" s="112" t="s">
        <v>161</v>
      </c>
      <c r="D727" s="112" t="s">
        <v>120</v>
      </c>
      <c r="E727" s="112" t="s">
        <v>84</v>
      </c>
      <c r="F727" s="113">
        <v>5171824</v>
      </c>
      <c r="G727" s="114">
        <v>130000</v>
      </c>
      <c r="H727" s="112" t="s">
        <v>87</v>
      </c>
      <c r="I727" s="112" t="s">
        <v>98</v>
      </c>
      <c r="J727" s="115">
        <v>44313</v>
      </c>
    </row>
    <row r="728" spans="1:10" ht="15">
      <c r="A728" s="112" t="s">
        <v>158</v>
      </c>
      <c r="B728" s="112" t="s">
        <v>1384</v>
      </c>
      <c r="C728" s="112" t="s">
        <v>159</v>
      </c>
      <c r="D728" s="112" t="s">
        <v>50</v>
      </c>
      <c r="E728" s="112" t="s">
        <v>84</v>
      </c>
      <c r="F728" s="113">
        <v>5162911</v>
      </c>
      <c r="G728" s="114">
        <v>480000</v>
      </c>
      <c r="H728" s="112" t="s">
        <v>87</v>
      </c>
      <c r="I728" s="112" t="s">
        <v>98</v>
      </c>
      <c r="J728" s="115">
        <v>44293</v>
      </c>
    </row>
    <row r="729" spans="1:10" ht="15">
      <c r="A729" s="112" t="s">
        <v>158</v>
      </c>
      <c r="B729" s="112" t="s">
        <v>1384</v>
      </c>
      <c r="C729" s="112" t="s">
        <v>161</v>
      </c>
      <c r="D729" s="112" t="s">
        <v>120</v>
      </c>
      <c r="E729" s="112" t="s">
        <v>84</v>
      </c>
      <c r="F729" s="113">
        <v>5174655</v>
      </c>
      <c r="G729" s="114">
        <v>305000</v>
      </c>
      <c r="H729" s="112" t="s">
        <v>87</v>
      </c>
      <c r="I729" s="112" t="s">
        <v>98</v>
      </c>
      <c r="J729" s="115">
        <v>44316</v>
      </c>
    </row>
    <row r="730" spans="1:10" ht="15">
      <c r="A730" s="112" t="s">
        <v>158</v>
      </c>
      <c r="B730" s="112" t="s">
        <v>1384</v>
      </c>
      <c r="C730" s="112" t="s">
        <v>159</v>
      </c>
      <c r="D730" s="112" t="s">
        <v>120</v>
      </c>
      <c r="E730" s="112" t="s">
        <v>84</v>
      </c>
      <c r="F730" s="113">
        <v>5162932</v>
      </c>
      <c r="G730" s="114">
        <v>210000</v>
      </c>
      <c r="H730" s="112" t="s">
        <v>87</v>
      </c>
      <c r="I730" s="112" t="s">
        <v>98</v>
      </c>
      <c r="J730" s="115">
        <v>44293</v>
      </c>
    </row>
    <row r="731" spans="1:10" ht="15">
      <c r="A731" s="112" t="s">
        <v>158</v>
      </c>
      <c r="B731" s="112" t="s">
        <v>1384</v>
      </c>
      <c r="C731" s="112" t="s">
        <v>161</v>
      </c>
      <c r="D731" s="112" t="s">
        <v>120</v>
      </c>
      <c r="E731" s="112" t="s">
        <v>84</v>
      </c>
      <c r="F731" s="113">
        <v>5162929</v>
      </c>
      <c r="G731" s="114">
        <v>459000</v>
      </c>
      <c r="H731" s="112" t="s">
        <v>87</v>
      </c>
      <c r="I731" s="112" t="s">
        <v>98</v>
      </c>
      <c r="J731" s="115">
        <v>44293</v>
      </c>
    </row>
    <row r="732" spans="1:10" ht="15">
      <c r="A732" s="112" t="s">
        <v>158</v>
      </c>
      <c r="B732" s="112" t="s">
        <v>1384</v>
      </c>
      <c r="C732" s="112" t="s">
        <v>159</v>
      </c>
      <c r="D732" s="112" t="s">
        <v>120</v>
      </c>
      <c r="E732" s="112" t="s">
        <v>84</v>
      </c>
      <c r="F732" s="113">
        <v>5162994</v>
      </c>
      <c r="G732" s="114">
        <v>535000</v>
      </c>
      <c r="H732" s="112" t="s">
        <v>87</v>
      </c>
      <c r="I732" s="112" t="s">
        <v>98</v>
      </c>
      <c r="J732" s="115">
        <v>44293</v>
      </c>
    </row>
    <row r="733" spans="1:10" ht="15">
      <c r="A733" s="112" t="s">
        <v>158</v>
      </c>
      <c r="B733" s="112" t="s">
        <v>1384</v>
      </c>
      <c r="C733" s="112" t="s">
        <v>159</v>
      </c>
      <c r="D733" s="112" t="s">
        <v>120</v>
      </c>
      <c r="E733" s="112" t="s">
        <v>84</v>
      </c>
      <c r="F733" s="113">
        <v>5174634</v>
      </c>
      <c r="G733" s="114">
        <v>405000</v>
      </c>
      <c r="H733" s="112" t="s">
        <v>87</v>
      </c>
      <c r="I733" s="112" t="s">
        <v>98</v>
      </c>
      <c r="J733" s="115">
        <v>44316</v>
      </c>
    </row>
    <row r="734" spans="1:10" ht="15">
      <c r="A734" s="112" t="s">
        <v>158</v>
      </c>
      <c r="B734" s="112" t="s">
        <v>1384</v>
      </c>
      <c r="C734" s="112" t="s">
        <v>159</v>
      </c>
      <c r="D734" s="112" t="s">
        <v>120</v>
      </c>
      <c r="E734" s="112" t="s">
        <v>84</v>
      </c>
      <c r="F734" s="113">
        <v>5173404</v>
      </c>
      <c r="G734" s="114">
        <v>1500000</v>
      </c>
      <c r="H734" s="112" t="s">
        <v>87</v>
      </c>
      <c r="I734" s="112" t="s">
        <v>98</v>
      </c>
      <c r="J734" s="115">
        <v>44315</v>
      </c>
    </row>
    <row r="735" spans="1:10" ht="15">
      <c r="A735" s="112" t="s">
        <v>158</v>
      </c>
      <c r="B735" s="112" t="s">
        <v>1384</v>
      </c>
      <c r="C735" s="112" t="s">
        <v>159</v>
      </c>
      <c r="D735" s="112" t="s">
        <v>120</v>
      </c>
      <c r="E735" s="112" t="s">
        <v>94</v>
      </c>
      <c r="F735" s="113">
        <v>5168009</v>
      </c>
      <c r="G735" s="114">
        <v>249900</v>
      </c>
      <c r="H735" s="112" t="s">
        <v>87</v>
      </c>
      <c r="I735" s="112" t="s">
        <v>98</v>
      </c>
      <c r="J735" s="115">
        <v>44302</v>
      </c>
    </row>
    <row r="736" spans="1:10" ht="15">
      <c r="A736" s="112" t="s">
        <v>158</v>
      </c>
      <c r="B736" s="112" t="s">
        <v>1384</v>
      </c>
      <c r="C736" s="112" t="s">
        <v>161</v>
      </c>
      <c r="D736" s="112" t="s">
        <v>120</v>
      </c>
      <c r="E736" s="112" t="s">
        <v>84</v>
      </c>
      <c r="F736" s="113">
        <v>5163137</v>
      </c>
      <c r="G736" s="114">
        <v>290000</v>
      </c>
      <c r="H736" s="112" t="s">
        <v>87</v>
      </c>
      <c r="I736" s="112" t="s">
        <v>98</v>
      </c>
      <c r="J736" s="115">
        <v>44293</v>
      </c>
    </row>
    <row r="737" spans="1:10" ht="15">
      <c r="A737" s="112" t="s">
        <v>158</v>
      </c>
      <c r="B737" s="112" t="s">
        <v>1384</v>
      </c>
      <c r="C737" s="112" t="s">
        <v>159</v>
      </c>
      <c r="D737" s="112" t="s">
        <v>120</v>
      </c>
      <c r="E737" s="112" t="s">
        <v>90</v>
      </c>
      <c r="F737" s="113">
        <v>5174384</v>
      </c>
      <c r="G737" s="114">
        <v>315000</v>
      </c>
      <c r="H737" s="112" t="s">
        <v>87</v>
      </c>
      <c r="I737" s="112" t="s">
        <v>98</v>
      </c>
      <c r="J737" s="115">
        <v>44316</v>
      </c>
    </row>
    <row r="738" spans="1:10" ht="15">
      <c r="A738" s="112" t="s">
        <v>158</v>
      </c>
      <c r="B738" s="112" t="s">
        <v>1384</v>
      </c>
      <c r="C738" s="112" t="s">
        <v>159</v>
      </c>
      <c r="D738" s="112" t="s">
        <v>120</v>
      </c>
      <c r="E738" s="112" t="s">
        <v>84</v>
      </c>
      <c r="F738" s="113">
        <v>5161452</v>
      </c>
      <c r="G738" s="114">
        <v>490000</v>
      </c>
      <c r="H738" s="112" t="s">
        <v>87</v>
      </c>
      <c r="I738" s="112" t="s">
        <v>98</v>
      </c>
      <c r="J738" s="115">
        <v>44288</v>
      </c>
    </row>
    <row r="739" spans="1:10" ht="15">
      <c r="A739" s="112" t="s">
        <v>158</v>
      </c>
      <c r="B739" s="112" t="s">
        <v>1384</v>
      </c>
      <c r="C739" s="112" t="s">
        <v>159</v>
      </c>
      <c r="D739" s="112" t="s">
        <v>120</v>
      </c>
      <c r="E739" s="112" t="s">
        <v>84</v>
      </c>
      <c r="F739" s="113">
        <v>5170707</v>
      </c>
      <c r="G739" s="114">
        <v>540000</v>
      </c>
      <c r="H739" s="112" t="s">
        <v>87</v>
      </c>
      <c r="I739" s="112" t="s">
        <v>98</v>
      </c>
      <c r="J739" s="115">
        <v>44309</v>
      </c>
    </row>
    <row r="740" spans="1:10" ht="15">
      <c r="A740" s="112" t="s">
        <v>158</v>
      </c>
      <c r="B740" s="112" t="s">
        <v>1384</v>
      </c>
      <c r="C740" s="112" t="s">
        <v>161</v>
      </c>
      <c r="D740" s="112" t="s">
        <v>120</v>
      </c>
      <c r="E740" s="112" t="s">
        <v>84</v>
      </c>
      <c r="F740" s="113">
        <v>5165025</v>
      </c>
      <c r="G740" s="114">
        <v>205000</v>
      </c>
      <c r="H740" s="112" t="s">
        <v>87</v>
      </c>
      <c r="I740" s="112" t="s">
        <v>98</v>
      </c>
      <c r="J740" s="115">
        <v>44298</v>
      </c>
    </row>
    <row r="741" spans="1:10" ht="15">
      <c r="A741" s="112" t="s">
        <v>158</v>
      </c>
      <c r="B741" s="112" t="s">
        <v>1384</v>
      </c>
      <c r="C741" s="112" t="s">
        <v>161</v>
      </c>
      <c r="D741" s="112" t="s">
        <v>120</v>
      </c>
      <c r="E741" s="112" t="s">
        <v>84</v>
      </c>
      <c r="F741" s="113">
        <v>5168952</v>
      </c>
      <c r="G741" s="114">
        <v>285000</v>
      </c>
      <c r="H741" s="112" t="s">
        <v>87</v>
      </c>
      <c r="I741" s="112" t="s">
        <v>98</v>
      </c>
      <c r="J741" s="115">
        <v>44305</v>
      </c>
    </row>
    <row r="742" spans="1:10" ht="15">
      <c r="A742" s="112" t="s">
        <v>158</v>
      </c>
      <c r="B742" s="112" t="s">
        <v>1384</v>
      </c>
      <c r="C742" s="112" t="s">
        <v>159</v>
      </c>
      <c r="D742" s="112" t="s">
        <v>50</v>
      </c>
      <c r="E742" s="112" t="s">
        <v>84</v>
      </c>
      <c r="F742" s="113">
        <v>5162886</v>
      </c>
      <c r="G742" s="114">
        <v>600000</v>
      </c>
      <c r="H742" s="112" t="s">
        <v>87</v>
      </c>
      <c r="I742" s="112" t="s">
        <v>98</v>
      </c>
      <c r="J742" s="115">
        <v>44293</v>
      </c>
    </row>
    <row r="743" spans="1:10" ht="15">
      <c r="A743" s="112" t="s">
        <v>158</v>
      </c>
      <c r="B743" s="112" t="s">
        <v>1384</v>
      </c>
      <c r="C743" s="112" t="s">
        <v>159</v>
      </c>
      <c r="D743" s="112" t="s">
        <v>120</v>
      </c>
      <c r="E743" s="112" t="s">
        <v>84</v>
      </c>
      <c r="F743" s="113">
        <v>5169021</v>
      </c>
      <c r="G743" s="114">
        <v>675000</v>
      </c>
      <c r="H743" s="112" t="s">
        <v>87</v>
      </c>
      <c r="I743" s="112" t="s">
        <v>98</v>
      </c>
      <c r="J743" s="115">
        <v>44305</v>
      </c>
    </row>
    <row r="744" spans="1:10" ht="15">
      <c r="A744" s="112" t="s">
        <v>158</v>
      </c>
      <c r="B744" s="112" t="s">
        <v>1384</v>
      </c>
      <c r="C744" s="112" t="s">
        <v>159</v>
      </c>
      <c r="D744" s="112" t="s">
        <v>120</v>
      </c>
      <c r="E744" s="112" t="s">
        <v>84</v>
      </c>
      <c r="F744" s="113">
        <v>5174724</v>
      </c>
      <c r="G744" s="114">
        <v>482500</v>
      </c>
      <c r="H744" s="112" t="s">
        <v>87</v>
      </c>
      <c r="I744" s="112" t="s">
        <v>98</v>
      </c>
      <c r="J744" s="115">
        <v>44316</v>
      </c>
    </row>
    <row r="745" spans="1:10" ht="15">
      <c r="A745" s="112" t="s">
        <v>158</v>
      </c>
      <c r="B745" s="112" t="s">
        <v>1384</v>
      </c>
      <c r="C745" s="112" t="s">
        <v>159</v>
      </c>
      <c r="D745" s="112" t="s">
        <v>120</v>
      </c>
      <c r="E745" s="112" t="s">
        <v>84</v>
      </c>
      <c r="F745" s="113">
        <v>5174198</v>
      </c>
      <c r="G745" s="114">
        <v>358000</v>
      </c>
      <c r="H745" s="112" t="s">
        <v>87</v>
      </c>
      <c r="I745" s="112" t="s">
        <v>98</v>
      </c>
      <c r="J745" s="115">
        <v>44316</v>
      </c>
    </row>
    <row r="746" spans="1:10" ht="15">
      <c r="A746" s="112" t="s">
        <v>158</v>
      </c>
      <c r="B746" s="112" t="s">
        <v>1384</v>
      </c>
      <c r="C746" s="112" t="s">
        <v>159</v>
      </c>
      <c r="D746" s="112" t="s">
        <v>120</v>
      </c>
      <c r="E746" s="112" t="s">
        <v>94</v>
      </c>
      <c r="F746" s="113">
        <v>5174758</v>
      </c>
      <c r="G746" s="114">
        <v>169900</v>
      </c>
      <c r="H746" s="112" t="s">
        <v>87</v>
      </c>
      <c r="I746" s="112" t="s">
        <v>98</v>
      </c>
      <c r="J746" s="115">
        <v>44316</v>
      </c>
    </row>
    <row r="747" spans="1:10" ht="15">
      <c r="A747" s="112" t="s">
        <v>158</v>
      </c>
      <c r="B747" s="112" t="s">
        <v>1384</v>
      </c>
      <c r="C747" s="112" t="s">
        <v>159</v>
      </c>
      <c r="D747" s="112" t="s">
        <v>120</v>
      </c>
      <c r="E747" s="112" t="s">
        <v>84</v>
      </c>
      <c r="F747" s="113">
        <v>5173928</v>
      </c>
      <c r="G747" s="114">
        <v>660000</v>
      </c>
      <c r="H747" s="112" t="s">
        <v>87</v>
      </c>
      <c r="I747" s="112" t="s">
        <v>98</v>
      </c>
      <c r="J747" s="115">
        <v>44316</v>
      </c>
    </row>
    <row r="748" spans="1:10" ht="15">
      <c r="A748" s="112" t="s">
        <v>158</v>
      </c>
      <c r="B748" s="112" t="s">
        <v>1384</v>
      </c>
      <c r="C748" s="112" t="s">
        <v>159</v>
      </c>
      <c r="D748" s="112" t="s">
        <v>120</v>
      </c>
      <c r="E748" s="112" t="s">
        <v>84</v>
      </c>
      <c r="F748" s="113">
        <v>5167773</v>
      </c>
      <c r="G748" s="114">
        <v>371000</v>
      </c>
      <c r="H748" s="112" t="s">
        <v>87</v>
      </c>
      <c r="I748" s="112" t="s">
        <v>98</v>
      </c>
      <c r="J748" s="115">
        <v>44302</v>
      </c>
    </row>
    <row r="749" spans="1:10" ht="15">
      <c r="A749" s="112" t="s">
        <v>158</v>
      </c>
      <c r="B749" s="112" t="s">
        <v>1384</v>
      </c>
      <c r="C749" s="112" t="s">
        <v>161</v>
      </c>
      <c r="D749" s="112" t="s">
        <v>120</v>
      </c>
      <c r="E749" s="112" t="s">
        <v>84</v>
      </c>
      <c r="F749" s="113">
        <v>5166987</v>
      </c>
      <c r="G749" s="114">
        <v>365000</v>
      </c>
      <c r="H749" s="112" t="s">
        <v>87</v>
      </c>
      <c r="I749" s="112" t="s">
        <v>98</v>
      </c>
      <c r="J749" s="115">
        <v>44301</v>
      </c>
    </row>
    <row r="750" spans="1:10" ht="15">
      <c r="A750" s="112" t="s">
        <v>158</v>
      </c>
      <c r="B750" s="112" t="s">
        <v>1384</v>
      </c>
      <c r="C750" s="112" t="s">
        <v>159</v>
      </c>
      <c r="D750" s="112" t="s">
        <v>120</v>
      </c>
      <c r="E750" s="112" t="s">
        <v>84</v>
      </c>
      <c r="F750" s="113">
        <v>5174354</v>
      </c>
      <c r="G750" s="114">
        <v>215000</v>
      </c>
      <c r="H750" s="112" t="s">
        <v>87</v>
      </c>
      <c r="I750" s="112" t="s">
        <v>98</v>
      </c>
      <c r="J750" s="115">
        <v>44316</v>
      </c>
    </row>
    <row r="751" spans="1:10" ht="15">
      <c r="A751" s="112" t="s">
        <v>158</v>
      </c>
      <c r="B751" s="112" t="s">
        <v>1384</v>
      </c>
      <c r="C751" s="112" t="s">
        <v>159</v>
      </c>
      <c r="D751" s="112" t="s">
        <v>120</v>
      </c>
      <c r="E751" s="112" t="s">
        <v>84</v>
      </c>
      <c r="F751" s="113">
        <v>5170411</v>
      </c>
      <c r="G751" s="114">
        <v>460000</v>
      </c>
      <c r="H751" s="112" t="s">
        <v>87</v>
      </c>
      <c r="I751" s="112" t="s">
        <v>98</v>
      </c>
      <c r="J751" s="115">
        <v>44308</v>
      </c>
    </row>
    <row r="752" spans="1:10" ht="15">
      <c r="A752" s="112" t="s">
        <v>158</v>
      </c>
      <c r="B752" s="112" t="s">
        <v>1384</v>
      </c>
      <c r="C752" s="112" t="s">
        <v>159</v>
      </c>
      <c r="D752" s="112" t="s">
        <v>120</v>
      </c>
      <c r="E752" s="112" t="s">
        <v>84</v>
      </c>
      <c r="F752" s="113">
        <v>5164954</v>
      </c>
      <c r="G752" s="114">
        <v>420000</v>
      </c>
      <c r="H752" s="112" t="s">
        <v>87</v>
      </c>
      <c r="I752" s="112" t="s">
        <v>98</v>
      </c>
      <c r="J752" s="115">
        <v>44298</v>
      </c>
    </row>
    <row r="753" spans="1:10" ht="15">
      <c r="A753" s="112" t="s">
        <v>158</v>
      </c>
      <c r="B753" s="112" t="s">
        <v>1384</v>
      </c>
      <c r="C753" s="112" t="s">
        <v>159</v>
      </c>
      <c r="D753" s="112" t="s">
        <v>120</v>
      </c>
      <c r="E753" s="112" t="s">
        <v>84</v>
      </c>
      <c r="F753" s="113">
        <v>5164081</v>
      </c>
      <c r="G753" s="114">
        <v>320000</v>
      </c>
      <c r="H753" s="112" t="s">
        <v>87</v>
      </c>
      <c r="I753" s="112" t="s">
        <v>98</v>
      </c>
      <c r="J753" s="115">
        <v>44295</v>
      </c>
    </row>
    <row r="754" spans="1:10" ht="15">
      <c r="A754" s="112" t="s">
        <v>158</v>
      </c>
      <c r="B754" s="112" t="s">
        <v>1384</v>
      </c>
      <c r="C754" s="112" t="s">
        <v>159</v>
      </c>
      <c r="D754" s="112" t="s">
        <v>120</v>
      </c>
      <c r="E754" s="112" t="s">
        <v>84</v>
      </c>
      <c r="F754" s="113">
        <v>5166936</v>
      </c>
      <c r="G754" s="114">
        <v>465000</v>
      </c>
      <c r="H754" s="112" t="s">
        <v>87</v>
      </c>
      <c r="I754" s="112" t="s">
        <v>98</v>
      </c>
      <c r="J754" s="115">
        <v>44301</v>
      </c>
    </row>
    <row r="755" spans="1:10" ht="15">
      <c r="A755" s="112" t="s">
        <v>158</v>
      </c>
      <c r="B755" s="112" t="s">
        <v>1384</v>
      </c>
      <c r="C755" s="112" t="s">
        <v>159</v>
      </c>
      <c r="D755" s="112" t="s">
        <v>120</v>
      </c>
      <c r="E755" s="112" t="s">
        <v>94</v>
      </c>
      <c r="F755" s="113">
        <v>5169342</v>
      </c>
      <c r="G755" s="114">
        <v>285000</v>
      </c>
      <c r="H755" s="112" t="s">
        <v>87</v>
      </c>
      <c r="I755" s="112" t="s">
        <v>98</v>
      </c>
      <c r="J755" s="115">
        <v>44306</v>
      </c>
    </row>
    <row r="756" spans="1:10" ht="15">
      <c r="A756" s="112" t="s">
        <v>158</v>
      </c>
      <c r="B756" s="112" t="s">
        <v>1384</v>
      </c>
      <c r="C756" s="112" t="s">
        <v>159</v>
      </c>
      <c r="D756" s="112" t="s">
        <v>120</v>
      </c>
      <c r="E756" s="112" t="s">
        <v>84</v>
      </c>
      <c r="F756" s="113">
        <v>5171588</v>
      </c>
      <c r="G756" s="114">
        <v>665000</v>
      </c>
      <c r="H756" s="112" t="s">
        <v>87</v>
      </c>
      <c r="I756" s="112" t="s">
        <v>98</v>
      </c>
      <c r="J756" s="115">
        <v>44312</v>
      </c>
    </row>
    <row r="757" spans="1:10" ht="15">
      <c r="A757" s="112" t="s">
        <v>158</v>
      </c>
      <c r="B757" s="112" t="s">
        <v>1384</v>
      </c>
      <c r="C757" s="112" t="s">
        <v>159</v>
      </c>
      <c r="D757" s="112" t="s">
        <v>120</v>
      </c>
      <c r="E757" s="112" t="s">
        <v>94</v>
      </c>
      <c r="F757" s="113">
        <v>5170995</v>
      </c>
      <c r="G757" s="114">
        <v>239900</v>
      </c>
      <c r="H757" s="112" t="s">
        <v>87</v>
      </c>
      <c r="I757" s="112" t="s">
        <v>98</v>
      </c>
      <c r="J757" s="115">
        <v>44309</v>
      </c>
    </row>
    <row r="758" spans="1:10" ht="15">
      <c r="A758" s="112" t="s">
        <v>158</v>
      </c>
      <c r="B758" s="112" t="s">
        <v>1384</v>
      </c>
      <c r="C758" s="112" t="s">
        <v>159</v>
      </c>
      <c r="D758" s="112" t="s">
        <v>120</v>
      </c>
      <c r="E758" s="112" t="s">
        <v>84</v>
      </c>
      <c r="F758" s="113">
        <v>5174584</v>
      </c>
      <c r="G758" s="114">
        <v>420000</v>
      </c>
      <c r="H758" s="112" t="s">
        <v>87</v>
      </c>
      <c r="I758" s="112" t="s">
        <v>98</v>
      </c>
      <c r="J758" s="115">
        <v>44316</v>
      </c>
    </row>
    <row r="759" spans="1:10" ht="15">
      <c r="A759" s="112" t="s">
        <v>158</v>
      </c>
      <c r="B759" s="112" t="s">
        <v>1384</v>
      </c>
      <c r="C759" s="112" t="s">
        <v>161</v>
      </c>
      <c r="D759" s="112" t="s">
        <v>120</v>
      </c>
      <c r="E759" s="112" t="s">
        <v>84</v>
      </c>
      <c r="F759" s="113">
        <v>5174759</v>
      </c>
      <c r="G759" s="114">
        <v>1100000</v>
      </c>
      <c r="H759" s="112" t="s">
        <v>87</v>
      </c>
      <c r="I759" s="112" t="s">
        <v>98</v>
      </c>
      <c r="J759" s="115">
        <v>44316</v>
      </c>
    </row>
    <row r="760" spans="1:10" ht="15">
      <c r="A760" s="112" t="s">
        <v>158</v>
      </c>
      <c r="B760" s="112" t="s">
        <v>1384</v>
      </c>
      <c r="C760" s="112" t="s">
        <v>159</v>
      </c>
      <c r="D760" s="112" t="s">
        <v>120</v>
      </c>
      <c r="E760" s="112" t="s">
        <v>84</v>
      </c>
      <c r="F760" s="113">
        <v>5172780</v>
      </c>
      <c r="G760" s="114">
        <v>475000</v>
      </c>
      <c r="H760" s="112" t="s">
        <v>87</v>
      </c>
      <c r="I760" s="112" t="s">
        <v>98</v>
      </c>
      <c r="J760" s="115">
        <v>44314</v>
      </c>
    </row>
    <row r="761" spans="1:10" ht="15">
      <c r="A761" s="112" t="s">
        <v>158</v>
      </c>
      <c r="B761" s="112" t="s">
        <v>1384</v>
      </c>
      <c r="C761" s="112" t="s">
        <v>159</v>
      </c>
      <c r="D761" s="112" t="s">
        <v>120</v>
      </c>
      <c r="E761" s="112" t="s">
        <v>121</v>
      </c>
      <c r="F761" s="113">
        <v>5170351</v>
      </c>
      <c r="G761" s="114">
        <v>1450000</v>
      </c>
      <c r="H761" s="112" t="s">
        <v>87</v>
      </c>
      <c r="I761" s="112" t="s">
        <v>98</v>
      </c>
      <c r="J761" s="115">
        <v>44308</v>
      </c>
    </row>
    <row r="762" spans="1:10" ht="15">
      <c r="A762" s="112" t="s">
        <v>158</v>
      </c>
      <c r="B762" s="112" t="s">
        <v>1384</v>
      </c>
      <c r="C762" s="112" t="s">
        <v>159</v>
      </c>
      <c r="D762" s="112" t="s">
        <v>120</v>
      </c>
      <c r="E762" s="112" t="s">
        <v>84</v>
      </c>
      <c r="F762" s="113">
        <v>5167914</v>
      </c>
      <c r="G762" s="114">
        <v>516000</v>
      </c>
      <c r="H762" s="112" t="s">
        <v>87</v>
      </c>
      <c r="I762" s="112" t="s">
        <v>98</v>
      </c>
      <c r="J762" s="115">
        <v>44302</v>
      </c>
    </row>
    <row r="763" spans="1:10" ht="15">
      <c r="A763" s="112" t="s">
        <v>158</v>
      </c>
      <c r="B763" s="112" t="s">
        <v>1384</v>
      </c>
      <c r="C763" s="112" t="s">
        <v>159</v>
      </c>
      <c r="D763" s="112" t="s">
        <v>120</v>
      </c>
      <c r="E763" s="112" t="s">
        <v>95</v>
      </c>
      <c r="F763" s="113">
        <v>5169332</v>
      </c>
      <c r="G763" s="114">
        <v>525000</v>
      </c>
      <c r="H763" s="112" t="s">
        <v>87</v>
      </c>
      <c r="I763" s="112" t="s">
        <v>98</v>
      </c>
      <c r="J763" s="115">
        <v>44306</v>
      </c>
    </row>
    <row r="764" spans="1:10" ht="15">
      <c r="A764" s="112" t="s">
        <v>158</v>
      </c>
      <c r="B764" s="112" t="s">
        <v>1384</v>
      </c>
      <c r="C764" s="112" t="s">
        <v>161</v>
      </c>
      <c r="D764" s="112" t="s">
        <v>120</v>
      </c>
      <c r="E764" s="112" t="s">
        <v>90</v>
      </c>
      <c r="F764" s="113">
        <v>5163863</v>
      </c>
      <c r="G764" s="114">
        <v>316000</v>
      </c>
      <c r="H764" s="112" t="s">
        <v>87</v>
      </c>
      <c r="I764" s="112" t="s">
        <v>98</v>
      </c>
      <c r="J764" s="115">
        <v>44294</v>
      </c>
    </row>
    <row r="765" spans="1:10" ht="15">
      <c r="A765" s="112" t="s">
        <v>158</v>
      </c>
      <c r="B765" s="112" t="s">
        <v>1384</v>
      </c>
      <c r="C765" s="112" t="s">
        <v>159</v>
      </c>
      <c r="D765" s="112" t="s">
        <v>120</v>
      </c>
      <c r="E765" s="112" t="s">
        <v>110</v>
      </c>
      <c r="F765" s="113">
        <v>5164078</v>
      </c>
      <c r="G765" s="114">
        <v>460000</v>
      </c>
      <c r="H765" s="112" t="s">
        <v>87</v>
      </c>
      <c r="I765" s="112" t="s">
        <v>98</v>
      </c>
      <c r="J765" s="115">
        <v>44295</v>
      </c>
    </row>
    <row r="766" spans="1:10" ht="15">
      <c r="A766" s="112" t="s">
        <v>158</v>
      </c>
      <c r="B766" s="112" t="s">
        <v>1384</v>
      </c>
      <c r="C766" s="112" t="s">
        <v>159</v>
      </c>
      <c r="D766" s="112" t="s">
        <v>160</v>
      </c>
      <c r="E766" s="112" t="s">
        <v>84</v>
      </c>
      <c r="F766" s="113">
        <v>5165252</v>
      </c>
      <c r="G766" s="114">
        <v>345000</v>
      </c>
      <c r="H766" s="112" t="s">
        <v>87</v>
      </c>
      <c r="I766" s="112" t="s">
        <v>98</v>
      </c>
      <c r="J766" s="115">
        <v>44299</v>
      </c>
    </row>
    <row r="767" spans="1:10" ht="15">
      <c r="A767" s="112" t="s">
        <v>158</v>
      </c>
      <c r="B767" s="112" t="s">
        <v>1384</v>
      </c>
      <c r="C767" s="112" t="s">
        <v>159</v>
      </c>
      <c r="D767" s="112" t="s">
        <v>120</v>
      </c>
      <c r="E767" s="112" t="s">
        <v>84</v>
      </c>
      <c r="F767" s="113">
        <v>5174580</v>
      </c>
      <c r="G767" s="114">
        <v>520000</v>
      </c>
      <c r="H767" s="112" t="s">
        <v>87</v>
      </c>
      <c r="I767" s="112" t="s">
        <v>98</v>
      </c>
      <c r="J767" s="115">
        <v>44316</v>
      </c>
    </row>
    <row r="768" spans="1:10" ht="15">
      <c r="A768" s="112" t="s">
        <v>158</v>
      </c>
      <c r="B768" s="112" t="s">
        <v>1384</v>
      </c>
      <c r="C768" s="112" t="s">
        <v>159</v>
      </c>
      <c r="D768" s="112" t="s">
        <v>120</v>
      </c>
      <c r="E768" s="112" t="s">
        <v>84</v>
      </c>
      <c r="F768" s="113">
        <v>5169298</v>
      </c>
      <c r="G768" s="114">
        <v>565000</v>
      </c>
      <c r="H768" s="112" t="s">
        <v>87</v>
      </c>
      <c r="I768" s="112" t="s">
        <v>98</v>
      </c>
      <c r="J768" s="115">
        <v>44306</v>
      </c>
    </row>
    <row r="769" spans="1:10" ht="15">
      <c r="A769" s="112" t="s">
        <v>158</v>
      </c>
      <c r="B769" s="112" t="s">
        <v>1384</v>
      </c>
      <c r="C769" s="112" t="s">
        <v>161</v>
      </c>
      <c r="D769" s="112" t="s">
        <v>120</v>
      </c>
      <c r="E769" s="112" t="s">
        <v>84</v>
      </c>
      <c r="F769" s="113">
        <v>5173807</v>
      </c>
      <c r="G769" s="114">
        <v>372500</v>
      </c>
      <c r="H769" s="112" t="s">
        <v>87</v>
      </c>
      <c r="I769" s="112" t="s">
        <v>98</v>
      </c>
      <c r="J769" s="115">
        <v>44315</v>
      </c>
    </row>
    <row r="770" spans="1:10" ht="15">
      <c r="A770" s="112" t="s">
        <v>158</v>
      </c>
      <c r="B770" s="112" t="s">
        <v>1384</v>
      </c>
      <c r="C770" s="112" t="s">
        <v>159</v>
      </c>
      <c r="D770" s="112" t="s">
        <v>120</v>
      </c>
      <c r="E770" s="112" t="s">
        <v>84</v>
      </c>
      <c r="F770" s="113">
        <v>5171456</v>
      </c>
      <c r="G770" s="114">
        <v>495000</v>
      </c>
      <c r="H770" s="112" t="s">
        <v>87</v>
      </c>
      <c r="I770" s="112" t="s">
        <v>98</v>
      </c>
      <c r="J770" s="115">
        <v>44312</v>
      </c>
    </row>
    <row r="771" spans="1:10" ht="15">
      <c r="A771" s="112" t="s">
        <v>158</v>
      </c>
      <c r="B771" s="112" t="s">
        <v>1384</v>
      </c>
      <c r="C771" s="112" t="s">
        <v>159</v>
      </c>
      <c r="D771" s="112" t="s">
        <v>120</v>
      </c>
      <c r="E771" s="112" t="s">
        <v>84</v>
      </c>
      <c r="F771" s="113">
        <v>5167668</v>
      </c>
      <c r="G771" s="114">
        <v>3400000</v>
      </c>
      <c r="H771" s="112" t="s">
        <v>87</v>
      </c>
      <c r="I771" s="112" t="s">
        <v>98</v>
      </c>
      <c r="J771" s="115">
        <v>44302</v>
      </c>
    </row>
    <row r="772" spans="1:10" ht="15">
      <c r="A772" s="112" t="s">
        <v>158</v>
      </c>
      <c r="B772" s="112" t="s">
        <v>1384</v>
      </c>
      <c r="C772" s="112" t="s">
        <v>159</v>
      </c>
      <c r="D772" s="112" t="s">
        <v>120</v>
      </c>
      <c r="E772" s="112" t="s">
        <v>84</v>
      </c>
      <c r="F772" s="113">
        <v>5162011</v>
      </c>
      <c r="G772" s="114">
        <v>760000</v>
      </c>
      <c r="H772" s="112" t="s">
        <v>87</v>
      </c>
      <c r="I772" s="112" t="s">
        <v>98</v>
      </c>
      <c r="J772" s="115">
        <v>44291</v>
      </c>
    </row>
    <row r="773" spans="1:10" ht="15">
      <c r="A773" s="112" t="s">
        <v>158</v>
      </c>
      <c r="B773" s="112" t="s">
        <v>1384</v>
      </c>
      <c r="C773" s="112" t="s">
        <v>159</v>
      </c>
      <c r="D773" s="112" t="s">
        <v>120</v>
      </c>
      <c r="E773" s="112" t="s">
        <v>84</v>
      </c>
      <c r="F773" s="113">
        <v>5170946</v>
      </c>
      <c r="G773" s="114">
        <v>2240000</v>
      </c>
      <c r="H773" s="112" t="s">
        <v>87</v>
      </c>
      <c r="I773" s="112" t="s">
        <v>98</v>
      </c>
      <c r="J773" s="115">
        <v>44309</v>
      </c>
    </row>
    <row r="774" spans="1:10" ht="15">
      <c r="A774" s="112" t="s">
        <v>158</v>
      </c>
      <c r="B774" s="112" t="s">
        <v>1384</v>
      </c>
      <c r="C774" s="112" t="s">
        <v>159</v>
      </c>
      <c r="D774" s="112" t="s">
        <v>120</v>
      </c>
      <c r="E774" s="112" t="s">
        <v>84</v>
      </c>
      <c r="F774" s="113">
        <v>5169202</v>
      </c>
      <c r="G774" s="114">
        <v>530000</v>
      </c>
      <c r="H774" s="112" t="s">
        <v>87</v>
      </c>
      <c r="I774" s="112" t="s">
        <v>98</v>
      </c>
      <c r="J774" s="115">
        <v>44306</v>
      </c>
    </row>
    <row r="775" spans="1:10" ht="15">
      <c r="A775" s="112" t="s">
        <v>158</v>
      </c>
      <c r="B775" s="112" t="s">
        <v>1384</v>
      </c>
      <c r="C775" s="112" t="s">
        <v>159</v>
      </c>
      <c r="D775" s="112" t="s">
        <v>120</v>
      </c>
      <c r="E775" s="112" t="s">
        <v>91</v>
      </c>
      <c r="F775" s="113">
        <v>5171640</v>
      </c>
      <c r="G775" s="114">
        <v>400000</v>
      </c>
      <c r="H775" s="112" t="s">
        <v>87</v>
      </c>
      <c r="I775" s="112" t="s">
        <v>98</v>
      </c>
      <c r="J775" s="115">
        <v>44312</v>
      </c>
    </row>
    <row r="776" spans="1:10" ht="15">
      <c r="A776" s="112" t="s">
        <v>41</v>
      </c>
      <c r="B776" s="112" t="s">
        <v>1385</v>
      </c>
      <c r="C776" s="112" t="s">
        <v>27</v>
      </c>
      <c r="D776" s="112" t="s">
        <v>167</v>
      </c>
      <c r="E776" s="112" t="s">
        <v>84</v>
      </c>
      <c r="F776" s="113">
        <v>5161541</v>
      </c>
      <c r="G776" s="114">
        <v>350000</v>
      </c>
      <c r="H776" s="112" t="s">
        <v>87</v>
      </c>
      <c r="I776" s="112" t="s">
        <v>98</v>
      </c>
      <c r="J776" s="115">
        <v>44288</v>
      </c>
    </row>
    <row r="777" spans="1:10" ht="15">
      <c r="A777" s="112" t="s">
        <v>41</v>
      </c>
      <c r="B777" s="112" t="s">
        <v>1385</v>
      </c>
      <c r="C777" s="112" t="s">
        <v>136</v>
      </c>
      <c r="D777" s="112" t="s">
        <v>180</v>
      </c>
      <c r="E777" s="112" t="s">
        <v>84</v>
      </c>
      <c r="F777" s="113">
        <v>5164808</v>
      </c>
      <c r="G777" s="114">
        <v>800000</v>
      </c>
      <c r="H777" s="112" t="s">
        <v>87</v>
      </c>
      <c r="I777" s="112" t="s">
        <v>98</v>
      </c>
      <c r="J777" s="115">
        <v>44298</v>
      </c>
    </row>
    <row r="778" spans="1:10" ht="15">
      <c r="A778" s="112" t="s">
        <v>41</v>
      </c>
      <c r="B778" s="112" t="s">
        <v>1385</v>
      </c>
      <c r="C778" s="112" t="s">
        <v>131</v>
      </c>
      <c r="D778" s="112" t="s">
        <v>162</v>
      </c>
      <c r="E778" s="112" t="s">
        <v>84</v>
      </c>
      <c r="F778" s="113">
        <v>5169886</v>
      </c>
      <c r="G778" s="114">
        <v>835000</v>
      </c>
      <c r="H778" s="112" t="s">
        <v>87</v>
      </c>
      <c r="I778" s="112" t="s">
        <v>98</v>
      </c>
      <c r="J778" s="115">
        <v>44307</v>
      </c>
    </row>
    <row r="779" spans="1:10" ht="15">
      <c r="A779" s="112" t="s">
        <v>41</v>
      </c>
      <c r="B779" s="112" t="s">
        <v>1385</v>
      </c>
      <c r="C779" s="112" t="s">
        <v>27</v>
      </c>
      <c r="D779" s="112" t="s">
        <v>167</v>
      </c>
      <c r="E779" s="112" t="s">
        <v>84</v>
      </c>
      <c r="F779" s="113">
        <v>5161501</v>
      </c>
      <c r="G779" s="114">
        <v>386000</v>
      </c>
      <c r="H779" s="112" t="s">
        <v>87</v>
      </c>
      <c r="I779" s="112" t="s">
        <v>98</v>
      </c>
      <c r="J779" s="115">
        <v>44288</v>
      </c>
    </row>
    <row r="780" spans="1:10" ht="15">
      <c r="A780" s="112" t="s">
        <v>41</v>
      </c>
      <c r="B780" s="112" t="s">
        <v>1385</v>
      </c>
      <c r="C780" s="112" t="s">
        <v>159</v>
      </c>
      <c r="D780" s="112" t="s">
        <v>181</v>
      </c>
      <c r="E780" s="112" t="s">
        <v>84</v>
      </c>
      <c r="F780" s="113">
        <v>5161440</v>
      </c>
      <c r="G780" s="114">
        <v>349000</v>
      </c>
      <c r="H780" s="112" t="s">
        <v>87</v>
      </c>
      <c r="I780" s="112" t="s">
        <v>98</v>
      </c>
      <c r="J780" s="115">
        <v>44288</v>
      </c>
    </row>
    <row r="781" spans="1:10" ht="15">
      <c r="A781" s="112" t="s">
        <v>41</v>
      </c>
      <c r="B781" s="112" t="s">
        <v>1385</v>
      </c>
      <c r="C781" s="112" t="s">
        <v>104</v>
      </c>
      <c r="D781" s="112" t="s">
        <v>166</v>
      </c>
      <c r="E781" s="112" t="s">
        <v>95</v>
      </c>
      <c r="F781" s="113">
        <v>5164529</v>
      </c>
      <c r="G781" s="114">
        <v>700000</v>
      </c>
      <c r="H781" s="112" t="s">
        <v>87</v>
      </c>
      <c r="I781" s="112" t="s">
        <v>98</v>
      </c>
      <c r="J781" s="115">
        <v>44295</v>
      </c>
    </row>
    <row r="782" spans="1:10" ht="15">
      <c r="A782" s="112" t="s">
        <v>41</v>
      </c>
      <c r="B782" s="112" t="s">
        <v>1385</v>
      </c>
      <c r="C782" s="112" t="s">
        <v>131</v>
      </c>
      <c r="D782" s="112" t="s">
        <v>162</v>
      </c>
      <c r="E782" s="112" t="s">
        <v>84</v>
      </c>
      <c r="F782" s="113">
        <v>5171988</v>
      </c>
      <c r="G782" s="114">
        <v>330000</v>
      </c>
      <c r="H782" s="112" t="s">
        <v>87</v>
      </c>
      <c r="I782" s="112" t="s">
        <v>98</v>
      </c>
      <c r="J782" s="115">
        <v>44313</v>
      </c>
    </row>
    <row r="783" spans="1:10" ht="15">
      <c r="A783" s="112" t="s">
        <v>41</v>
      </c>
      <c r="B783" s="112" t="s">
        <v>1385</v>
      </c>
      <c r="C783" s="112" t="s">
        <v>159</v>
      </c>
      <c r="D783" s="112" t="s">
        <v>181</v>
      </c>
      <c r="E783" s="112" t="s">
        <v>94</v>
      </c>
      <c r="F783" s="113">
        <v>5164441</v>
      </c>
      <c r="G783" s="114">
        <v>220000</v>
      </c>
      <c r="H783" s="112" t="s">
        <v>87</v>
      </c>
      <c r="I783" s="112" t="s">
        <v>98</v>
      </c>
      <c r="J783" s="115">
        <v>44295</v>
      </c>
    </row>
    <row r="784" spans="1:10" ht="15">
      <c r="A784" s="112" t="s">
        <v>41</v>
      </c>
      <c r="B784" s="112" t="s">
        <v>1385</v>
      </c>
      <c r="C784" s="112" t="s">
        <v>159</v>
      </c>
      <c r="D784" s="112" t="s">
        <v>181</v>
      </c>
      <c r="E784" s="112" t="s">
        <v>91</v>
      </c>
      <c r="F784" s="113">
        <v>5164460</v>
      </c>
      <c r="G784" s="114">
        <v>550000</v>
      </c>
      <c r="H784" s="112" t="s">
        <v>87</v>
      </c>
      <c r="I784" s="112" t="s">
        <v>98</v>
      </c>
      <c r="J784" s="115">
        <v>44295</v>
      </c>
    </row>
    <row r="785" spans="1:10" ht="15">
      <c r="A785" s="112" t="s">
        <v>41</v>
      </c>
      <c r="B785" s="112" t="s">
        <v>1385</v>
      </c>
      <c r="C785" s="112" t="s">
        <v>27</v>
      </c>
      <c r="D785" s="112" t="s">
        <v>170</v>
      </c>
      <c r="E785" s="112" t="s">
        <v>91</v>
      </c>
      <c r="F785" s="113">
        <v>5174183</v>
      </c>
      <c r="G785" s="114">
        <v>475000</v>
      </c>
      <c r="H785" s="112" t="s">
        <v>87</v>
      </c>
      <c r="I785" s="112" t="s">
        <v>98</v>
      </c>
      <c r="J785" s="115">
        <v>44316</v>
      </c>
    </row>
    <row r="786" spans="1:10" ht="15">
      <c r="A786" s="112" t="s">
        <v>41</v>
      </c>
      <c r="B786" s="112" t="s">
        <v>1385</v>
      </c>
      <c r="C786" s="112" t="s">
        <v>27</v>
      </c>
      <c r="D786" s="112" t="s">
        <v>167</v>
      </c>
      <c r="E786" s="112" t="s">
        <v>84</v>
      </c>
      <c r="F786" s="113">
        <v>5164456</v>
      </c>
      <c r="G786" s="114">
        <v>495000</v>
      </c>
      <c r="H786" s="112" t="s">
        <v>87</v>
      </c>
      <c r="I786" s="112" t="s">
        <v>98</v>
      </c>
      <c r="J786" s="115">
        <v>44295</v>
      </c>
    </row>
    <row r="787" spans="1:10" ht="15">
      <c r="A787" s="112" t="s">
        <v>41</v>
      </c>
      <c r="B787" s="112" t="s">
        <v>1385</v>
      </c>
      <c r="C787" s="112" t="s">
        <v>136</v>
      </c>
      <c r="D787" s="112" t="s">
        <v>137</v>
      </c>
      <c r="E787" s="112" t="s">
        <v>84</v>
      </c>
      <c r="F787" s="113">
        <v>5164556</v>
      </c>
      <c r="G787" s="114">
        <v>650000</v>
      </c>
      <c r="H787" s="112" t="s">
        <v>87</v>
      </c>
      <c r="I787" s="112" t="s">
        <v>98</v>
      </c>
      <c r="J787" s="115">
        <v>44295</v>
      </c>
    </row>
    <row r="788" spans="1:10" ht="15">
      <c r="A788" s="112" t="s">
        <v>41</v>
      </c>
      <c r="B788" s="112" t="s">
        <v>1385</v>
      </c>
      <c r="C788" s="112" t="s">
        <v>136</v>
      </c>
      <c r="D788" s="112" t="s">
        <v>137</v>
      </c>
      <c r="E788" s="112" t="s">
        <v>84</v>
      </c>
      <c r="F788" s="113">
        <v>5161430</v>
      </c>
      <c r="G788" s="114">
        <v>420000</v>
      </c>
      <c r="H788" s="112" t="s">
        <v>87</v>
      </c>
      <c r="I788" s="112" t="s">
        <v>98</v>
      </c>
      <c r="J788" s="115">
        <v>44288</v>
      </c>
    </row>
    <row r="789" spans="1:10" ht="15">
      <c r="A789" s="112" t="s">
        <v>41</v>
      </c>
      <c r="B789" s="112" t="s">
        <v>1385</v>
      </c>
      <c r="C789" s="112" t="s">
        <v>131</v>
      </c>
      <c r="D789" s="112" t="s">
        <v>64</v>
      </c>
      <c r="E789" s="112" t="s">
        <v>94</v>
      </c>
      <c r="F789" s="113">
        <v>5164464</v>
      </c>
      <c r="G789" s="114">
        <v>205000</v>
      </c>
      <c r="H789" s="112" t="s">
        <v>87</v>
      </c>
      <c r="I789" s="112" t="s">
        <v>98</v>
      </c>
      <c r="J789" s="115">
        <v>44295</v>
      </c>
    </row>
    <row r="790" spans="1:10" ht="15">
      <c r="A790" s="112" t="s">
        <v>41</v>
      </c>
      <c r="B790" s="112" t="s">
        <v>1385</v>
      </c>
      <c r="C790" s="112" t="s">
        <v>104</v>
      </c>
      <c r="D790" s="112" t="s">
        <v>166</v>
      </c>
      <c r="E790" s="112" t="s">
        <v>91</v>
      </c>
      <c r="F790" s="113">
        <v>5161491</v>
      </c>
      <c r="G790" s="114">
        <v>750000</v>
      </c>
      <c r="H790" s="112" t="s">
        <v>87</v>
      </c>
      <c r="I790" s="112" t="s">
        <v>98</v>
      </c>
      <c r="J790" s="115">
        <v>44288</v>
      </c>
    </row>
    <row r="791" spans="1:10" ht="15">
      <c r="A791" s="112" t="s">
        <v>41</v>
      </c>
      <c r="B791" s="112" t="s">
        <v>1385</v>
      </c>
      <c r="C791" s="112" t="s">
        <v>136</v>
      </c>
      <c r="D791" s="112" t="s">
        <v>180</v>
      </c>
      <c r="E791" s="112" t="s">
        <v>84</v>
      </c>
      <c r="F791" s="113">
        <v>5161494</v>
      </c>
      <c r="G791" s="114">
        <v>420000</v>
      </c>
      <c r="H791" s="112" t="s">
        <v>87</v>
      </c>
      <c r="I791" s="112" t="s">
        <v>98</v>
      </c>
      <c r="J791" s="115">
        <v>44288</v>
      </c>
    </row>
    <row r="792" spans="1:10" ht="15">
      <c r="A792" s="112" t="s">
        <v>41</v>
      </c>
      <c r="B792" s="112" t="s">
        <v>1385</v>
      </c>
      <c r="C792" s="112" t="s">
        <v>136</v>
      </c>
      <c r="D792" s="112" t="s">
        <v>180</v>
      </c>
      <c r="E792" s="112" t="s">
        <v>84</v>
      </c>
      <c r="F792" s="113">
        <v>5164471</v>
      </c>
      <c r="G792" s="114">
        <v>625000</v>
      </c>
      <c r="H792" s="112" t="s">
        <v>87</v>
      </c>
      <c r="I792" s="112" t="s">
        <v>98</v>
      </c>
      <c r="J792" s="115">
        <v>44295</v>
      </c>
    </row>
    <row r="793" spans="1:10" ht="15">
      <c r="A793" s="112" t="s">
        <v>41</v>
      </c>
      <c r="B793" s="112" t="s">
        <v>1385</v>
      </c>
      <c r="C793" s="112" t="s">
        <v>104</v>
      </c>
      <c r="D793" s="112" t="s">
        <v>166</v>
      </c>
      <c r="E793" s="112" t="s">
        <v>84</v>
      </c>
      <c r="F793" s="113">
        <v>5161504</v>
      </c>
      <c r="G793" s="114">
        <v>1800000</v>
      </c>
      <c r="H793" s="112" t="s">
        <v>87</v>
      </c>
      <c r="I793" s="112" t="s">
        <v>98</v>
      </c>
      <c r="J793" s="115">
        <v>44288</v>
      </c>
    </row>
    <row r="794" spans="1:10" ht="15">
      <c r="A794" s="112" t="s">
        <v>41</v>
      </c>
      <c r="B794" s="112" t="s">
        <v>1385</v>
      </c>
      <c r="C794" s="112" t="s">
        <v>159</v>
      </c>
      <c r="D794" s="112" t="s">
        <v>181</v>
      </c>
      <c r="E794" s="112" t="s">
        <v>94</v>
      </c>
      <c r="F794" s="113">
        <v>5164584</v>
      </c>
      <c r="G794" s="114">
        <v>20000</v>
      </c>
      <c r="H794" s="112" t="s">
        <v>87</v>
      </c>
      <c r="I794" s="112" t="s">
        <v>98</v>
      </c>
      <c r="J794" s="115">
        <v>44295</v>
      </c>
    </row>
    <row r="795" spans="1:10" ht="15">
      <c r="A795" s="112" t="s">
        <v>41</v>
      </c>
      <c r="B795" s="112" t="s">
        <v>1385</v>
      </c>
      <c r="C795" s="112" t="s">
        <v>104</v>
      </c>
      <c r="D795" s="112" t="s">
        <v>166</v>
      </c>
      <c r="E795" s="112" t="s">
        <v>91</v>
      </c>
      <c r="F795" s="113">
        <v>5171970</v>
      </c>
      <c r="G795" s="114">
        <v>805500</v>
      </c>
      <c r="H795" s="112" t="s">
        <v>87</v>
      </c>
      <c r="I795" s="112" t="s">
        <v>98</v>
      </c>
      <c r="J795" s="115">
        <v>44313</v>
      </c>
    </row>
    <row r="796" spans="1:10" ht="15">
      <c r="A796" s="112" t="s">
        <v>41</v>
      </c>
      <c r="B796" s="112" t="s">
        <v>1385</v>
      </c>
      <c r="C796" s="112" t="s">
        <v>136</v>
      </c>
      <c r="D796" s="112" t="s">
        <v>180</v>
      </c>
      <c r="E796" s="112" t="s">
        <v>84</v>
      </c>
      <c r="F796" s="113">
        <v>5173393</v>
      </c>
      <c r="G796" s="114">
        <v>400000</v>
      </c>
      <c r="H796" s="112" t="s">
        <v>87</v>
      </c>
      <c r="I796" s="112" t="s">
        <v>98</v>
      </c>
      <c r="J796" s="115">
        <v>44315</v>
      </c>
    </row>
    <row r="797" spans="1:10" ht="15">
      <c r="A797" s="112" t="s">
        <v>41</v>
      </c>
      <c r="B797" s="112" t="s">
        <v>1385</v>
      </c>
      <c r="C797" s="112" t="s">
        <v>104</v>
      </c>
      <c r="D797" s="112" t="s">
        <v>166</v>
      </c>
      <c r="E797" s="112" t="s">
        <v>84</v>
      </c>
      <c r="F797" s="113">
        <v>5163921</v>
      </c>
      <c r="G797" s="114">
        <v>5787709</v>
      </c>
      <c r="H797" s="112" t="s">
        <v>87</v>
      </c>
      <c r="I797" s="112" t="s">
        <v>98</v>
      </c>
      <c r="J797" s="115">
        <v>44294</v>
      </c>
    </row>
    <row r="798" spans="1:10" ht="15">
      <c r="A798" s="112" t="s">
        <v>41</v>
      </c>
      <c r="B798" s="112" t="s">
        <v>1385</v>
      </c>
      <c r="C798" s="112" t="s">
        <v>136</v>
      </c>
      <c r="D798" s="112" t="s">
        <v>180</v>
      </c>
      <c r="E798" s="112" t="s">
        <v>84</v>
      </c>
      <c r="F798" s="113">
        <v>5162970</v>
      </c>
      <c r="G798" s="114">
        <v>487900</v>
      </c>
      <c r="H798" s="112" t="s">
        <v>87</v>
      </c>
      <c r="I798" s="112" t="s">
        <v>98</v>
      </c>
      <c r="J798" s="115">
        <v>44293</v>
      </c>
    </row>
    <row r="799" spans="1:10" ht="15">
      <c r="A799" s="112" t="s">
        <v>41</v>
      </c>
      <c r="B799" s="112" t="s">
        <v>1385</v>
      </c>
      <c r="C799" s="112" t="s">
        <v>27</v>
      </c>
      <c r="D799" s="112" t="s">
        <v>170</v>
      </c>
      <c r="E799" s="112" t="s">
        <v>84</v>
      </c>
      <c r="F799" s="113">
        <v>5163026</v>
      </c>
      <c r="G799" s="114">
        <v>455000</v>
      </c>
      <c r="H799" s="112" t="s">
        <v>87</v>
      </c>
      <c r="I799" s="112" t="s">
        <v>98</v>
      </c>
      <c r="J799" s="115">
        <v>44293</v>
      </c>
    </row>
    <row r="800" spans="1:10" ht="15">
      <c r="A800" s="112" t="s">
        <v>41</v>
      </c>
      <c r="B800" s="112" t="s">
        <v>1385</v>
      </c>
      <c r="C800" s="112" t="s">
        <v>27</v>
      </c>
      <c r="D800" s="112" t="s">
        <v>34</v>
      </c>
      <c r="E800" s="112" t="s">
        <v>110</v>
      </c>
      <c r="F800" s="113">
        <v>5163071</v>
      </c>
      <c r="G800" s="114">
        <v>625000</v>
      </c>
      <c r="H800" s="112" t="s">
        <v>87</v>
      </c>
      <c r="I800" s="112" t="s">
        <v>98</v>
      </c>
      <c r="J800" s="115">
        <v>44293</v>
      </c>
    </row>
    <row r="801" spans="1:10" ht="15">
      <c r="A801" s="112" t="s">
        <v>41</v>
      </c>
      <c r="B801" s="112" t="s">
        <v>1385</v>
      </c>
      <c r="C801" s="112" t="s">
        <v>104</v>
      </c>
      <c r="D801" s="112" t="s">
        <v>166</v>
      </c>
      <c r="E801" s="112" t="s">
        <v>91</v>
      </c>
      <c r="F801" s="113">
        <v>5163084</v>
      </c>
      <c r="G801" s="114">
        <v>425000</v>
      </c>
      <c r="H801" s="112" t="s">
        <v>87</v>
      </c>
      <c r="I801" s="112" t="s">
        <v>98</v>
      </c>
      <c r="J801" s="115">
        <v>44293</v>
      </c>
    </row>
    <row r="802" spans="1:10" ht="15">
      <c r="A802" s="112" t="s">
        <v>41</v>
      </c>
      <c r="B802" s="112" t="s">
        <v>1385</v>
      </c>
      <c r="C802" s="112" t="s">
        <v>27</v>
      </c>
      <c r="D802" s="112" t="s">
        <v>52</v>
      </c>
      <c r="E802" s="112" t="s">
        <v>91</v>
      </c>
      <c r="F802" s="113">
        <v>5173403</v>
      </c>
      <c r="G802" s="114">
        <v>369500</v>
      </c>
      <c r="H802" s="112" t="s">
        <v>87</v>
      </c>
      <c r="I802" s="112" t="s">
        <v>98</v>
      </c>
      <c r="J802" s="115">
        <v>44315</v>
      </c>
    </row>
    <row r="803" spans="1:10" ht="15">
      <c r="A803" s="112" t="s">
        <v>41</v>
      </c>
      <c r="B803" s="112" t="s">
        <v>1385</v>
      </c>
      <c r="C803" s="112" t="s">
        <v>136</v>
      </c>
      <c r="D803" s="112" t="s">
        <v>180</v>
      </c>
      <c r="E803" s="112" t="s">
        <v>84</v>
      </c>
      <c r="F803" s="113">
        <v>5173762</v>
      </c>
      <c r="G803" s="114">
        <v>260000</v>
      </c>
      <c r="H803" s="112" t="s">
        <v>87</v>
      </c>
      <c r="I803" s="112" t="s">
        <v>98</v>
      </c>
      <c r="J803" s="115">
        <v>44315</v>
      </c>
    </row>
    <row r="804" spans="1:10" ht="15">
      <c r="A804" s="112" t="s">
        <v>41</v>
      </c>
      <c r="B804" s="112" t="s">
        <v>1385</v>
      </c>
      <c r="C804" s="112" t="s">
        <v>27</v>
      </c>
      <c r="D804" s="112" t="s">
        <v>167</v>
      </c>
      <c r="E804" s="112" t="s">
        <v>84</v>
      </c>
      <c r="F804" s="113">
        <v>5173395</v>
      </c>
      <c r="G804" s="114">
        <v>661614</v>
      </c>
      <c r="H804" s="112" t="s">
        <v>98</v>
      </c>
      <c r="I804" s="112" t="s">
        <v>98</v>
      </c>
      <c r="J804" s="115">
        <v>44315</v>
      </c>
    </row>
    <row r="805" spans="1:10" ht="15">
      <c r="A805" s="112" t="s">
        <v>41</v>
      </c>
      <c r="B805" s="112" t="s">
        <v>1385</v>
      </c>
      <c r="C805" s="112" t="s">
        <v>136</v>
      </c>
      <c r="D805" s="112" t="s">
        <v>180</v>
      </c>
      <c r="E805" s="112" t="s">
        <v>84</v>
      </c>
      <c r="F805" s="113">
        <v>5173493</v>
      </c>
      <c r="G805" s="114">
        <v>1330000</v>
      </c>
      <c r="H805" s="112" t="s">
        <v>87</v>
      </c>
      <c r="I805" s="112" t="s">
        <v>98</v>
      </c>
      <c r="J805" s="115">
        <v>44315</v>
      </c>
    </row>
    <row r="806" spans="1:10" ht="15">
      <c r="A806" s="112" t="s">
        <v>41</v>
      </c>
      <c r="B806" s="112" t="s">
        <v>1385</v>
      </c>
      <c r="C806" s="112" t="s">
        <v>27</v>
      </c>
      <c r="D806" s="112" t="s">
        <v>170</v>
      </c>
      <c r="E806" s="112" t="s">
        <v>90</v>
      </c>
      <c r="F806" s="113">
        <v>5163213</v>
      </c>
      <c r="G806" s="114">
        <v>260000</v>
      </c>
      <c r="H806" s="112" t="s">
        <v>87</v>
      </c>
      <c r="I806" s="112" t="s">
        <v>98</v>
      </c>
      <c r="J806" s="115">
        <v>44293</v>
      </c>
    </row>
    <row r="807" spans="1:10" ht="15">
      <c r="A807" s="112" t="s">
        <v>41</v>
      </c>
      <c r="B807" s="112" t="s">
        <v>1385</v>
      </c>
      <c r="C807" s="112" t="s">
        <v>136</v>
      </c>
      <c r="D807" s="112" t="s">
        <v>137</v>
      </c>
      <c r="E807" s="112" t="s">
        <v>84</v>
      </c>
      <c r="F807" s="113">
        <v>5161888</v>
      </c>
      <c r="G807" s="114">
        <v>580000</v>
      </c>
      <c r="H807" s="112" t="s">
        <v>87</v>
      </c>
      <c r="I807" s="112" t="s">
        <v>98</v>
      </c>
      <c r="J807" s="115">
        <v>44291</v>
      </c>
    </row>
    <row r="808" spans="1:10" ht="15">
      <c r="A808" s="112" t="s">
        <v>41</v>
      </c>
      <c r="B808" s="112" t="s">
        <v>1385</v>
      </c>
      <c r="C808" s="112" t="s">
        <v>27</v>
      </c>
      <c r="D808" s="112" t="s">
        <v>34</v>
      </c>
      <c r="E808" s="112" t="s">
        <v>94</v>
      </c>
      <c r="F808" s="113">
        <v>5173389</v>
      </c>
      <c r="G808" s="114">
        <v>150000</v>
      </c>
      <c r="H808" s="112" t="s">
        <v>87</v>
      </c>
      <c r="I808" s="112" t="s">
        <v>98</v>
      </c>
      <c r="J808" s="115">
        <v>44315</v>
      </c>
    </row>
    <row r="809" spans="1:10" ht="15">
      <c r="A809" s="112" t="s">
        <v>41</v>
      </c>
      <c r="B809" s="112" t="s">
        <v>1385</v>
      </c>
      <c r="C809" s="112" t="s">
        <v>27</v>
      </c>
      <c r="D809" s="112" t="s">
        <v>171</v>
      </c>
      <c r="E809" s="112" t="s">
        <v>84</v>
      </c>
      <c r="F809" s="113">
        <v>5173385</v>
      </c>
      <c r="G809" s="114">
        <v>615000</v>
      </c>
      <c r="H809" s="112" t="s">
        <v>87</v>
      </c>
      <c r="I809" s="112" t="s">
        <v>98</v>
      </c>
      <c r="J809" s="115">
        <v>44315</v>
      </c>
    </row>
    <row r="810" spans="1:10" ht="15">
      <c r="A810" s="112" t="s">
        <v>41</v>
      </c>
      <c r="B810" s="112" t="s">
        <v>1385</v>
      </c>
      <c r="C810" s="112" t="s">
        <v>27</v>
      </c>
      <c r="D810" s="112" t="s">
        <v>34</v>
      </c>
      <c r="E810" s="112" t="s">
        <v>94</v>
      </c>
      <c r="F810" s="113">
        <v>5173381</v>
      </c>
      <c r="G810" s="114">
        <v>150000</v>
      </c>
      <c r="H810" s="112" t="s">
        <v>87</v>
      </c>
      <c r="I810" s="112" t="s">
        <v>98</v>
      </c>
      <c r="J810" s="115">
        <v>44315</v>
      </c>
    </row>
    <row r="811" spans="1:10" ht="15">
      <c r="A811" s="112" t="s">
        <v>41</v>
      </c>
      <c r="B811" s="112" t="s">
        <v>1385</v>
      </c>
      <c r="C811" s="112" t="s">
        <v>27</v>
      </c>
      <c r="D811" s="112" t="s">
        <v>170</v>
      </c>
      <c r="E811" s="112" t="s">
        <v>91</v>
      </c>
      <c r="F811" s="113">
        <v>5163460</v>
      </c>
      <c r="G811" s="114">
        <v>402000</v>
      </c>
      <c r="H811" s="112" t="s">
        <v>87</v>
      </c>
      <c r="I811" s="112" t="s">
        <v>98</v>
      </c>
      <c r="J811" s="115">
        <v>44294</v>
      </c>
    </row>
    <row r="812" spans="1:10" ht="15">
      <c r="A812" s="112" t="s">
        <v>41</v>
      </c>
      <c r="B812" s="112" t="s">
        <v>1385</v>
      </c>
      <c r="C812" s="112" t="s">
        <v>104</v>
      </c>
      <c r="D812" s="112" t="s">
        <v>166</v>
      </c>
      <c r="E812" s="112" t="s">
        <v>91</v>
      </c>
      <c r="F812" s="113">
        <v>5163140</v>
      </c>
      <c r="G812" s="114">
        <v>700000</v>
      </c>
      <c r="H812" s="112" t="s">
        <v>87</v>
      </c>
      <c r="I812" s="112" t="s">
        <v>98</v>
      </c>
      <c r="J812" s="115">
        <v>44293</v>
      </c>
    </row>
    <row r="813" spans="1:10" ht="15">
      <c r="A813" s="112" t="s">
        <v>41</v>
      </c>
      <c r="B813" s="112" t="s">
        <v>1385</v>
      </c>
      <c r="C813" s="112" t="s">
        <v>159</v>
      </c>
      <c r="D813" s="112" t="s">
        <v>181</v>
      </c>
      <c r="E813" s="112" t="s">
        <v>84</v>
      </c>
      <c r="F813" s="113">
        <v>5162570</v>
      </c>
      <c r="G813" s="114">
        <v>700000</v>
      </c>
      <c r="H813" s="112" t="s">
        <v>87</v>
      </c>
      <c r="I813" s="112" t="s">
        <v>98</v>
      </c>
      <c r="J813" s="115">
        <v>44292</v>
      </c>
    </row>
    <row r="814" spans="1:10" ht="15">
      <c r="A814" s="112" t="s">
        <v>41</v>
      </c>
      <c r="B814" s="112" t="s">
        <v>1385</v>
      </c>
      <c r="C814" s="112" t="s">
        <v>27</v>
      </c>
      <c r="D814" s="112" t="s">
        <v>170</v>
      </c>
      <c r="E814" s="112" t="s">
        <v>91</v>
      </c>
      <c r="F814" s="113">
        <v>5162297</v>
      </c>
      <c r="G814" s="114">
        <v>250000</v>
      </c>
      <c r="H814" s="112" t="s">
        <v>87</v>
      </c>
      <c r="I814" s="112" t="s">
        <v>98</v>
      </c>
      <c r="J814" s="115">
        <v>44292</v>
      </c>
    </row>
    <row r="815" spans="1:10" ht="15">
      <c r="A815" s="112" t="s">
        <v>41</v>
      </c>
      <c r="B815" s="112" t="s">
        <v>1385</v>
      </c>
      <c r="C815" s="112" t="s">
        <v>27</v>
      </c>
      <c r="D815" s="112" t="s">
        <v>170</v>
      </c>
      <c r="E815" s="112" t="s">
        <v>94</v>
      </c>
      <c r="F815" s="113">
        <v>5162320</v>
      </c>
      <c r="G815" s="114">
        <v>120000</v>
      </c>
      <c r="H815" s="112" t="s">
        <v>87</v>
      </c>
      <c r="I815" s="112" t="s">
        <v>98</v>
      </c>
      <c r="J815" s="115">
        <v>44292</v>
      </c>
    </row>
    <row r="816" spans="1:10" ht="15">
      <c r="A816" s="112" t="s">
        <v>41</v>
      </c>
      <c r="B816" s="112" t="s">
        <v>1385</v>
      </c>
      <c r="C816" s="112" t="s">
        <v>136</v>
      </c>
      <c r="D816" s="112" t="s">
        <v>180</v>
      </c>
      <c r="E816" s="112" t="s">
        <v>84</v>
      </c>
      <c r="F816" s="113">
        <v>5162362</v>
      </c>
      <c r="G816" s="114">
        <v>400000</v>
      </c>
      <c r="H816" s="112" t="s">
        <v>87</v>
      </c>
      <c r="I816" s="112" t="s">
        <v>98</v>
      </c>
      <c r="J816" s="115">
        <v>44292</v>
      </c>
    </row>
    <row r="817" spans="1:10" ht="15">
      <c r="A817" s="112" t="s">
        <v>41</v>
      </c>
      <c r="B817" s="112" t="s">
        <v>1385</v>
      </c>
      <c r="C817" s="112" t="s">
        <v>159</v>
      </c>
      <c r="D817" s="112" t="s">
        <v>181</v>
      </c>
      <c r="E817" s="112" t="s">
        <v>84</v>
      </c>
      <c r="F817" s="113">
        <v>5173691</v>
      </c>
      <c r="G817" s="114">
        <v>2250000</v>
      </c>
      <c r="H817" s="112" t="s">
        <v>87</v>
      </c>
      <c r="I817" s="112" t="s">
        <v>98</v>
      </c>
      <c r="J817" s="115">
        <v>44315</v>
      </c>
    </row>
    <row r="818" spans="1:10" ht="15">
      <c r="A818" s="112" t="s">
        <v>41</v>
      </c>
      <c r="B818" s="112" t="s">
        <v>1385</v>
      </c>
      <c r="C818" s="112" t="s">
        <v>159</v>
      </c>
      <c r="D818" s="112" t="s">
        <v>181</v>
      </c>
      <c r="E818" s="112" t="s">
        <v>94</v>
      </c>
      <c r="F818" s="113">
        <v>5162104</v>
      </c>
      <c r="G818" s="114">
        <v>659870</v>
      </c>
      <c r="H818" s="112" t="s">
        <v>87</v>
      </c>
      <c r="I818" s="112" t="s">
        <v>98</v>
      </c>
      <c r="J818" s="115">
        <v>44291</v>
      </c>
    </row>
    <row r="819" spans="1:10" ht="15">
      <c r="A819" s="112" t="s">
        <v>41</v>
      </c>
      <c r="B819" s="112" t="s">
        <v>1385</v>
      </c>
      <c r="C819" s="112" t="s">
        <v>136</v>
      </c>
      <c r="D819" s="112" t="s">
        <v>180</v>
      </c>
      <c r="E819" s="112" t="s">
        <v>84</v>
      </c>
      <c r="F819" s="113">
        <v>5162455</v>
      </c>
      <c r="G819" s="114">
        <v>501000</v>
      </c>
      <c r="H819" s="112" t="s">
        <v>87</v>
      </c>
      <c r="I819" s="112" t="s">
        <v>98</v>
      </c>
      <c r="J819" s="115">
        <v>44292</v>
      </c>
    </row>
    <row r="820" spans="1:10" ht="15">
      <c r="A820" s="112" t="s">
        <v>41</v>
      </c>
      <c r="B820" s="112" t="s">
        <v>1385</v>
      </c>
      <c r="C820" s="112" t="s">
        <v>136</v>
      </c>
      <c r="D820" s="112" t="s">
        <v>180</v>
      </c>
      <c r="E820" s="112" t="s">
        <v>84</v>
      </c>
      <c r="F820" s="113">
        <v>5173453</v>
      </c>
      <c r="G820" s="114">
        <v>525000</v>
      </c>
      <c r="H820" s="112" t="s">
        <v>87</v>
      </c>
      <c r="I820" s="112" t="s">
        <v>98</v>
      </c>
      <c r="J820" s="115">
        <v>44315</v>
      </c>
    </row>
    <row r="821" spans="1:10" ht="15">
      <c r="A821" s="112" t="s">
        <v>41</v>
      </c>
      <c r="B821" s="112" t="s">
        <v>1385</v>
      </c>
      <c r="C821" s="112" t="s">
        <v>27</v>
      </c>
      <c r="D821" s="112" t="s">
        <v>170</v>
      </c>
      <c r="E821" s="112" t="s">
        <v>94</v>
      </c>
      <c r="F821" s="113">
        <v>5162500</v>
      </c>
      <c r="G821" s="114">
        <v>550000</v>
      </c>
      <c r="H821" s="112" t="s">
        <v>87</v>
      </c>
      <c r="I821" s="112" t="s">
        <v>98</v>
      </c>
      <c r="J821" s="115">
        <v>44292</v>
      </c>
    </row>
    <row r="822" spans="1:10" ht="15">
      <c r="A822" s="112" t="s">
        <v>41</v>
      </c>
      <c r="B822" s="112" t="s">
        <v>1385</v>
      </c>
      <c r="C822" s="112" t="s">
        <v>136</v>
      </c>
      <c r="D822" s="112" t="s">
        <v>180</v>
      </c>
      <c r="E822" s="112" t="s">
        <v>84</v>
      </c>
      <c r="F822" s="113">
        <v>5163594</v>
      </c>
      <c r="G822" s="114">
        <v>270000</v>
      </c>
      <c r="H822" s="112" t="s">
        <v>87</v>
      </c>
      <c r="I822" s="112" t="s">
        <v>98</v>
      </c>
      <c r="J822" s="115">
        <v>44294</v>
      </c>
    </row>
    <row r="823" spans="1:10" ht="15">
      <c r="A823" s="112" t="s">
        <v>41</v>
      </c>
      <c r="B823" s="112" t="s">
        <v>1385</v>
      </c>
      <c r="C823" s="112" t="s">
        <v>159</v>
      </c>
      <c r="D823" s="112" t="s">
        <v>181</v>
      </c>
      <c r="E823" s="112" t="s">
        <v>84</v>
      </c>
      <c r="F823" s="113">
        <v>5162018</v>
      </c>
      <c r="G823" s="114">
        <v>310000</v>
      </c>
      <c r="H823" s="112" t="s">
        <v>87</v>
      </c>
      <c r="I823" s="112" t="s">
        <v>98</v>
      </c>
      <c r="J823" s="115">
        <v>44291</v>
      </c>
    </row>
    <row r="824" spans="1:10" ht="15">
      <c r="A824" s="112" t="s">
        <v>41</v>
      </c>
      <c r="B824" s="112" t="s">
        <v>1385</v>
      </c>
      <c r="C824" s="112" t="s">
        <v>104</v>
      </c>
      <c r="D824" s="112" t="s">
        <v>166</v>
      </c>
      <c r="E824" s="112" t="s">
        <v>91</v>
      </c>
      <c r="F824" s="113">
        <v>5162583</v>
      </c>
      <c r="G824" s="114">
        <v>1100000</v>
      </c>
      <c r="H824" s="112" t="s">
        <v>87</v>
      </c>
      <c r="I824" s="112" t="s">
        <v>98</v>
      </c>
      <c r="J824" s="115">
        <v>44292</v>
      </c>
    </row>
    <row r="825" spans="1:10" ht="15">
      <c r="A825" s="112" t="s">
        <v>41</v>
      </c>
      <c r="B825" s="112" t="s">
        <v>1385</v>
      </c>
      <c r="C825" s="112" t="s">
        <v>27</v>
      </c>
      <c r="D825" s="112" t="s">
        <v>34</v>
      </c>
      <c r="E825" s="112" t="s">
        <v>110</v>
      </c>
      <c r="F825" s="113">
        <v>5162793</v>
      </c>
      <c r="G825" s="114">
        <v>4075000</v>
      </c>
      <c r="H825" s="112" t="s">
        <v>87</v>
      </c>
      <c r="I825" s="112" t="s">
        <v>98</v>
      </c>
      <c r="J825" s="115">
        <v>44293</v>
      </c>
    </row>
    <row r="826" spans="1:10" ht="15">
      <c r="A826" s="112" t="s">
        <v>41</v>
      </c>
      <c r="B826" s="112" t="s">
        <v>1385</v>
      </c>
      <c r="C826" s="112" t="s">
        <v>27</v>
      </c>
      <c r="D826" s="112" t="s">
        <v>169</v>
      </c>
      <c r="E826" s="112" t="s">
        <v>121</v>
      </c>
      <c r="F826" s="113">
        <v>5173590</v>
      </c>
      <c r="G826" s="114">
        <v>10000000</v>
      </c>
      <c r="H826" s="112" t="s">
        <v>87</v>
      </c>
      <c r="I826" s="112" t="s">
        <v>98</v>
      </c>
      <c r="J826" s="115">
        <v>44315</v>
      </c>
    </row>
    <row r="827" spans="1:10" ht="15">
      <c r="A827" s="112" t="s">
        <v>41</v>
      </c>
      <c r="B827" s="112" t="s">
        <v>1385</v>
      </c>
      <c r="C827" s="112" t="s">
        <v>159</v>
      </c>
      <c r="D827" s="112" t="s">
        <v>181</v>
      </c>
      <c r="E827" s="112" t="s">
        <v>84</v>
      </c>
      <c r="F827" s="113">
        <v>5162854</v>
      </c>
      <c r="G827" s="114">
        <v>440000</v>
      </c>
      <c r="H827" s="112" t="s">
        <v>87</v>
      </c>
      <c r="I827" s="112" t="s">
        <v>98</v>
      </c>
      <c r="J827" s="115">
        <v>44293</v>
      </c>
    </row>
    <row r="828" spans="1:10" ht="15">
      <c r="A828" s="112" t="s">
        <v>41</v>
      </c>
      <c r="B828" s="112" t="s">
        <v>1385</v>
      </c>
      <c r="C828" s="112" t="s">
        <v>136</v>
      </c>
      <c r="D828" s="112" t="s">
        <v>180</v>
      </c>
      <c r="E828" s="112" t="s">
        <v>84</v>
      </c>
      <c r="F828" s="113">
        <v>5173547</v>
      </c>
      <c r="G828" s="114">
        <v>270000</v>
      </c>
      <c r="H828" s="112" t="s">
        <v>87</v>
      </c>
      <c r="I828" s="112" t="s">
        <v>98</v>
      </c>
      <c r="J828" s="115">
        <v>44315</v>
      </c>
    </row>
    <row r="829" spans="1:10" ht="15">
      <c r="A829" s="112" t="s">
        <v>41</v>
      </c>
      <c r="B829" s="112" t="s">
        <v>1385</v>
      </c>
      <c r="C829" s="112" t="s">
        <v>27</v>
      </c>
      <c r="D829" s="112" t="s">
        <v>170</v>
      </c>
      <c r="E829" s="112" t="s">
        <v>94</v>
      </c>
      <c r="F829" s="113">
        <v>5162489</v>
      </c>
      <c r="G829" s="114">
        <v>1250000</v>
      </c>
      <c r="H829" s="112" t="s">
        <v>87</v>
      </c>
      <c r="I829" s="112" t="s">
        <v>98</v>
      </c>
      <c r="J829" s="115">
        <v>44292</v>
      </c>
    </row>
    <row r="830" spans="1:10" ht="15">
      <c r="A830" s="112" t="s">
        <v>41</v>
      </c>
      <c r="B830" s="112" t="s">
        <v>1385</v>
      </c>
      <c r="C830" s="112" t="s">
        <v>27</v>
      </c>
      <c r="D830" s="112" t="s">
        <v>167</v>
      </c>
      <c r="E830" s="112" t="s">
        <v>95</v>
      </c>
      <c r="F830" s="113">
        <v>5164347</v>
      </c>
      <c r="G830" s="114">
        <v>610000</v>
      </c>
      <c r="H830" s="112" t="s">
        <v>87</v>
      </c>
      <c r="I830" s="112" t="s">
        <v>98</v>
      </c>
      <c r="J830" s="115">
        <v>44295</v>
      </c>
    </row>
    <row r="831" spans="1:10" ht="15">
      <c r="A831" s="112" t="s">
        <v>41</v>
      </c>
      <c r="B831" s="112" t="s">
        <v>1385</v>
      </c>
      <c r="C831" s="112" t="s">
        <v>159</v>
      </c>
      <c r="D831" s="112" t="s">
        <v>181</v>
      </c>
      <c r="E831" s="112" t="s">
        <v>84</v>
      </c>
      <c r="F831" s="113">
        <v>5164178</v>
      </c>
      <c r="G831" s="114">
        <v>331000</v>
      </c>
      <c r="H831" s="112" t="s">
        <v>87</v>
      </c>
      <c r="I831" s="112" t="s">
        <v>98</v>
      </c>
      <c r="J831" s="115">
        <v>44295</v>
      </c>
    </row>
    <row r="832" spans="1:10" ht="15">
      <c r="A832" s="112" t="s">
        <v>41</v>
      </c>
      <c r="B832" s="112" t="s">
        <v>1385</v>
      </c>
      <c r="C832" s="112" t="s">
        <v>104</v>
      </c>
      <c r="D832" s="112" t="s">
        <v>166</v>
      </c>
      <c r="E832" s="112" t="s">
        <v>91</v>
      </c>
      <c r="F832" s="113">
        <v>5172761</v>
      </c>
      <c r="G832" s="114">
        <v>800000</v>
      </c>
      <c r="H832" s="112" t="s">
        <v>87</v>
      </c>
      <c r="I832" s="112" t="s">
        <v>98</v>
      </c>
      <c r="J832" s="115">
        <v>44314</v>
      </c>
    </row>
    <row r="833" spans="1:10" ht="15">
      <c r="A833" s="112" t="s">
        <v>41</v>
      </c>
      <c r="B833" s="112" t="s">
        <v>1385</v>
      </c>
      <c r="C833" s="112" t="s">
        <v>159</v>
      </c>
      <c r="D833" s="112" t="s">
        <v>181</v>
      </c>
      <c r="E833" s="112" t="s">
        <v>84</v>
      </c>
      <c r="F833" s="113">
        <v>5172712</v>
      </c>
      <c r="G833" s="114">
        <v>450000</v>
      </c>
      <c r="H833" s="112" t="s">
        <v>87</v>
      </c>
      <c r="I833" s="112" t="s">
        <v>98</v>
      </c>
      <c r="J833" s="115">
        <v>44314</v>
      </c>
    </row>
    <row r="834" spans="1:10" ht="15">
      <c r="A834" s="112" t="s">
        <v>41</v>
      </c>
      <c r="B834" s="112" t="s">
        <v>1385</v>
      </c>
      <c r="C834" s="112" t="s">
        <v>104</v>
      </c>
      <c r="D834" s="112" t="s">
        <v>166</v>
      </c>
      <c r="E834" s="112" t="s">
        <v>84</v>
      </c>
      <c r="F834" s="113">
        <v>5172681</v>
      </c>
      <c r="G834" s="114">
        <v>5200000</v>
      </c>
      <c r="H834" s="112" t="s">
        <v>87</v>
      </c>
      <c r="I834" s="112" t="s">
        <v>98</v>
      </c>
      <c r="J834" s="115">
        <v>44314</v>
      </c>
    </row>
    <row r="835" spans="1:10" ht="15">
      <c r="A835" s="112" t="s">
        <v>41</v>
      </c>
      <c r="B835" s="112" t="s">
        <v>1385</v>
      </c>
      <c r="C835" s="112" t="s">
        <v>136</v>
      </c>
      <c r="D835" s="112" t="s">
        <v>180</v>
      </c>
      <c r="E835" s="112" t="s">
        <v>84</v>
      </c>
      <c r="F835" s="113">
        <v>5164259</v>
      </c>
      <c r="G835" s="114">
        <v>430000</v>
      </c>
      <c r="H835" s="112" t="s">
        <v>87</v>
      </c>
      <c r="I835" s="112" t="s">
        <v>98</v>
      </c>
      <c r="J835" s="115">
        <v>44295</v>
      </c>
    </row>
    <row r="836" spans="1:10" ht="15">
      <c r="A836" s="112" t="s">
        <v>41</v>
      </c>
      <c r="B836" s="112" t="s">
        <v>1385</v>
      </c>
      <c r="C836" s="112" t="s">
        <v>136</v>
      </c>
      <c r="D836" s="112" t="s">
        <v>180</v>
      </c>
      <c r="E836" s="112" t="s">
        <v>91</v>
      </c>
      <c r="F836" s="113">
        <v>5161577</v>
      </c>
      <c r="G836" s="114">
        <v>385000</v>
      </c>
      <c r="H836" s="112" t="s">
        <v>87</v>
      </c>
      <c r="I836" s="112" t="s">
        <v>98</v>
      </c>
      <c r="J836" s="115">
        <v>44288</v>
      </c>
    </row>
    <row r="837" spans="1:10" ht="15">
      <c r="A837" s="112" t="s">
        <v>41</v>
      </c>
      <c r="B837" s="112" t="s">
        <v>1385</v>
      </c>
      <c r="C837" s="112" t="s">
        <v>27</v>
      </c>
      <c r="D837" s="112" t="s">
        <v>167</v>
      </c>
      <c r="E837" s="112" t="s">
        <v>84</v>
      </c>
      <c r="F837" s="113">
        <v>5161883</v>
      </c>
      <c r="G837" s="114">
        <v>511000</v>
      </c>
      <c r="H837" s="112" t="s">
        <v>87</v>
      </c>
      <c r="I837" s="112" t="s">
        <v>98</v>
      </c>
      <c r="J837" s="115">
        <v>44291</v>
      </c>
    </row>
    <row r="838" spans="1:10" ht="15">
      <c r="A838" s="112" t="s">
        <v>41</v>
      </c>
      <c r="B838" s="112" t="s">
        <v>1385</v>
      </c>
      <c r="C838" s="112" t="s">
        <v>159</v>
      </c>
      <c r="D838" s="112" t="s">
        <v>181</v>
      </c>
      <c r="E838" s="112" t="s">
        <v>91</v>
      </c>
      <c r="F838" s="113">
        <v>5164325</v>
      </c>
      <c r="G838" s="114">
        <v>155000</v>
      </c>
      <c r="H838" s="112" t="s">
        <v>87</v>
      </c>
      <c r="I838" s="112" t="s">
        <v>98</v>
      </c>
      <c r="J838" s="115">
        <v>44295</v>
      </c>
    </row>
    <row r="839" spans="1:10" ht="15">
      <c r="A839" s="112" t="s">
        <v>41</v>
      </c>
      <c r="B839" s="112" t="s">
        <v>1385</v>
      </c>
      <c r="C839" s="112" t="s">
        <v>159</v>
      </c>
      <c r="D839" s="112" t="s">
        <v>181</v>
      </c>
      <c r="E839" s="112" t="s">
        <v>84</v>
      </c>
      <c r="F839" s="113">
        <v>5172876</v>
      </c>
      <c r="G839" s="114">
        <v>711000</v>
      </c>
      <c r="H839" s="112" t="s">
        <v>87</v>
      </c>
      <c r="I839" s="112" t="s">
        <v>98</v>
      </c>
      <c r="J839" s="115">
        <v>44314</v>
      </c>
    </row>
    <row r="840" spans="1:10" ht="15">
      <c r="A840" s="112" t="s">
        <v>41</v>
      </c>
      <c r="B840" s="112" t="s">
        <v>1385</v>
      </c>
      <c r="C840" s="112" t="s">
        <v>27</v>
      </c>
      <c r="D840" s="112" t="s">
        <v>167</v>
      </c>
      <c r="E840" s="112" t="s">
        <v>84</v>
      </c>
      <c r="F840" s="113">
        <v>5173946</v>
      </c>
      <c r="G840" s="114">
        <v>450000</v>
      </c>
      <c r="H840" s="112" t="s">
        <v>87</v>
      </c>
      <c r="I840" s="112" t="s">
        <v>98</v>
      </c>
      <c r="J840" s="115">
        <v>44316</v>
      </c>
    </row>
    <row r="841" spans="1:10" ht="15">
      <c r="A841" s="112" t="s">
        <v>41</v>
      </c>
      <c r="B841" s="112" t="s">
        <v>1385</v>
      </c>
      <c r="C841" s="112" t="s">
        <v>136</v>
      </c>
      <c r="D841" s="112" t="s">
        <v>180</v>
      </c>
      <c r="E841" s="112" t="s">
        <v>84</v>
      </c>
      <c r="F841" s="113">
        <v>5164354</v>
      </c>
      <c r="G841" s="114">
        <v>492000</v>
      </c>
      <c r="H841" s="112" t="s">
        <v>87</v>
      </c>
      <c r="I841" s="112" t="s">
        <v>98</v>
      </c>
      <c r="J841" s="115">
        <v>44295</v>
      </c>
    </row>
    <row r="842" spans="1:10" ht="15">
      <c r="A842" s="112" t="s">
        <v>41</v>
      </c>
      <c r="B842" s="112" t="s">
        <v>1385</v>
      </c>
      <c r="C842" s="112" t="s">
        <v>27</v>
      </c>
      <c r="D842" s="112" t="s">
        <v>34</v>
      </c>
      <c r="E842" s="112" t="s">
        <v>110</v>
      </c>
      <c r="F842" s="113">
        <v>5172419</v>
      </c>
      <c r="G842" s="114">
        <v>1065000</v>
      </c>
      <c r="H842" s="112" t="s">
        <v>87</v>
      </c>
      <c r="I842" s="112" t="s">
        <v>98</v>
      </c>
      <c r="J842" s="115">
        <v>44314</v>
      </c>
    </row>
    <row r="843" spans="1:10" ht="15">
      <c r="A843" s="112" t="s">
        <v>41</v>
      </c>
      <c r="B843" s="112" t="s">
        <v>1385</v>
      </c>
      <c r="C843" s="112" t="s">
        <v>136</v>
      </c>
      <c r="D843" s="112" t="s">
        <v>180</v>
      </c>
      <c r="E843" s="112" t="s">
        <v>84</v>
      </c>
      <c r="F843" s="113">
        <v>5172396</v>
      </c>
      <c r="G843" s="114">
        <v>497000</v>
      </c>
      <c r="H843" s="112" t="s">
        <v>87</v>
      </c>
      <c r="I843" s="112" t="s">
        <v>98</v>
      </c>
      <c r="J843" s="115">
        <v>44314</v>
      </c>
    </row>
    <row r="844" spans="1:10" ht="15">
      <c r="A844" s="112" t="s">
        <v>41</v>
      </c>
      <c r="B844" s="112" t="s">
        <v>1385</v>
      </c>
      <c r="C844" s="112" t="s">
        <v>159</v>
      </c>
      <c r="D844" s="112" t="s">
        <v>181</v>
      </c>
      <c r="E844" s="112" t="s">
        <v>91</v>
      </c>
      <c r="F844" s="113">
        <v>5164388</v>
      </c>
      <c r="G844" s="114">
        <v>305000</v>
      </c>
      <c r="H844" s="112" t="s">
        <v>87</v>
      </c>
      <c r="I844" s="112" t="s">
        <v>98</v>
      </c>
      <c r="J844" s="115">
        <v>44295</v>
      </c>
    </row>
    <row r="845" spans="1:10" ht="15">
      <c r="A845" s="112" t="s">
        <v>41</v>
      </c>
      <c r="B845" s="112" t="s">
        <v>1385</v>
      </c>
      <c r="C845" s="112" t="s">
        <v>27</v>
      </c>
      <c r="D845" s="112" t="s">
        <v>34</v>
      </c>
      <c r="E845" s="112" t="s">
        <v>110</v>
      </c>
      <c r="F845" s="113">
        <v>5172307</v>
      </c>
      <c r="G845" s="114">
        <v>3100000</v>
      </c>
      <c r="H845" s="112" t="s">
        <v>87</v>
      </c>
      <c r="I845" s="112" t="s">
        <v>98</v>
      </c>
      <c r="J845" s="115">
        <v>44314</v>
      </c>
    </row>
    <row r="846" spans="1:10" ht="15">
      <c r="A846" s="112" t="s">
        <v>41</v>
      </c>
      <c r="B846" s="112" t="s">
        <v>1385</v>
      </c>
      <c r="C846" s="112" t="s">
        <v>136</v>
      </c>
      <c r="D846" s="112" t="s">
        <v>180</v>
      </c>
      <c r="E846" s="112" t="s">
        <v>91</v>
      </c>
      <c r="F846" s="113">
        <v>5164320</v>
      </c>
      <c r="G846" s="114">
        <v>255000</v>
      </c>
      <c r="H846" s="112" t="s">
        <v>87</v>
      </c>
      <c r="I846" s="112" t="s">
        <v>98</v>
      </c>
      <c r="J846" s="115">
        <v>44295</v>
      </c>
    </row>
    <row r="847" spans="1:10" ht="15">
      <c r="A847" s="112" t="s">
        <v>41</v>
      </c>
      <c r="B847" s="112" t="s">
        <v>1385</v>
      </c>
      <c r="C847" s="112" t="s">
        <v>159</v>
      </c>
      <c r="D847" s="112" t="s">
        <v>181</v>
      </c>
      <c r="E847" s="112" t="s">
        <v>84</v>
      </c>
      <c r="F847" s="113">
        <v>5173098</v>
      </c>
      <c r="G847" s="114">
        <v>2250000</v>
      </c>
      <c r="H847" s="112" t="s">
        <v>87</v>
      </c>
      <c r="I847" s="112" t="s">
        <v>98</v>
      </c>
      <c r="J847" s="115">
        <v>44314</v>
      </c>
    </row>
    <row r="848" spans="1:10" ht="15">
      <c r="A848" s="112" t="s">
        <v>41</v>
      </c>
      <c r="B848" s="112" t="s">
        <v>1385</v>
      </c>
      <c r="C848" s="112" t="s">
        <v>136</v>
      </c>
      <c r="D848" s="112" t="s">
        <v>180</v>
      </c>
      <c r="E848" s="112" t="s">
        <v>84</v>
      </c>
      <c r="F848" s="113">
        <v>5172288</v>
      </c>
      <c r="G848" s="114">
        <v>515000</v>
      </c>
      <c r="H848" s="112" t="s">
        <v>87</v>
      </c>
      <c r="I848" s="112" t="s">
        <v>98</v>
      </c>
      <c r="J848" s="115">
        <v>44314</v>
      </c>
    </row>
    <row r="849" spans="1:10" ht="15">
      <c r="A849" s="112" t="s">
        <v>41</v>
      </c>
      <c r="B849" s="112" t="s">
        <v>1385</v>
      </c>
      <c r="C849" s="112" t="s">
        <v>136</v>
      </c>
      <c r="D849" s="112" t="s">
        <v>180</v>
      </c>
      <c r="E849" s="112" t="s">
        <v>84</v>
      </c>
      <c r="F849" s="113">
        <v>5163596</v>
      </c>
      <c r="G849" s="114">
        <v>275000</v>
      </c>
      <c r="H849" s="112" t="s">
        <v>87</v>
      </c>
      <c r="I849" s="112" t="s">
        <v>98</v>
      </c>
      <c r="J849" s="115">
        <v>44294</v>
      </c>
    </row>
    <row r="850" spans="1:10" ht="15">
      <c r="A850" s="112" t="s">
        <v>41</v>
      </c>
      <c r="B850" s="112" t="s">
        <v>1385</v>
      </c>
      <c r="C850" s="112" t="s">
        <v>136</v>
      </c>
      <c r="D850" s="112" t="s">
        <v>180</v>
      </c>
      <c r="E850" s="112" t="s">
        <v>84</v>
      </c>
      <c r="F850" s="113">
        <v>5163598</v>
      </c>
      <c r="G850" s="114">
        <v>270000</v>
      </c>
      <c r="H850" s="112" t="s">
        <v>87</v>
      </c>
      <c r="I850" s="112" t="s">
        <v>98</v>
      </c>
      <c r="J850" s="115">
        <v>44294</v>
      </c>
    </row>
    <row r="851" spans="1:10" ht="15">
      <c r="A851" s="112" t="s">
        <v>41</v>
      </c>
      <c r="B851" s="112" t="s">
        <v>1385</v>
      </c>
      <c r="C851" s="112" t="s">
        <v>27</v>
      </c>
      <c r="D851" s="112" t="s">
        <v>176</v>
      </c>
      <c r="E851" s="112" t="s">
        <v>84</v>
      </c>
      <c r="F851" s="113">
        <v>5163605</v>
      </c>
      <c r="G851" s="114">
        <v>730000</v>
      </c>
      <c r="H851" s="112" t="s">
        <v>87</v>
      </c>
      <c r="I851" s="112" t="s">
        <v>98</v>
      </c>
      <c r="J851" s="115">
        <v>44294</v>
      </c>
    </row>
    <row r="852" spans="1:10" ht="15">
      <c r="A852" s="112" t="s">
        <v>41</v>
      </c>
      <c r="B852" s="112" t="s">
        <v>1385</v>
      </c>
      <c r="C852" s="112" t="s">
        <v>136</v>
      </c>
      <c r="D852" s="112" t="s">
        <v>180</v>
      </c>
      <c r="E852" s="112" t="s">
        <v>84</v>
      </c>
      <c r="F852" s="113">
        <v>5163642</v>
      </c>
      <c r="G852" s="114">
        <v>260000</v>
      </c>
      <c r="H852" s="112" t="s">
        <v>87</v>
      </c>
      <c r="I852" s="112" t="s">
        <v>98</v>
      </c>
      <c r="J852" s="115">
        <v>44294</v>
      </c>
    </row>
    <row r="853" spans="1:10" ht="15">
      <c r="A853" s="112" t="s">
        <v>41</v>
      </c>
      <c r="B853" s="112" t="s">
        <v>1385</v>
      </c>
      <c r="C853" s="112" t="s">
        <v>136</v>
      </c>
      <c r="D853" s="112" t="s">
        <v>180</v>
      </c>
      <c r="E853" s="112" t="s">
        <v>84</v>
      </c>
      <c r="F853" s="113">
        <v>5163644</v>
      </c>
      <c r="G853" s="114">
        <v>270000</v>
      </c>
      <c r="H853" s="112" t="s">
        <v>87</v>
      </c>
      <c r="I853" s="112" t="s">
        <v>98</v>
      </c>
      <c r="J853" s="115">
        <v>44294</v>
      </c>
    </row>
    <row r="854" spans="1:10" ht="15">
      <c r="A854" s="112" t="s">
        <v>41</v>
      </c>
      <c r="B854" s="112" t="s">
        <v>1385</v>
      </c>
      <c r="C854" s="112" t="s">
        <v>27</v>
      </c>
      <c r="D854" s="112" t="s">
        <v>167</v>
      </c>
      <c r="E854" s="112" t="s">
        <v>84</v>
      </c>
      <c r="F854" s="113">
        <v>5164161</v>
      </c>
      <c r="G854" s="114">
        <v>651277</v>
      </c>
      <c r="H854" s="112" t="s">
        <v>98</v>
      </c>
      <c r="I854" s="112" t="s">
        <v>98</v>
      </c>
      <c r="J854" s="115">
        <v>44295</v>
      </c>
    </row>
    <row r="855" spans="1:10" ht="15">
      <c r="A855" s="112" t="s">
        <v>41</v>
      </c>
      <c r="B855" s="112" t="s">
        <v>1385</v>
      </c>
      <c r="C855" s="112" t="s">
        <v>131</v>
      </c>
      <c r="D855" s="112" t="s">
        <v>64</v>
      </c>
      <c r="E855" s="112" t="s">
        <v>84</v>
      </c>
      <c r="F855" s="113">
        <v>5173359</v>
      </c>
      <c r="G855" s="114">
        <v>427000</v>
      </c>
      <c r="H855" s="112" t="s">
        <v>87</v>
      </c>
      <c r="I855" s="112" t="s">
        <v>98</v>
      </c>
      <c r="J855" s="115">
        <v>44315</v>
      </c>
    </row>
    <row r="856" spans="1:10" ht="15">
      <c r="A856" s="112" t="s">
        <v>41</v>
      </c>
      <c r="B856" s="112" t="s">
        <v>1385</v>
      </c>
      <c r="C856" s="112" t="s">
        <v>159</v>
      </c>
      <c r="D856" s="112" t="s">
        <v>181</v>
      </c>
      <c r="E856" s="112" t="s">
        <v>84</v>
      </c>
      <c r="F856" s="113">
        <v>5172858</v>
      </c>
      <c r="G856" s="114">
        <v>430000</v>
      </c>
      <c r="H856" s="112" t="s">
        <v>87</v>
      </c>
      <c r="I856" s="112" t="s">
        <v>98</v>
      </c>
      <c r="J856" s="115">
        <v>44314</v>
      </c>
    </row>
    <row r="857" spans="1:10" ht="15">
      <c r="A857" s="112" t="s">
        <v>41</v>
      </c>
      <c r="B857" s="112" t="s">
        <v>1385</v>
      </c>
      <c r="C857" s="112" t="s">
        <v>27</v>
      </c>
      <c r="D857" s="112" t="s">
        <v>167</v>
      </c>
      <c r="E857" s="112" t="s">
        <v>84</v>
      </c>
      <c r="F857" s="113">
        <v>5163790</v>
      </c>
      <c r="G857" s="114">
        <v>656229</v>
      </c>
      <c r="H857" s="112" t="s">
        <v>98</v>
      </c>
      <c r="I857" s="112" t="s">
        <v>98</v>
      </c>
      <c r="J857" s="115">
        <v>44294</v>
      </c>
    </row>
    <row r="858" spans="1:10" ht="15">
      <c r="A858" s="112" t="s">
        <v>41</v>
      </c>
      <c r="B858" s="112" t="s">
        <v>1385</v>
      </c>
      <c r="C858" s="112" t="s">
        <v>159</v>
      </c>
      <c r="D858" s="112" t="s">
        <v>181</v>
      </c>
      <c r="E858" s="112" t="s">
        <v>84</v>
      </c>
      <c r="F858" s="113">
        <v>5163908</v>
      </c>
      <c r="G858" s="114">
        <v>660000</v>
      </c>
      <c r="H858" s="112" t="s">
        <v>87</v>
      </c>
      <c r="I858" s="112" t="s">
        <v>98</v>
      </c>
      <c r="J858" s="115">
        <v>44294</v>
      </c>
    </row>
    <row r="859" spans="1:10" ht="15">
      <c r="A859" s="112" t="s">
        <v>41</v>
      </c>
      <c r="B859" s="112" t="s">
        <v>1385</v>
      </c>
      <c r="C859" s="112" t="s">
        <v>27</v>
      </c>
      <c r="D859" s="112" t="s">
        <v>167</v>
      </c>
      <c r="E859" s="112" t="s">
        <v>84</v>
      </c>
      <c r="F859" s="113">
        <v>5171967</v>
      </c>
      <c r="G859" s="114">
        <v>824844</v>
      </c>
      <c r="H859" s="112" t="s">
        <v>98</v>
      </c>
      <c r="I859" s="112" t="s">
        <v>98</v>
      </c>
      <c r="J859" s="115">
        <v>44313</v>
      </c>
    </row>
    <row r="860" spans="1:10" ht="15">
      <c r="A860" s="112" t="s">
        <v>41</v>
      </c>
      <c r="B860" s="112" t="s">
        <v>1385</v>
      </c>
      <c r="C860" s="112" t="s">
        <v>27</v>
      </c>
      <c r="D860" s="112" t="s">
        <v>167</v>
      </c>
      <c r="E860" s="112" t="s">
        <v>84</v>
      </c>
      <c r="F860" s="113">
        <v>5161820</v>
      </c>
      <c r="G860" s="114">
        <v>440000</v>
      </c>
      <c r="H860" s="112" t="s">
        <v>87</v>
      </c>
      <c r="I860" s="112" t="s">
        <v>98</v>
      </c>
      <c r="J860" s="115">
        <v>44291</v>
      </c>
    </row>
    <row r="861" spans="1:10" ht="15">
      <c r="A861" s="112" t="s">
        <v>41</v>
      </c>
      <c r="B861" s="112" t="s">
        <v>1385</v>
      </c>
      <c r="C861" s="112" t="s">
        <v>27</v>
      </c>
      <c r="D861" s="112" t="s">
        <v>171</v>
      </c>
      <c r="E861" s="112" t="s">
        <v>91</v>
      </c>
      <c r="F861" s="113">
        <v>5173888</v>
      </c>
      <c r="G861" s="114">
        <v>700000</v>
      </c>
      <c r="H861" s="112" t="s">
        <v>87</v>
      </c>
      <c r="I861" s="112" t="s">
        <v>98</v>
      </c>
      <c r="J861" s="115">
        <v>44316</v>
      </c>
    </row>
    <row r="862" spans="1:10" ht="15">
      <c r="A862" s="112" t="s">
        <v>41</v>
      </c>
      <c r="B862" s="112" t="s">
        <v>1385</v>
      </c>
      <c r="C862" s="112" t="s">
        <v>136</v>
      </c>
      <c r="D862" s="112" t="s">
        <v>180</v>
      </c>
      <c r="E862" s="112" t="s">
        <v>94</v>
      </c>
      <c r="F862" s="113">
        <v>5164089</v>
      </c>
      <c r="G862" s="114">
        <v>390000</v>
      </c>
      <c r="H862" s="112" t="s">
        <v>87</v>
      </c>
      <c r="I862" s="112" t="s">
        <v>98</v>
      </c>
      <c r="J862" s="115">
        <v>44295</v>
      </c>
    </row>
    <row r="863" spans="1:10" ht="15">
      <c r="A863" s="112" t="s">
        <v>41</v>
      </c>
      <c r="B863" s="112" t="s">
        <v>1385</v>
      </c>
      <c r="C863" s="112" t="s">
        <v>136</v>
      </c>
      <c r="D863" s="112" t="s">
        <v>180</v>
      </c>
      <c r="E863" s="112" t="s">
        <v>84</v>
      </c>
      <c r="F863" s="113">
        <v>5163592</v>
      </c>
      <c r="G863" s="114">
        <v>275000</v>
      </c>
      <c r="H863" s="112" t="s">
        <v>87</v>
      </c>
      <c r="I863" s="112" t="s">
        <v>98</v>
      </c>
      <c r="J863" s="115">
        <v>44294</v>
      </c>
    </row>
    <row r="864" spans="1:10" ht="15">
      <c r="A864" s="112" t="s">
        <v>41</v>
      </c>
      <c r="B864" s="112" t="s">
        <v>1385</v>
      </c>
      <c r="C864" s="112" t="s">
        <v>136</v>
      </c>
      <c r="D864" s="112" t="s">
        <v>180</v>
      </c>
      <c r="E864" s="112" t="s">
        <v>84</v>
      </c>
      <c r="F864" s="113">
        <v>5163648</v>
      </c>
      <c r="G864" s="114">
        <v>275000</v>
      </c>
      <c r="H864" s="112" t="s">
        <v>87</v>
      </c>
      <c r="I864" s="112" t="s">
        <v>98</v>
      </c>
      <c r="J864" s="115">
        <v>44294</v>
      </c>
    </row>
    <row r="865" spans="1:10" ht="15">
      <c r="A865" s="112" t="s">
        <v>41</v>
      </c>
      <c r="B865" s="112" t="s">
        <v>1385</v>
      </c>
      <c r="C865" s="112" t="s">
        <v>27</v>
      </c>
      <c r="D865" s="112" t="s">
        <v>170</v>
      </c>
      <c r="E865" s="112" t="s">
        <v>84</v>
      </c>
      <c r="F865" s="113">
        <v>5170548</v>
      </c>
      <c r="G865" s="114">
        <v>385000</v>
      </c>
      <c r="H865" s="112" t="s">
        <v>87</v>
      </c>
      <c r="I865" s="112" t="s">
        <v>98</v>
      </c>
      <c r="J865" s="115">
        <v>44308</v>
      </c>
    </row>
    <row r="866" spans="1:10" ht="15">
      <c r="A866" s="112" t="s">
        <v>41</v>
      </c>
      <c r="B866" s="112" t="s">
        <v>1385</v>
      </c>
      <c r="C866" s="112" t="s">
        <v>27</v>
      </c>
      <c r="D866" s="112" t="s">
        <v>170</v>
      </c>
      <c r="E866" s="112" t="s">
        <v>90</v>
      </c>
      <c r="F866" s="113">
        <v>5170959</v>
      </c>
      <c r="G866" s="114">
        <v>225000</v>
      </c>
      <c r="H866" s="112" t="s">
        <v>87</v>
      </c>
      <c r="I866" s="112" t="s">
        <v>98</v>
      </c>
      <c r="J866" s="115">
        <v>44309</v>
      </c>
    </row>
    <row r="867" spans="1:10" ht="15">
      <c r="A867" s="112" t="s">
        <v>41</v>
      </c>
      <c r="B867" s="112" t="s">
        <v>1385</v>
      </c>
      <c r="C867" s="112" t="s">
        <v>136</v>
      </c>
      <c r="D867" s="112" t="s">
        <v>180</v>
      </c>
      <c r="E867" s="112" t="s">
        <v>84</v>
      </c>
      <c r="F867" s="113">
        <v>5166980</v>
      </c>
      <c r="G867" s="114">
        <v>1050000</v>
      </c>
      <c r="H867" s="112" t="s">
        <v>87</v>
      </c>
      <c r="I867" s="112" t="s">
        <v>98</v>
      </c>
      <c r="J867" s="115">
        <v>44301</v>
      </c>
    </row>
    <row r="868" spans="1:10" ht="15">
      <c r="A868" s="112" t="s">
        <v>41</v>
      </c>
      <c r="B868" s="112" t="s">
        <v>1385</v>
      </c>
      <c r="C868" s="112" t="s">
        <v>27</v>
      </c>
      <c r="D868" s="112" t="s">
        <v>34</v>
      </c>
      <c r="E868" s="112" t="s">
        <v>110</v>
      </c>
      <c r="F868" s="113">
        <v>5167010</v>
      </c>
      <c r="G868" s="114">
        <v>3080000</v>
      </c>
      <c r="H868" s="112" t="s">
        <v>87</v>
      </c>
      <c r="I868" s="112" t="s">
        <v>98</v>
      </c>
      <c r="J868" s="115">
        <v>44301</v>
      </c>
    </row>
    <row r="869" spans="1:10" ht="15">
      <c r="A869" s="112" t="s">
        <v>41</v>
      </c>
      <c r="B869" s="112" t="s">
        <v>1385</v>
      </c>
      <c r="C869" s="112" t="s">
        <v>27</v>
      </c>
      <c r="D869" s="112" t="s">
        <v>167</v>
      </c>
      <c r="E869" s="112" t="s">
        <v>84</v>
      </c>
      <c r="F869" s="113">
        <v>5170519</v>
      </c>
      <c r="G869" s="114">
        <v>685131</v>
      </c>
      <c r="H869" s="112" t="s">
        <v>98</v>
      </c>
      <c r="I869" s="112" t="s">
        <v>98</v>
      </c>
      <c r="J869" s="115">
        <v>44308</v>
      </c>
    </row>
    <row r="870" spans="1:10" ht="15">
      <c r="A870" s="112" t="s">
        <v>41</v>
      </c>
      <c r="B870" s="112" t="s">
        <v>1385</v>
      </c>
      <c r="C870" s="112" t="s">
        <v>136</v>
      </c>
      <c r="D870" s="112" t="s">
        <v>180</v>
      </c>
      <c r="E870" s="112" t="s">
        <v>84</v>
      </c>
      <c r="F870" s="113">
        <v>5170540</v>
      </c>
      <c r="G870" s="114">
        <v>3150000</v>
      </c>
      <c r="H870" s="112" t="s">
        <v>87</v>
      </c>
      <c r="I870" s="112" t="s">
        <v>98</v>
      </c>
      <c r="J870" s="115">
        <v>44308</v>
      </c>
    </row>
    <row r="871" spans="1:10" ht="15">
      <c r="A871" s="112" t="s">
        <v>41</v>
      </c>
      <c r="B871" s="112" t="s">
        <v>1385</v>
      </c>
      <c r="C871" s="112" t="s">
        <v>131</v>
      </c>
      <c r="D871" s="112" t="s">
        <v>162</v>
      </c>
      <c r="E871" s="112" t="s">
        <v>91</v>
      </c>
      <c r="F871" s="113">
        <v>5167027</v>
      </c>
      <c r="G871" s="114">
        <v>125000</v>
      </c>
      <c r="H871" s="112" t="s">
        <v>87</v>
      </c>
      <c r="I871" s="112" t="s">
        <v>98</v>
      </c>
      <c r="J871" s="115">
        <v>44302</v>
      </c>
    </row>
    <row r="872" spans="1:10" ht="15">
      <c r="A872" s="112" t="s">
        <v>41</v>
      </c>
      <c r="B872" s="112" t="s">
        <v>1385</v>
      </c>
      <c r="C872" s="112" t="s">
        <v>136</v>
      </c>
      <c r="D872" s="112" t="s">
        <v>180</v>
      </c>
      <c r="E872" s="112" t="s">
        <v>84</v>
      </c>
      <c r="F872" s="113">
        <v>5170931</v>
      </c>
      <c r="G872" s="114">
        <v>1757000</v>
      </c>
      <c r="H872" s="112" t="s">
        <v>87</v>
      </c>
      <c r="I872" s="112" t="s">
        <v>98</v>
      </c>
      <c r="J872" s="115">
        <v>44309</v>
      </c>
    </row>
    <row r="873" spans="1:10" ht="15">
      <c r="A873" s="112" t="s">
        <v>41</v>
      </c>
      <c r="B873" s="112" t="s">
        <v>1385</v>
      </c>
      <c r="C873" s="112" t="s">
        <v>27</v>
      </c>
      <c r="D873" s="112" t="s">
        <v>167</v>
      </c>
      <c r="E873" s="112" t="s">
        <v>84</v>
      </c>
      <c r="F873" s="113">
        <v>5167676</v>
      </c>
      <c r="G873" s="114">
        <v>565122</v>
      </c>
      <c r="H873" s="112" t="s">
        <v>98</v>
      </c>
      <c r="I873" s="112" t="s">
        <v>98</v>
      </c>
      <c r="J873" s="115">
        <v>44302</v>
      </c>
    </row>
    <row r="874" spans="1:10" ht="15">
      <c r="A874" s="112" t="s">
        <v>41</v>
      </c>
      <c r="B874" s="112" t="s">
        <v>1385</v>
      </c>
      <c r="C874" s="112" t="s">
        <v>27</v>
      </c>
      <c r="D874" s="112" t="s">
        <v>170</v>
      </c>
      <c r="E874" s="112" t="s">
        <v>84</v>
      </c>
      <c r="F874" s="113">
        <v>5170993</v>
      </c>
      <c r="G874" s="114">
        <v>650000</v>
      </c>
      <c r="H874" s="112" t="s">
        <v>87</v>
      </c>
      <c r="I874" s="112" t="s">
        <v>98</v>
      </c>
      <c r="J874" s="115">
        <v>44309</v>
      </c>
    </row>
    <row r="875" spans="1:10" ht="15">
      <c r="A875" s="112" t="s">
        <v>41</v>
      </c>
      <c r="B875" s="112" t="s">
        <v>1385</v>
      </c>
      <c r="C875" s="112" t="s">
        <v>136</v>
      </c>
      <c r="D875" s="112" t="s">
        <v>180</v>
      </c>
      <c r="E875" s="112" t="s">
        <v>84</v>
      </c>
      <c r="F875" s="113">
        <v>5167686</v>
      </c>
      <c r="G875" s="114">
        <v>598000</v>
      </c>
      <c r="H875" s="112" t="s">
        <v>87</v>
      </c>
      <c r="I875" s="112" t="s">
        <v>98</v>
      </c>
      <c r="J875" s="115">
        <v>44302</v>
      </c>
    </row>
    <row r="876" spans="1:10" ht="15">
      <c r="A876" s="112" t="s">
        <v>41</v>
      </c>
      <c r="B876" s="112" t="s">
        <v>1385</v>
      </c>
      <c r="C876" s="112" t="s">
        <v>136</v>
      </c>
      <c r="D876" s="112" t="s">
        <v>180</v>
      </c>
      <c r="E876" s="112" t="s">
        <v>84</v>
      </c>
      <c r="F876" s="113">
        <v>5174213</v>
      </c>
      <c r="G876" s="114">
        <v>1175000</v>
      </c>
      <c r="H876" s="112" t="s">
        <v>87</v>
      </c>
      <c r="I876" s="112" t="s">
        <v>98</v>
      </c>
      <c r="J876" s="115">
        <v>44316</v>
      </c>
    </row>
    <row r="877" spans="1:10" ht="15">
      <c r="A877" s="112" t="s">
        <v>41</v>
      </c>
      <c r="B877" s="112" t="s">
        <v>1385</v>
      </c>
      <c r="C877" s="112" t="s">
        <v>159</v>
      </c>
      <c r="D877" s="112" t="s">
        <v>181</v>
      </c>
      <c r="E877" s="112" t="s">
        <v>84</v>
      </c>
      <c r="F877" s="113">
        <v>5171467</v>
      </c>
      <c r="G877" s="114">
        <v>951000</v>
      </c>
      <c r="H877" s="112" t="s">
        <v>87</v>
      </c>
      <c r="I877" s="112" t="s">
        <v>98</v>
      </c>
      <c r="J877" s="115">
        <v>44312</v>
      </c>
    </row>
    <row r="878" spans="1:10" ht="15">
      <c r="A878" s="112" t="s">
        <v>41</v>
      </c>
      <c r="B878" s="112" t="s">
        <v>1385</v>
      </c>
      <c r="C878" s="112" t="s">
        <v>179</v>
      </c>
      <c r="D878" s="112" t="s">
        <v>180</v>
      </c>
      <c r="E878" s="112" t="s">
        <v>84</v>
      </c>
      <c r="F878" s="113">
        <v>5170555</v>
      </c>
      <c r="G878" s="114">
        <v>510000</v>
      </c>
      <c r="H878" s="112" t="s">
        <v>87</v>
      </c>
      <c r="I878" s="112" t="s">
        <v>98</v>
      </c>
      <c r="J878" s="115">
        <v>44308</v>
      </c>
    </row>
    <row r="879" spans="1:10" ht="15">
      <c r="A879" s="112" t="s">
        <v>41</v>
      </c>
      <c r="B879" s="112" t="s">
        <v>1385</v>
      </c>
      <c r="C879" s="112" t="s">
        <v>104</v>
      </c>
      <c r="D879" s="112" t="s">
        <v>166</v>
      </c>
      <c r="E879" s="112" t="s">
        <v>91</v>
      </c>
      <c r="F879" s="113">
        <v>5170922</v>
      </c>
      <c r="G879" s="114">
        <v>7100000</v>
      </c>
      <c r="H879" s="112" t="s">
        <v>87</v>
      </c>
      <c r="I879" s="112" t="s">
        <v>98</v>
      </c>
      <c r="J879" s="115">
        <v>44309</v>
      </c>
    </row>
    <row r="880" spans="1:10" ht="15">
      <c r="A880" s="112" t="s">
        <v>41</v>
      </c>
      <c r="B880" s="112" t="s">
        <v>1385</v>
      </c>
      <c r="C880" s="112" t="s">
        <v>27</v>
      </c>
      <c r="D880" s="112" t="s">
        <v>34</v>
      </c>
      <c r="E880" s="112" t="s">
        <v>84</v>
      </c>
      <c r="F880" s="113">
        <v>5174446</v>
      </c>
      <c r="G880" s="114">
        <v>620000</v>
      </c>
      <c r="H880" s="112" t="s">
        <v>87</v>
      </c>
      <c r="I880" s="112" t="s">
        <v>98</v>
      </c>
      <c r="J880" s="115">
        <v>44316</v>
      </c>
    </row>
    <row r="881" spans="1:10" ht="15">
      <c r="A881" s="112" t="s">
        <v>41</v>
      </c>
      <c r="B881" s="112" t="s">
        <v>1385</v>
      </c>
      <c r="C881" s="112" t="s">
        <v>136</v>
      </c>
      <c r="D881" s="112" t="s">
        <v>180</v>
      </c>
      <c r="E881" s="112" t="s">
        <v>84</v>
      </c>
      <c r="F881" s="113">
        <v>5170941</v>
      </c>
      <c r="G881" s="114">
        <v>995000</v>
      </c>
      <c r="H881" s="112" t="s">
        <v>87</v>
      </c>
      <c r="I881" s="112" t="s">
        <v>98</v>
      </c>
      <c r="J881" s="115">
        <v>44309</v>
      </c>
    </row>
    <row r="882" spans="1:10" ht="15">
      <c r="A882" s="112" t="s">
        <v>41</v>
      </c>
      <c r="B882" s="112" t="s">
        <v>1385</v>
      </c>
      <c r="C882" s="112" t="s">
        <v>104</v>
      </c>
      <c r="D882" s="112" t="s">
        <v>166</v>
      </c>
      <c r="E882" s="112" t="s">
        <v>91</v>
      </c>
      <c r="F882" s="113">
        <v>5166775</v>
      </c>
      <c r="G882" s="114">
        <v>1860500</v>
      </c>
      <c r="H882" s="112" t="s">
        <v>87</v>
      </c>
      <c r="I882" s="112" t="s">
        <v>98</v>
      </c>
      <c r="J882" s="115">
        <v>44301</v>
      </c>
    </row>
    <row r="883" spans="1:10" ht="15">
      <c r="A883" s="112" t="s">
        <v>41</v>
      </c>
      <c r="B883" s="112" t="s">
        <v>1385</v>
      </c>
      <c r="C883" s="112" t="s">
        <v>27</v>
      </c>
      <c r="D883" s="112" t="s">
        <v>34</v>
      </c>
      <c r="E883" s="112" t="s">
        <v>110</v>
      </c>
      <c r="F883" s="113">
        <v>5171087</v>
      </c>
      <c r="G883" s="114">
        <v>1300000</v>
      </c>
      <c r="H883" s="112" t="s">
        <v>87</v>
      </c>
      <c r="I883" s="112" t="s">
        <v>98</v>
      </c>
      <c r="J883" s="115">
        <v>44309</v>
      </c>
    </row>
    <row r="884" spans="1:10" ht="15">
      <c r="A884" s="112" t="s">
        <v>41</v>
      </c>
      <c r="B884" s="112" t="s">
        <v>1385</v>
      </c>
      <c r="C884" s="112" t="s">
        <v>27</v>
      </c>
      <c r="D884" s="112" t="s">
        <v>174</v>
      </c>
      <c r="E884" s="112" t="s">
        <v>84</v>
      </c>
      <c r="F884" s="113">
        <v>5170637</v>
      </c>
      <c r="G884" s="114">
        <v>440000</v>
      </c>
      <c r="H884" s="112" t="s">
        <v>87</v>
      </c>
      <c r="I884" s="112" t="s">
        <v>98</v>
      </c>
      <c r="J884" s="115">
        <v>44309</v>
      </c>
    </row>
    <row r="885" spans="1:10" ht="15">
      <c r="A885" s="112" t="s">
        <v>41</v>
      </c>
      <c r="B885" s="112" t="s">
        <v>1385</v>
      </c>
      <c r="C885" s="112" t="s">
        <v>27</v>
      </c>
      <c r="D885" s="112" t="s">
        <v>170</v>
      </c>
      <c r="E885" s="112" t="s">
        <v>90</v>
      </c>
      <c r="F885" s="113">
        <v>5174793</v>
      </c>
      <c r="G885" s="114">
        <v>310000</v>
      </c>
      <c r="H885" s="112" t="s">
        <v>87</v>
      </c>
      <c r="I885" s="112" t="s">
        <v>98</v>
      </c>
      <c r="J885" s="115">
        <v>44316</v>
      </c>
    </row>
    <row r="886" spans="1:10" ht="15">
      <c r="A886" s="112" t="s">
        <v>41</v>
      </c>
      <c r="B886" s="112" t="s">
        <v>1385</v>
      </c>
      <c r="C886" s="112" t="s">
        <v>27</v>
      </c>
      <c r="D886" s="112" t="s">
        <v>167</v>
      </c>
      <c r="E886" s="112" t="s">
        <v>91</v>
      </c>
      <c r="F886" s="113">
        <v>5174548</v>
      </c>
      <c r="G886" s="114">
        <v>331000</v>
      </c>
      <c r="H886" s="112" t="s">
        <v>87</v>
      </c>
      <c r="I886" s="112" t="s">
        <v>98</v>
      </c>
      <c r="J886" s="115">
        <v>44316</v>
      </c>
    </row>
    <row r="887" spans="1:10" ht="15">
      <c r="A887" s="112" t="s">
        <v>41</v>
      </c>
      <c r="B887" s="112" t="s">
        <v>1385</v>
      </c>
      <c r="C887" s="112" t="s">
        <v>159</v>
      </c>
      <c r="D887" s="112" t="s">
        <v>181</v>
      </c>
      <c r="E887" s="112" t="s">
        <v>84</v>
      </c>
      <c r="F887" s="113">
        <v>5166716</v>
      </c>
      <c r="G887" s="114">
        <v>600000</v>
      </c>
      <c r="H887" s="112" t="s">
        <v>87</v>
      </c>
      <c r="I887" s="112" t="s">
        <v>98</v>
      </c>
      <c r="J887" s="115">
        <v>44301</v>
      </c>
    </row>
    <row r="888" spans="1:10" ht="15">
      <c r="A888" s="112" t="s">
        <v>41</v>
      </c>
      <c r="B888" s="112" t="s">
        <v>1385</v>
      </c>
      <c r="C888" s="112" t="s">
        <v>136</v>
      </c>
      <c r="D888" s="112" t="s">
        <v>180</v>
      </c>
      <c r="E888" s="112" t="s">
        <v>94</v>
      </c>
      <c r="F888" s="113">
        <v>5166737</v>
      </c>
      <c r="G888" s="114">
        <v>249900</v>
      </c>
      <c r="H888" s="112" t="s">
        <v>87</v>
      </c>
      <c r="I888" s="112" t="s">
        <v>98</v>
      </c>
      <c r="J888" s="115">
        <v>44301</v>
      </c>
    </row>
    <row r="889" spans="1:10" ht="15">
      <c r="A889" s="112" t="s">
        <v>41</v>
      </c>
      <c r="B889" s="112" t="s">
        <v>1385</v>
      </c>
      <c r="C889" s="112" t="s">
        <v>159</v>
      </c>
      <c r="D889" s="112" t="s">
        <v>181</v>
      </c>
      <c r="E889" s="112" t="s">
        <v>84</v>
      </c>
      <c r="F889" s="113">
        <v>5166943</v>
      </c>
      <c r="G889" s="114">
        <v>652000</v>
      </c>
      <c r="H889" s="112" t="s">
        <v>87</v>
      </c>
      <c r="I889" s="112" t="s">
        <v>98</v>
      </c>
      <c r="J889" s="115">
        <v>44301</v>
      </c>
    </row>
    <row r="890" spans="1:10" ht="15">
      <c r="A890" s="112" t="s">
        <v>41</v>
      </c>
      <c r="B890" s="112" t="s">
        <v>1385</v>
      </c>
      <c r="C890" s="112" t="s">
        <v>27</v>
      </c>
      <c r="D890" s="112" t="s">
        <v>34</v>
      </c>
      <c r="E890" s="112" t="s">
        <v>94</v>
      </c>
      <c r="F890" s="113">
        <v>5166751</v>
      </c>
      <c r="G890" s="114">
        <v>142500</v>
      </c>
      <c r="H890" s="112" t="s">
        <v>87</v>
      </c>
      <c r="I890" s="112" t="s">
        <v>98</v>
      </c>
      <c r="J890" s="115">
        <v>44301</v>
      </c>
    </row>
    <row r="891" spans="1:10" ht="15">
      <c r="A891" s="112" t="s">
        <v>41</v>
      </c>
      <c r="B891" s="112" t="s">
        <v>1385</v>
      </c>
      <c r="C891" s="112" t="s">
        <v>27</v>
      </c>
      <c r="D891" s="112" t="s">
        <v>170</v>
      </c>
      <c r="E891" s="112" t="s">
        <v>84</v>
      </c>
      <c r="F891" s="113">
        <v>5170967</v>
      </c>
      <c r="G891" s="114">
        <v>460000</v>
      </c>
      <c r="H891" s="112" t="s">
        <v>87</v>
      </c>
      <c r="I891" s="112" t="s">
        <v>98</v>
      </c>
      <c r="J891" s="115">
        <v>44309</v>
      </c>
    </row>
    <row r="892" spans="1:10" ht="15">
      <c r="A892" s="112" t="s">
        <v>41</v>
      </c>
      <c r="B892" s="112" t="s">
        <v>1385</v>
      </c>
      <c r="C892" s="112" t="s">
        <v>159</v>
      </c>
      <c r="D892" s="112" t="s">
        <v>181</v>
      </c>
      <c r="E892" s="112" t="s">
        <v>94</v>
      </c>
      <c r="F892" s="113">
        <v>5171011</v>
      </c>
      <c r="G892" s="114">
        <v>32000</v>
      </c>
      <c r="H892" s="112" t="s">
        <v>87</v>
      </c>
      <c r="I892" s="112" t="s">
        <v>98</v>
      </c>
      <c r="J892" s="115">
        <v>44309</v>
      </c>
    </row>
    <row r="893" spans="1:10" ht="15">
      <c r="A893" s="112" t="s">
        <v>41</v>
      </c>
      <c r="B893" s="112" t="s">
        <v>1385</v>
      </c>
      <c r="C893" s="112" t="s">
        <v>136</v>
      </c>
      <c r="D893" s="112" t="s">
        <v>180</v>
      </c>
      <c r="E893" s="112" t="s">
        <v>84</v>
      </c>
      <c r="F893" s="113">
        <v>5171002</v>
      </c>
      <c r="G893" s="114">
        <v>425000</v>
      </c>
      <c r="H893" s="112" t="s">
        <v>87</v>
      </c>
      <c r="I893" s="112" t="s">
        <v>98</v>
      </c>
      <c r="J893" s="115">
        <v>44309</v>
      </c>
    </row>
    <row r="894" spans="1:10" ht="15">
      <c r="A894" s="112" t="s">
        <v>41</v>
      </c>
      <c r="B894" s="112" t="s">
        <v>1385</v>
      </c>
      <c r="C894" s="112" t="s">
        <v>136</v>
      </c>
      <c r="D894" s="112" t="s">
        <v>180</v>
      </c>
      <c r="E894" s="112" t="s">
        <v>90</v>
      </c>
      <c r="F894" s="113">
        <v>5174763</v>
      </c>
      <c r="G894" s="114">
        <v>310000</v>
      </c>
      <c r="H894" s="112" t="s">
        <v>87</v>
      </c>
      <c r="I894" s="112" t="s">
        <v>98</v>
      </c>
      <c r="J894" s="115">
        <v>44316</v>
      </c>
    </row>
    <row r="895" spans="1:10" ht="15">
      <c r="A895" s="112" t="s">
        <v>41</v>
      </c>
      <c r="B895" s="112" t="s">
        <v>1385</v>
      </c>
      <c r="C895" s="112" t="s">
        <v>136</v>
      </c>
      <c r="D895" s="112" t="s">
        <v>180</v>
      </c>
      <c r="E895" s="112" t="s">
        <v>84</v>
      </c>
      <c r="F895" s="113">
        <v>5166860</v>
      </c>
      <c r="G895" s="114">
        <v>1250000</v>
      </c>
      <c r="H895" s="112" t="s">
        <v>87</v>
      </c>
      <c r="I895" s="112" t="s">
        <v>98</v>
      </c>
      <c r="J895" s="115">
        <v>44301</v>
      </c>
    </row>
    <row r="896" spans="1:10" ht="15">
      <c r="A896" s="112" t="s">
        <v>41</v>
      </c>
      <c r="B896" s="112" t="s">
        <v>1385</v>
      </c>
      <c r="C896" s="112" t="s">
        <v>27</v>
      </c>
      <c r="D896" s="112" t="s">
        <v>170</v>
      </c>
      <c r="E896" s="112" t="s">
        <v>84</v>
      </c>
      <c r="F896" s="113">
        <v>5166867</v>
      </c>
      <c r="G896" s="114">
        <v>372500</v>
      </c>
      <c r="H896" s="112" t="s">
        <v>87</v>
      </c>
      <c r="I896" s="112" t="s">
        <v>98</v>
      </c>
      <c r="J896" s="115">
        <v>44301</v>
      </c>
    </row>
    <row r="897" spans="1:10" ht="15">
      <c r="A897" s="112" t="s">
        <v>41</v>
      </c>
      <c r="B897" s="112" t="s">
        <v>1385</v>
      </c>
      <c r="C897" s="112" t="s">
        <v>136</v>
      </c>
      <c r="D897" s="112" t="s">
        <v>180</v>
      </c>
      <c r="E897" s="112" t="s">
        <v>84</v>
      </c>
      <c r="F897" s="113">
        <v>5169168</v>
      </c>
      <c r="G897" s="114">
        <v>685000</v>
      </c>
      <c r="H897" s="112" t="s">
        <v>87</v>
      </c>
      <c r="I897" s="112" t="s">
        <v>98</v>
      </c>
      <c r="J897" s="115">
        <v>44306</v>
      </c>
    </row>
    <row r="898" spans="1:10" ht="15">
      <c r="A898" s="112" t="s">
        <v>41</v>
      </c>
      <c r="B898" s="112" t="s">
        <v>1385</v>
      </c>
      <c r="C898" s="112" t="s">
        <v>136</v>
      </c>
      <c r="D898" s="112" t="s">
        <v>180</v>
      </c>
      <c r="E898" s="112" t="s">
        <v>84</v>
      </c>
      <c r="F898" s="113">
        <v>5170560</v>
      </c>
      <c r="G898" s="114">
        <v>905000</v>
      </c>
      <c r="H898" s="112" t="s">
        <v>87</v>
      </c>
      <c r="I898" s="112" t="s">
        <v>98</v>
      </c>
      <c r="J898" s="115">
        <v>44308</v>
      </c>
    </row>
    <row r="899" spans="1:10" ht="15">
      <c r="A899" s="112" t="s">
        <v>41</v>
      </c>
      <c r="B899" s="112" t="s">
        <v>1385</v>
      </c>
      <c r="C899" s="112" t="s">
        <v>27</v>
      </c>
      <c r="D899" s="112" t="s">
        <v>167</v>
      </c>
      <c r="E899" s="112" t="s">
        <v>84</v>
      </c>
      <c r="F899" s="113">
        <v>5174350</v>
      </c>
      <c r="G899" s="114">
        <v>393000</v>
      </c>
      <c r="H899" s="112" t="s">
        <v>87</v>
      </c>
      <c r="I899" s="112" t="s">
        <v>98</v>
      </c>
      <c r="J899" s="115">
        <v>44316</v>
      </c>
    </row>
    <row r="900" spans="1:10" ht="15">
      <c r="A900" s="112" t="s">
        <v>41</v>
      </c>
      <c r="B900" s="112" t="s">
        <v>1385</v>
      </c>
      <c r="C900" s="112" t="s">
        <v>131</v>
      </c>
      <c r="D900" s="112" t="s">
        <v>162</v>
      </c>
      <c r="E900" s="112" t="s">
        <v>84</v>
      </c>
      <c r="F900" s="113">
        <v>5174689</v>
      </c>
      <c r="G900" s="114">
        <v>315000</v>
      </c>
      <c r="H900" s="112" t="s">
        <v>87</v>
      </c>
      <c r="I900" s="112" t="s">
        <v>98</v>
      </c>
      <c r="J900" s="115">
        <v>44316</v>
      </c>
    </row>
    <row r="901" spans="1:10" ht="15">
      <c r="A901" s="112" t="s">
        <v>41</v>
      </c>
      <c r="B901" s="112" t="s">
        <v>1385</v>
      </c>
      <c r="C901" s="112" t="s">
        <v>159</v>
      </c>
      <c r="D901" s="112" t="s">
        <v>181</v>
      </c>
      <c r="E901" s="112" t="s">
        <v>94</v>
      </c>
      <c r="F901" s="113">
        <v>5170905</v>
      </c>
      <c r="G901" s="114">
        <v>56000</v>
      </c>
      <c r="H901" s="112" t="s">
        <v>87</v>
      </c>
      <c r="I901" s="112" t="s">
        <v>98</v>
      </c>
      <c r="J901" s="115">
        <v>44309</v>
      </c>
    </row>
    <row r="902" spans="1:10" ht="15">
      <c r="A902" s="112" t="s">
        <v>41</v>
      </c>
      <c r="B902" s="112" t="s">
        <v>1385</v>
      </c>
      <c r="C902" s="112" t="s">
        <v>159</v>
      </c>
      <c r="D902" s="112" t="s">
        <v>181</v>
      </c>
      <c r="E902" s="112" t="s">
        <v>84</v>
      </c>
      <c r="F902" s="113">
        <v>5168030</v>
      </c>
      <c r="G902" s="114">
        <v>570000</v>
      </c>
      <c r="H902" s="112" t="s">
        <v>87</v>
      </c>
      <c r="I902" s="112" t="s">
        <v>98</v>
      </c>
      <c r="J902" s="115">
        <v>44302</v>
      </c>
    </row>
    <row r="903" spans="1:10" ht="15">
      <c r="A903" s="112" t="s">
        <v>41</v>
      </c>
      <c r="B903" s="112" t="s">
        <v>1385</v>
      </c>
      <c r="C903" s="112" t="s">
        <v>27</v>
      </c>
      <c r="D903" s="112" t="s">
        <v>167</v>
      </c>
      <c r="E903" s="112" t="s">
        <v>84</v>
      </c>
      <c r="F903" s="113">
        <v>5174387</v>
      </c>
      <c r="G903" s="114">
        <v>683000</v>
      </c>
      <c r="H903" s="112" t="s">
        <v>87</v>
      </c>
      <c r="I903" s="112" t="s">
        <v>98</v>
      </c>
      <c r="J903" s="115">
        <v>44316</v>
      </c>
    </row>
    <row r="904" spans="1:10" ht="15">
      <c r="A904" s="112" t="s">
        <v>41</v>
      </c>
      <c r="B904" s="112" t="s">
        <v>1385</v>
      </c>
      <c r="C904" s="112" t="s">
        <v>159</v>
      </c>
      <c r="D904" s="112" t="s">
        <v>181</v>
      </c>
      <c r="E904" s="112" t="s">
        <v>91</v>
      </c>
      <c r="F904" s="113">
        <v>5174696</v>
      </c>
      <c r="G904" s="114">
        <v>438500</v>
      </c>
      <c r="H904" s="112" t="s">
        <v>87</v>
      </c>
      <c r="I904" s="112" t="s">
        <v>98</v>
      </c>
      <c r="J904" s="115">
        <v>44316</v>
      </c>
    </row>
    <row r="905" spans="1:10" ht="15">
      <c r="A905" s="112" t="s">
        <v>41</v>
      </c>
      <c r="B905" s="112" t="s">
        <v>1385</v>
      </c>
      <c r="C905" s="112" t="s">
        <v>159</v>
      </c>
      <c r="D905" s="112" t="s">
        <v>181</v>
      </c>
      <c r="E905" s="112" t="s">
        <v>84</v>
      </c>
      <c r="F905" s="113">
        <v>5168147</v>
      </c>
      <c r="G905" s="114">
        <v>761500</v>
      </c>
      <c r="H905" s="112" t="s">
        <v>87</v>
      </c>
      <c r="I905" s="112" t="s">
        <v>98</v>
      </c>
      <c r="J905" s="115">
        <v>44302</v>
      </c>
    </row>
    <row r="906" spans="1:10" ht="15">
      <c r="A906" s="112" t="s">
        <v>41</v>
      </c>
      <c r="B906" s="112" t="s">
        <v>1385</v>
      </c>
      <c r="C906" s="112" t="s">
        <v>136</v>
      </c>
      <c r="D906" s="112" t="s">
        <v>180</v>
      </c>
      <c r="E906" s="112" t="s">
        <v>84</v>
      </c>
      <c r="F906" s="113">
        <v>5168144</v>
      </c>
      <c r="G906" s="114">
        <v>525000</v>
      </c>
      <c r="H906" s="112" t="s">
        <v>87</v>
      </c>
      <c r="I906" s="112" t="s">
        <v>98</v>
      </c>
      <c r="J906" s="115">
        <v>44302</v>
      </c>
    </row>
    <row r="907" spans="1:10" ht="15">
      <c r="A907" s="112" t="s">
        <v>41</v>
      </c>
      <c r="B907" s="112" t="s">
        <v>1385</v>
      </c>
      <c r="C907" s="112" t="s">
        <v>27</v>
      </c>
      <c r="D907" s="112" t="s">
        <v>170</v>
      </c>
      <c r="E907" s="112" t="s">
        <v>84</v>
      </c>
      <c r="F907" s="113">
        <v>5168025</v>
      </c>
      <c r="G907" s="114">
        <v>345500</v>
      </c>
      <c r="H907" s="112" t="s">
        <v>87</v>
      </c>
      <c r="I907" s="112" t="s">
        <v>98</v>
      </c>
      <c r="J907" s="115">
        <v>44302</v>
      </c>
    </row>
    <row r="908" spans="1:10" ht="15">
      <c r="A908" s="112" t="s">
        <v>41</v>
      </c>
      <c r="B908" s="112" t="s">
        <v>1385</v>
      </c>
      <c r="C908" s="112" t="s">
        <v>27</v>
      </c>
      <c r="D908" s="112" t="s">
        <v>34</v>
      </c>
      <c r="E908" s="112" t="s">
        <v>110</v>
      </c>
      <c r="F908" s="113">
        <v>5168050</v>
      </c>
      <c r="G908" s="114">
        <v>1700000</v>
      </c>
      <c r="H908" s="112" t="s">
        <v>87</v>
      </c>
      <c r="I908" s="112" t="s">
        <v>98</v>
      </c>
      <c r="J908" s="115">
        <v>44302</v>
      </c>
    </row>
    <row r="909" spans="1:10" ht="15">
      <c r="A909" s="112" t="s">
        <v>41</v>
      </c>
      <c r="B909" s="112" t="s">
        <v>1385</v>
      </c>
      <c r="C909" s="112" t="s">
        <v>164</v>
      </c>
      <c r="D909" s="112" t="s">
        <v>165</v>
      </c>
      <c r="E909" s="112" t="s">
        <v>94</v>
      </c>
      <c r="F909" s="113">
        <v>5168150</v>
      </c>
      <c r="G909" s="114">
        <v>510000</v>
      </c>
      <c r="H909" s="112" t="s">
        <v>87</v>
      </c>
      <c r="I909" s="112" t="s">
        <v>98</v>
      </c>
      <c r="J909" s="115">
        <v>44302</v>
      </c>
    </row>
    <row r="910" spans="1:10" ht="15">
      <c r="A910" s="112" t="s">
        <v>41</v>
      </c>
      <c r="B910" s="112" t="s">
        <v>1385</v>
      </c>
      <c r="C910" s="112" t="s">
        <v>136</v>
      </c>
      <c r="D910" s="112" t="s">
        <v>180</v>
      </c>
      <c r="E910" s="112" t="s">
        <v>84</v>
      </c>
      <c r="F910" s="113">
        <v>5170681</v>
      </c>
      <c r="G910" s="114">
        <v>709000</v>
      </c>
      <c r="H910" s="112" t="s">
        <v>87</v>
      </c>
      <c r="I910" s="112" t="s">
        <v>98</v>
      </c>
      <c r="J910" s="115">
        <v>44309</v>
      </c>
    </row>
    <row r="911" spans="1:10" ht="15">
      <c r="A911" s="112" t="s">
        <v>41</v>
      </c>
      <c r="B911" s="112" t="s">
        <v>1385</v>
      </c>
      <c r="C911" s="112" t="s">
        <v>131</v>
      </c>
      <c r="D911" s="112" t="s">
        <v>162</v>
      </c>
      <c r="E911" s="112" t="s">
        <v>84</v>
      </c>
      <c r="F911" s="113">
        <v>5174681</v>
      </c>
      <c r="G911" s="114">
        <v>475000</v>
      </c>
      <c r="H911" s="112" t="s">
        <v>87</v>
      </c>
      <c r="I911" s="112" t="s">
        <v>98</v>
      </c>
      <c r="J911" s="115">
        <v>44316</v>
      </c>
    </row>
    <row r="912" spans="1:10" ht="15">
      <c r="A912" s="112" t="s">
        <v>41</v>
      </c>
      <c r="B912" s="112" t="s">
        <v>1385</v>
      </c>
      <c r="C912" s="112" t="s">
        <v>136</v>
      </c>
      <c r="D912" s="112" t="s">
        <v>180</v>
      </c>
      <c r="E912" s="112" t="s">
        <v>84</v>
      </c>
      <c r="F912" s="113">
        <v>5168092</v>
      </c>
      <c r="G912" s="114">
        <v>540000</v>
      </c>
      <c r="H912" s="112" t="s">
        <v>87</v>
      </c>
      <c r="I912" s="112" t="s">
        <v>98</v>
      </c>
      <c r="J912" s="115">
        <v>44302</v>
      </c>
    </row>
    <row r="913" spans="1:10" ht="15">
      <c r="A913" s="112" t="s">
        <v>41</v>
      </c>
      <c r="B913" s="112" t="s">
        <v>1385</v>
      </c>
      <c r="C913" s="112" t="s">
        <v>159</v>
      </c>
      <c r="D913" s="112" t="s">
        <v>181</v>
      </c>
      <c r="E913" s="112" t="s">
        <v>84</v>
      </c>
      <c r="F913" s="113">
        <v>5168106</v>
      </c>
      <c r="G913" s="114">
        <v>420000</v>
      </c>
      <c r="H913" s="112" t="s">
        <v>87</v>
      </c>
      <c r="I913" s="112" t="s">
        <v>98</v>
      </c>
      <c r="J913" s="115">
        <v>44302</v>
      </c>
    </row>
    <row r="914" spans="1:10" ht="15">
      <c r="A914" s="112" t="s">
        <v>41</v>
      </c>
      <c r="B914" s="112" t="s">
        <v>1385</v>
      </c>
      <c r="C914" s="112" t="s">
        <v>27</v>
      </c>
      <c r="D914" s="112" t="s">
        <v>171</v>
      </c>
      <c r="E914" s="112" t="s">
        <v>84</v>
      </c>
      <c r="F914" s="113">
        <v>5168107</v>
      </c>
      <c r="G914" s="114">
        <v>420000</v>
      </c>
      <c r="H914" s="112" t="s">
        <v>87</v>
      </c>
      <c r="I914" s="112" t="s">
        <v>98</v>
      </c>
      <c r="J914" s="115">
        <v>44302</v>
      </c>
    </row>
    <row r="915" spans="1:10" ht="15">
      <c r="A915" s="112" t="s">
        <v>41</v>
      </c>
      <c r="B915" s="112" t="s">
        <v>1385</v>
      </c>
      <c r="C915" s="112" t="s">
        <v>164</v>
      </c>
      <c r="D915" s="112" t="s">
        <v>165</v>
      </c>
      <c r="E915" s="112" t="s">
        <v>84</v>
      </c>
      <c r="F915" s="113">
        <v>5174684</v>
      </c>
      <c r="G915" s="114">
        <v>515000</v>
      </c>
      <c r="H915" s="112" t="s">
        <v>87</v>
      </c>
      <c r="I915" s="112" t="s">
        <v>98</v>
      </c>
      <c r="J915" s="115">
        <v>44316</v>
      </c>
    </row>
    <row r="916" spans="1:10" ht="15">
      <c r="A916" s="112" t="s">
        <v>41</v>
      </c>
      <c r="B916" s="112" t="s">
        <v>1385</v>
      </c>
      <c r="C916" s="112" t="s">
        <v>159</v>
      </c>
      <c r="D916" s="112" t="s">
        <v>181</v>
      </c>
      <c r="E916" s="112" t="s">
        <v>84</v>
      </c>
      <c r="F916" s="113">
        <v>5168122</v>
      </c>
      <c r="G916" s="114">
        <v>665000</v>
      </c>
      <c r="H916" s="112" t="s">
        <v>87</v>
      </c>
      <c r="I916" s="112" t="s">
        <v>98</v>
      </c>
      <c r="J916" s="115">
        <v>44302</v>
      </c>
    </row>
    <row r="917" spans="1:10" ht="15">
      <c r="A917" s="112" t="s">
        <v>41</v>
      </c>
      <c r="B917" s="112" t="s">
        <v>1385</v>
      </c>
      <c r="C917" s="112" t="s">
        <v>27</v>
      </c>
      <c r="D917" s="112" t="s">
        <v>171</v>
      </c>
      <c r="E917" s="112" t="s">
        <v>84</v>
      </c>
      <c r="F917" s="113">
        <v>5168045</v>
      </c>
      <c r="G917" s="114">
        <v>375000</v>
      </c>
      <c r="H917" s="112" t="s">
        <v>87</v>
      </c>
      <c r="I917" s="112" t="s">
        <v>98</v>
      </c>
      <c r="J917" s="115">
        <v>44302</v>
      </c>
    </row>
    <row r="918" spans="1:10" ht="15">
      <c r="A918" s="112" t="s">
        <v>41</v>
      </c>
      <c r="B918" s="112" t="s">
        <v>1385</v>
      </c>
      <c r="C918" s="112" t="s">
        <v>27</v>
      </c>
      <c r="D918" s="112" t="s">
        <v>170</v>
      </c>
      <c r="E918" s="112" t="s">
        <v>90</v>
      </c>
      <c r="F918" s="113">
        <v>5167882</v>
      </c>
      <c r="G918" s="114">
        <v>275000</v>
      </c>
      <c r="H918" s="112" t="s">
        <v>87</v>
      </c>
      <c r="I918" s="112" t="s">
        <v>98</v>
      </c>
      <c r="J918" s="115">
        <v>44302</v>
      </c>
    </row>
    <row r="919" spans="1:10" ht="15">
      <c r="A919" s="112" t="s">
        <v>41</v>
      </c>
      <c r="B919" s="112" t="s">
        <v>1385</v>
      </c>
      <c r="C919" s="112" t="s">
        <v>136</v>
      </c>
      <c r="D919" s="112" t="s">
        <v>180</v>
      </c>
      <c r="E919" s="112" t="s">
        <v>84</v>
      </c>
      <c r="F919" s="113">
        <v>5171101</v>
      </c>
      <c r="G919" s="114">
        <v>510000</v>
      </c>
      <c r="H919" s="112" t="s">
        <v>87</v>
      </c>
      <c r="I919" s="112" t="s">
        <v>98</v>
      </c>
      <c r="J919" s="115">
        <v>44309</v>
      </c>
    </row>
    <row r="920" spans="1:10" ht="15">
      <c r="A920" s="112" t="s">
        <v>41</v>
      </c>
      <c r="B920" s="112" t="s">
        <v>1385</v>
      </c>
      <c r="C920" s="112" t="s">
        <v>159</v>
      </c>
      <c r="D920" s="112" t="s">
        <v>181</v>
      </c>
      <c r="E920" s="112" t="s">
        <v>91</v>
      </c>
      <c r="F920" s="113">
        <v>5170850</v>
      </c>
      <c r="G920" s="114">
        <v>370000</v>
      </c>
      <c r="H920" s="112" t="s">
        <v>87</v>
      </c>
      <c r="I920" s="112" t="s">
        <v>98</v>
      </c>
      <c r="J920" s="115">
        <v>44309</v>
      </c>
    </row>
    <row r="921" spans="1:10" ht="15">
      <c r="A921" s="112" t="s">
        <v>41</v>
      </c>
      <c r="B921" s="112" t="s">
        <v>1385</v>
      </c>
      <c r="C921" s="112" t="s">
        <v>27</v>
      </c>
      <c r="D921" s="112" t="s">
        <v>171</v>
      </c>
      <c r="E921" s="112" t="s">
        <v>84</v>
      </c>
      <c r="F921" s="113">
        <v>5168932</v>
      </c>
      <c r="G921" s="114">
        <v>1125000</v>
      </c>
      <c r="H921" s="112" t="s">
        <v>87</v>
      </c>
      <c r="I921" s="112" t="s">
        <v>98</v>
      </c>
      <c r="J921" s="115">
        <v>44305</v>
      </c>
    </row>
    <row r="922" spans="1:10" ht="15">
      <c r="A922" s="112" t="s">
        <v>41</v>
      </c>
      <c r="B922" s="112" t="s">
        <v>1385</v>
      </c>
      <c r="C922" s="112" t="s">
        <v>136</v>
      </c>
      <c r="D922" s="112" t="s">
        <v>180</v>
      </c>
      <c r="E922" s="112" t="s">
        <v>84</v>
      </c>
      <c r="F922" s="113">
        <v>5174441</v>
      </c>
      <c r="G922" s="114">
        <v>482000</v>
      </c>
      <c r="H922" s="112" t="s">
        <v>87</v>
      </c>
      <c r="I922" s="112" t="s">
        <v>98</v>
      </c>
      <c r="J922" s="115">
        <v>44316</v>
      </c>
    </row>
    <row r="923" spans="1:10" ht="15">
      <c r="A923" s="112" t="s">
        <v>41</v>
      </c>
      <c r="B923" s="112" t="s">
        <v>1385</v>
      </c>
      <c r="C923" s="112" t="s">
        <v>67</v>
      </c>
      <c r="D923" s="112" t="s">
        <v>163</v>
      </c>
      <c r="E923" s="112" t="s">
        <v>84</v>
      </c>
      <c r="F923" s="113">
        <v>5170846</v>
      </c>
      <c r="G923" s="114">
        <v>270000</v>
      </c>
      <c r="H923" s="112" t="s">
        <v>87</v>
      </c>
      <c r="I923" s="112" t="s">
        <v>98</v>
      </c>
      <c r="J923" s="115">
        <v>44309</v>
      </c>
    </row>
    <row r="924" spans="1:10" ht="15">
      <c r="A924" s="112" t="s">
        <v>41</v>
      </c>
      <c r="B924" s="112" t="s">
        <v>1385</v>
      </c>
      <c r="C924" s="112" t="s">
        <v>131</v>
      </c>
      <c r="D924" s="112" t="s">
        <v>162</v>
      </c>
      <c r="E924" s="112" t="s">
        <v>90</v>
      </c>
      <c r="F924" s="113">
        <v>5167852</v>
      </c>
      <c r="G924" s="114">
        <v>225000</v>
      </c>
      <c r="H924" s="112" t="s">
        <v>87</v>
      </c>
      <c r="I924" s="112" t="s">
        <v>98</v>
      </c>
      <c r="J924" s="115">
        <v>44302</v>
      </c>
    </row>
    <row r="925" spans="1:10" ht="15">
      <c r="A925" s="112" t="s">
        <v>41</v>
      </c>
      <c r="B925" s="112" t="s">
        <v>1385</v>
      </c>
      <c r="C925" s="112" t="s">
        <v>159</v>
      </c>
      <c r="D925" s="112" t="s">
        <v>181</v>
      </c>
      <c r="E925" s="112" t="s">
        <v>84</v>
      </c>
      <c r="F925" s="113">
        <v>5168027</v>
      </c>
      <c r="G925" s="114">
        <v>505000</v>
      </c>
      <c r="H925" s="112" t="s">
        <v>87</v>
      </c>
      <c r="I925" s="112" t="s">
        <v>98</v>
      </c>
      <c r="J925" s="115">
        <v>44302</v>
      </c>
    </row>
    <row r="926" spans="1:10" ht="15">
      <c r="A926" s="112" t="s">
        <v>41</v>
      </c>
      <c r="B926" s="112" t="s">
        <v>1385</v>
      </c>
      <c r="C926" s="112" t="s">
        <v>27</v>
      </c>
      <c r="D926" s="112" t="s">
        <v>170</v>
      </c>
      <c r="E926" s="112" t="s">
        <v>84</v>
      </c>
      <c r="F926" s="113">
        <v>5174720</v>
      </c>
      <c r="G926" s="114">
        <v>460000</v>
      </c>
      <c r="H926" s="112" t="s">
        <v>87</v>
      </c>
      <c r="I926" s="112" t="s">
        <v>98</v>
      </c>
      <c r="J926" s="115">
        <v>44316</v>
      </c>
    </row>
    <row r="927" spans="1:10" ht="15">
      <c r="A927" s="112" t="s">
        <v>41</v>
      </c>
      <c r="B927" s="112" t="s">
        <v>1385</v>
      </c>
      <c r="C927" s="112" t="s">
        <v>136</v>
      </c>
      <c r="D927" s="112" t="s">
        <v>180</v>
      </c>
      <c r="E927" s="112" t="s">
        <v>84</v>
      </c>
      <c r="F927" s="113">
        <v>5167723</v>
      </c>
      <c r="G927" s="114">
        <v>512500</v>
      </c>
      <c r="H927" s="112" t="s">
        <v>87</v>
      </c>
      <c r="I927" s="112" t="s">
        <v>98</v>
      </c>
      <c r="J927" s="115">
        <v>44302</v>
      </c>
    </row>
    <row r="928" spans="1:10" ht="15">
      <c r="A928" s="112" t="s">
        <v>41</v>
      </c>
      <c r="B928" s="112" t="s">
        <v>1385</v>
      </c>
      <c r="C928" s="112" t="s">
        <v>136</v>
      </c>
      <c r="D928" s="112" t="s">
        <v>180</v>
      </c>
      <c r="E928" s="112" t="s">
        <v>91</v>
      </c>
      <c r="F928" s="113">
        <v>5174380</v>
      </c>
      <c r="G928" s="114">
        <v>155000</v>
      </c>
      <c r="H928" s="112" t="s">
        <v>87</v>
      </c>
      <c r="I928" s="112" t="s">
        <v>98</v>
      </c>
      <c r="J928" s="115">
        <v>44316</v>
      </c>
    </row>
    <row r="929" spans="1:10" ht="15">
      <c r="A929" s="112" t="s">
        <v>41</v>
      </c>
      <c r="B929" s="112" t="s">
        <v>1385</v>
      </c>
      <c r="C929" s="112" t="s">
        <v>27</v>
      </c>
      <c r="D929" s="112" t="s">
        <v>34</v>
      </c>
      <c r="E929" s="112" t="s">
        <v>110</v>
      </c>
      <c r="F929" s="113">
        <v>5167901</v>
      </c>
      <c r="G929" s="114">
        <v>3250000</v>
      </c>
      <c r="H929" s="112" t="s">
        <v>87</v>
      </c>
      <c r="I929" s="112" t="s">
        <v>98</v>
      </c>
      <c r="J929" s="115">
        <v>44302</v>
      </c>
    </row>
    <row r="930" spans="1:10" ht="15">
      <c r="A930" s="112" t="s">
        <v>41</v>
      </c>
      <c r="B930" s="112" t="s">
        <v>1385</v>
      </c>
      <c r="C930" s="112" t="s">
        <v>27</v>
      </c>
      <c r="D930" s="112" t="s">
        <v>52</v>
      </c>
      <c r="E930" s="112" t="s">
        <v>84</v>
      </c>
      <c r="F930" s="113">
        <v>5170759</v>
      </c>
      <c r="G930" s="114">
        <v>440000</v>
      </c>
      <c r="H930" s="112" t="s">
        <v>87</v>
      </c>
      <c r="I930" s="112" t="s">
        <v>98</v>
      </c>
      <c r="J930" s="115">
        <v>44309</v>
      </c>
    </row>
    <row r="931" spans="1:10" ht="15">
      <c r="A931" s="112" t="s">
        <v>41</v>
      </c>
      <c r="B931" s="112" t="s">
        <v>1385</v>
      </c>
      <c r="C931" s="112" t="s">
        <v>27</v>
      </c>
      <c r="D931" s="112" t="s">
        <v>171</v>
      </c>
      <c r="E931" s="112" t="s">
        <v>94</v>
      </c>
      <c r="F931" s="113">
        <v>5170754</v>
      </c>
      <c r="G931" s="114">
        <v>268000</v>
      </c>
      <c r="H931" s="112" t="s">
        <v>87</v>
      </c>
      <c r="I931" s="112" t="s">
        <v>98</v>
      </c>
      <c r="J931" s="115">
        <v>44309</v>
      </c>
    </row>
    <row r="932" spans="1:10" ht="15">
      <c r="A932" s="112" t="s">
        <v>41</v>
      </c>
      <c r="B932" s="112" t="s">
        <v>1385</v>
      </c>
      <c r="C932" s="112" t="s">
        <v>159</v>
      </c>
      <c r="D932" s="112" t="s">
        <v>181</v>
      </c>
      <c r="E932" s="112" t="s">
        <v>91</v>
      </c>
      <c r="F932" s="113">
        <v>5167990</v>
      </c>
      <c r="G932" s="114">
        <v>306000</v>
      </c>
      <c r="H932" s="112" t="s">
        <v>87</v>
      </c>
      <c r="I932" s="112" t="s">
        <v>98</v>
      </c>
      <c r="J932" s="115">
        <v>44302</v>
      </c>
    </row>
    <row r="933" spans="1:10" ht="15">
      <c r="A933" s="112" t="s">
        <v>41</v>
      </c>
      <c r="B933" s="112" t="s">
        <v>1385</v>
      </c>
      <c r="C933" s="112" t="s">
        <v>159</v>
      </c>
      <c r="D933" s="112" t="s">
        <v>181</v>
      </c>
      <c r="E933" s="112" t="s">
        <v>84</v>
      </c>
      <c r="F933" s="113">
        <v>5170749</v>
      </c>
      <c r="G933" s="114">
        <v>416000</v>
      </c>
      <c r="H933" s="112" t="s">
        <v>87</v>
      </c>
      <c r="I933" s="112" t="s">
        <v>98</v>
      </c>
      <c r="J933" s="115">
        <v>44309</v>
      </c>
    </row>
    <row r="934" spans="1:10" ht="15">
      <c r="A934" s="112" t="s">
        <v>41</v>
      </c>
      <c r="B934" s="112" t="s">
        <v>1385</v>
      </c>
      <c r="C934" s="112" t="s">
        <v>27</v>
      </c>
      <c r="D934" s="112" t="s">
        <v>169</v>
      </c>
      <c r="E934" s="112" t="s">
        <v>84</v>
      </c>
      <c r="F934" s="113">
        <v>5174663</v>
      </c>
      <c r="G934" s="114">
        <v>1075000</v>
      </c>
      <c r="H934" s="112" t="s">
        <v>87</v>
      </c>
      <c r="I934" s="112" t="s">
        <v>98</v>
      </c>
      <c r="J934" s="115">
        <v>44316</v>
      </c>
    </row>
    <row r="935" spans="1:10" ht="15">
      <c r="A935" s="112" t="s">
        <v>41</v>
      </c>
      <c r="B935" s="112" t="s">
        <v>1385</v>
      </c>
      <c r="C935" s="112" t="s">
        <v>27</v>
      </c>
      <c r="D935" s="112" t="s">
        <v>178</v>
      </c>
      <c r="E935" s="112" t="s">
        <v>94</v>
      </c>
      <c r="F935" s="113">
        <v>5174416</v>
      </c>
      <c r="G935" s="114">
        <v>39000</v>
      </c>
      <c r="H935" s="112" t="s">
        <v>87</v>
      </c>
      <c r="I935" s="112" t="s">
        <v>98</v>
      </c>
      <c r="J935" s="115">
        <v>44316</v>
      </c>
    </row>
    <row r="936" spans="1:10" ht="15">
      <c r="A936" s="112" t="s">
        <v>41</v>
      </c>
      <c r="B936" s="112" t="s">
        <v>1385</v>
      </c>
      <c r="C936" s="112" t="s">
        <v>136</v>
      </c>
      <c r="D936" s="112" t="s">
        <v>180</v>
      </c>
      <c r="E936" s="112" t="s">
        <v>84</v>
      </c>
      <c r="F936" s="113">
        <v>5169508</v>
      </c>
      <c r="G936" s="114">
        <v>625000</v>
      </c>
      <c r="H936" s="112" t="s">
        <v>87</v>
      </c>
      <c r="I936" s="112" t="s">
        <v>98</v>
      </c>
      <c r="J936" s="115">
        <v>44306</v>
      </c>
    </row>
    <row r="937" spans="1:10" ht="15">
      <c r="A937" s="112" t="s">
        <v>41</v>
      </c>
      <c r="B937" s="112" t="s">
        <v>1385</v>
      </c>
      <c r="C937" s="112" t="s">
        <v>136</v>
      </c>
      <c r="D937" s="112" t="s">
        <v>180</v>
      </c>
      <c r="E937" s="112" t="s">
        <v>84</v>
      </c>
      <c r="F937" s="113">
        <v>5169574</v>
      </c>
      <c r="G937" s="114">
        <v>518600</v>
      </c>
      <c r="H937" s="112" t="s">
        <v>87</v>
      </c>
      <c r="I937" s="112" t="s">
        <v>98</v>
      </c>
      <c r="J937" s="115">
        <v>44306</v>
      </c>
    </row>
    <row r="938" spans="1:10" ht="15">
      <c r="A938" s="112" t="s">
        <v>41</v>
      </c>
      <c r="B938" s="112" t="s">
        <v>1385</v>
      </c>
      <c r="C938" s="112" t="s">
        <v>136</v>
      </c>
      <c r="D938" s="112" t="s">
        <v>180</v>
      </c>
      <c r="E938" s="112" t="s">
        <v>84</v>
      </c>
      <c r="F938" s="113">
        <v>5165045</v>
      </c>
      <c r="G938" s="114">
        <v>617000</v>
      </c>
      <c r="H938" s="112" t="s">
        <v>87</v>
      </c>
      <c r="I938" s="112" t="s">
        <v>98</v>
      </c>
      <c r="J938" s="115">
        <v>44298</v>
      </c>
    </row>
    <row r="939" spans="1:10" ht="15">
      <c r="A939" s="112" t="s">
        <v>41</v>
      </c>
      <c r="B939" s="112" t="s">
        <v>1385</v>
      </c>
      <c r="C939" s="112" t="s">
        <v>27</v>
      </c>
      <c r="D939" s="112" t="s">
        <v>170</v>
      </c>
      <c r="E939" s="112" t="s">
        <v>84</v>
      </c>
      <c r="F939" s="113">
        <v>5165050</v>
      </c>
      <c r="G939" s="114">
        <v>670000</v>
      </c>
      <c r="H939" s="112" t="s">
        <v>87</v>
      </c>
      <c r="I939" s="112" t="s">
        <v>98</v>
      </c>
      <c r="J939" s="115">
        <v>44298</v>
      </c>
    </row>
    <row r="940" spans="1:10" ht="15">
      <c r="A940" s="112" t="s">
        <v>41</v>
      </c>
      <c r="B940" s="112" t="s">
        <v>1385</v>
      </c>
      <c r="C940" s="112" t="s">
        <v>27</v>
      </c>
      <c r="D940" s="112" t="s">
        <v>167</v>
      </c>
      <c r="E940" s="112" t="s">
        <v>84</v>
      </c>
      <c r="F940" s="113">
        <v>5160865</v>
      </c>
      <c r="G940" s="114">
        <v>811161</v>
      </c>
      <c r="H940" s="112" t="s">
        <v>98</v>
      </c>
      <c r="I940" s="112" t="s">
        <v>98</v>
      </c>
      <c r="J940" s="115">
        <v>44287</v>
      </c>
    </row>
    <row r="941" spans="1:10" ht="15">
      <c r="A941" s="112" t="s">
        <v>41</v>
      </c>
      <c r="B941" s="112" t="s">
        <v>1385</v>
      </c>
      <c r="C941" s="112" t="s">
        <v>159</v>
      </c>
      <c r="D941" s="112" t="s">
        <v>181</v>
      </c>
      <c r="E941" s="112" t="s">
        <v>84</v>
      </c>
      <c r="F941" s="113">
        <v>5161386</v>
      </c>
      <c r="G941" s="114">
        <v>421063</v>
      </c>
      <c r="H941" s="112" t="s">
        <v>87</v>
      </c>
      <c r="I941" s="112" t="s">
        <v>98</v>
      </c>
      <c r="J941" s="115">
        <v>44288</v>
      </c>
    </row>
    <row r="942" spans="1:10" ht="15">
      <c r="A942" s="112" t="s">
        <v>41</v>
      </c>
      <c r="B942" s="112" t="s">
        <v>1385</v>
      </c>
      <c r="C942" s="112" t="s">
        <v>27</v>
      </c>
      <c r="D942" s="112" t="s">
        <v>170</v>
      </c>
      <c r="E942" s="112" t="s">
        <v>91</v>
      </c>
      <c r="F942" s="113">
        <v>5170140</v>
      </c>
      <c r="G942" s="114">
        <v>385500</v>
      </c>
      <c r="H942" s="112" t="s">
        <v>87</v>
      </c>
      <c r="I942" s="112" t="s">
        <v>98</v>
      </c>
      <c r="J942" s="115">
        <v>44308</v>
      </c>
    </row>
    <row r="943" spans="1:10" ht="15">
      <c r="A943" s="112" t="s">
        <v>41</v>
      </c>
      <c r="B943" s="112" t="s">
        <v>1385</v>
      </c>
      <c r="C943" s="112" t="s">
        <v>159</v>
      </c>
      <c r="D943" s="112" t="s">
        <v>181</v>
      </c>
      <c r="E943" s="112" t="s">
        <v>84</v>
      </c>
      <c r="F943" s="113">
        <v>5174806</v>
      </c>
      <c r="G943" s="114">
        <v>357000</v>
      </c>
      <c r="H943" s="112" t="s">
        <v>87</v>
      </c>
      <c r="I943" s="112" t="s">
        <v>98</v>
      </c>
      <c r="J943" s="115">
        <v>44316</v>
      </c>
    </row>
    <row r="944" spans="1:10" ht="15">
      <c r="A944" s="112" t="s">
        <v>41</v>
      </c>
      <c r="B944" s="112" t="s">
        <v>1385</v>
      </c>
      <c r="C944" s="112" t="s">
        <v>136</v>
      </c>
      <c r="D944" s="112" t="s">
        <v>180</v>
      </c>
      <c r="E944" s="112" t="s">
        <v>84</v>
      </c>
      <c r="F944" s="113">
        <v>5169514</v>
      </c>
      <c r="G944" s="114">
        <v>506000</v>
      </c>
      <c r="H944" s="112" t="s">
        <v>87</v>
      </c>
      <c r="I944" s="112" t="s">
        <v>98</v>
      </c>
      <c r="J944" s="115">
        <v>44306</v>
      </c>
    </row>
    <row r="945" spans="1:10" ht="15">
      <c r="A945" s="112" t="s">
        <v>41</v>
      </c>
      <c r="B945" s="112" t="s">
        <v>1385</v>
      </c>
      <c r="C945" s="112" t="s">
        <v>136</v>
      </c>
      <c r="D945" s="112" t="s">
        <v>180</v>
      </c>
      <c r="E945" s="112" t="s">
        <v>84</v>
      </c>
      <c r="F945" s="113">
        <v>5169654</v>
      </c>
      <c r="G945" s="114">
        <v>1300000</v>
      </c>
      <c r="H945" s="112" t="s">
        <v>87</v>
      </c>
      <c r="I945" s="112" t="s">
        <v>98</v>
      </c>
      <c r="J945" s="115">
        <v>44307</v>
      </c>
    </row>
    <row r="946" spans="1:10" ht="15">
      <c r="A946" s="112" t="s">
        <v>41</v>
      </c>
      <c r="B946" s="112" t="s">
        <v>1385</v>
      </c>
      <c r="C946" s="112" t="s">
        <v>136</v>
      </c>
      <c r="D946" s="112" t="s">
        <v>180</v>
      </c>
      <c r="E946" s="112" t="s">
        <v>84</v>
      </c>
      <c r="F946" s="113">
        <v>5170218</v>
      </c>
      <c r="G946" s="114">
        <v>575900</v>
      </c>
      <c r="H946" s="112" t="s">
        <v>87</v>
      </c>
      <c r="I946" s="112" t="s">
        <v>98</v>
      </c>
      <c r="J946" s="115">
        <v>44308</v>
      </c>
    </row>
    <row r="947" spans="1:10" ht="15">
      <c r="A947" s="112" t="s">
        <v>41</v>
      </c>
      <c r="B947" s="112" t="s">
        <v>1385</v>
      </c>
      <c r="C947" s="112" t="s">
        <v>136</v>
      </c>
      <c r="D947" s="112" t="s">
        <v>180</v>
      </c>
      <c r="E947" s="112" t="s">
        <v>84</v>
      </c>
      <c r="F947" s="113">
        <v>5165386</v>
      </c>
      <c r="G947" s="114">
        <v>1715000</v>
      </c>
      <c r="H947" s="112" t="s">
        <v>87</v>
      </c>
      <c r="I947" s="112" t="s">
        <v>98</v>
      </c>
      <c r="J947" s="115">
        <v>44299</v>
      </c>
    </row>
    <row r="948" spans="1:10" ht="15">
      <c r="A948" s="112" t="s">
        <v>41</v>
      </c>
      <c r="B948" s="112" t="s">
        <v>1385</v>
      </c>
      <c r="C948" s="112" t="s">
        <v>136</v>
      </c>
      <c r="D948" s="112" t="s">
        <v>180</v>
      </c>
      <c r="E948" s="112" t="s">
        <v>84</v>
      </c>
      <c r="F948" s="113">
        <v>5171586</v>
      </c>
      <c r="G948" s="114">
        <v>654000</v>
      </c>
      <c r="H948" s="112" t="s">
        <v>87</v>
      </c>
      <c r="I948" s="112" t="s">
        <v>98</v>
      </c>
      <c r="J948" s="115">
        <v>44312</v>
      </c>
    </row>
    <row r="949" spans="1:10" ht="15">
      <c r="A949" s="112" t="s">
        <v>41</v>
      </c>
      <c r="B949" s="112" t="s">
        <v>1385</v>
      </c>
      <c r="C949" s="112" t="s">
        <v>159</v>
      </c>
      <c r="D949" s="112" t="s">
        <v>181</v>
      </c>
      <c r="E949" s="112" t="s">
        <v>84</v>
      </c>
      <c r="F949" s="113">
        <v>5165471</v>
      </c>
      <c r="G949" s="114">
        <v>520000</v>
      </c>
      <c r="H949" s="112" t="s">
        <v>87</v>
      </c>
      <c r="I949" s="112" t="s">
        <v>98</v>
      </c>
      <c r="J949" s="115">
        <v>44299</v>
      </c>
    </row>
    <row r="950" spans="1:10" ht="15">
      <c r="A950" s="112" t="s">
        <v>41</v>
      </c>
      <c r="B950" s="112" t="s">
        <v>1385</v>
      </c>
      <c r="C950" s="112" t="s">
        <v>159</v>
      </c>
      <c r="D950" s="112" t="s">
        <v>181</v>
      </c>
      <c r="E950" s="112" t="s">
        <v>91</v>
      </c>
      <c r="F950" s="113">
        <v>5165477</v>
      </c>
      <c r="G950" s="114">
        <v>136000</v>
      </c>
      <c r="H950" s="112" t="s">
        <v>87</v>
      </c>
      <c r="I950" s="112" t="s">
        <v>98</v>
      </c>
      <c r="J950" s="115">
        <v>44299</v>
      </c>
    </row>
    <row r="951" spans="1:10" ht="15">
      <c r="A951" s="112" t="s">
        <v>41</v>
      </c>
      <c r="B951" s="112" t="s">
        <v>1385</v>
      </c>
      <c r="C951" s="112" t="s">
        <v>27</v>
      </c>
      <c r="D951" s="112" t="s">
        <v>167</v>
      </c>
      <c r="E951" s="112" t="s">
        <v>84</v>
      </c>
      <c r="F951" s="113">
        <v>5171084</v>
      </c>
      <c r="G951" s="114">
        <v>594014</v>
      </c>
      <c r="H951" s="112" t="s">
        <v>98</v>
      </c>
      <c r="I951" s="112" t="s">
        <v>98</v>
      </c>
      <c r="J951" s="115">
        <v>44309</v>
      </c>
    </row>
    <row r="952" spans="1:10" ht="15">
      <c r="A952" s="112" t="s">
        <v>41</v>
      </c>
      <c r="B952" s="112" t="s">
        <v>1385</v>
      </c>
      <c r="C952" s="112" t="s">
        <v>27</v>
      </c>
      <c r="D952" s="112" t="s">
        <v>167</v>
      </c>
      <c r="E952" s="112" t="s">
        <v>84</v>
      </c>
      <c r="F952" s="113">
        <v>5161280</v>
      </c>
      <c r="G952" s="114">
        <v>620133</v>
      </c>
      <c r="H952" s="112" t="s">
        <v>98</v>
      </c>
      <c r="I952" s="112" t="s">
        <v>98</v>
      </c>
      <c r="J952" s="115">
        <v>44288</v>
      </c>
    </row>
    <row r="953" spans="1:10" ht="15">
      <c r="A953" s="112" t="s">
        <v>41</v>
      </c>
      <c r="B953" s="112" t="s">
        <v>1385</v>
      </c>
      <c r="C953" s="112" t="s">
        <v>136</v>
      </c>
      <c r="D953" s="112" t="s">
        <v>137</v>
      </c>
      <c r="E953" s="112" t="s">
        <v>84</v>
      </c>
      <c r="F953" s="113">
        <v>5161346</v>
      </c>
      <c r="G953" s="114">
        <v>359000</v>
      </c>
      <c r="H953" s="112" t="s">
        <v>87</v>
      </c>
      <c r="I953" s="112" t="s">
        <v>98</v>
      </c>
      <c r="J953" s="115">
        <v>44288</v>
      </c>
    </row>
    <row r="954" spans="1:10" ht="15">
      <c r="A954" s="112" t="s">
        <v>41</v>
      </c>
      <c r="B954" s="112" t="s">
        <v>1385</v>
      </c>
      <c r="C954" s="112" t="s">
        <v>159</v>
      </c>
      <c r="D954" s="112" t="s">
        <v>181</v>
      </c>
      <c r="E954" s="112" t="s">
        <v>84</v>
      </c>
      <c r="F954" s="113">
        <v>5164971</v>
      </c>
      <c r="G954" s="114">
        <v>475000</v>
      </c>
      <c r="H954" s="112" t="s">
        <v>87</v>
      </c>
      <c r="I954" s="112" t="s">
        <v>98</v>
      </c>
      <c r="J954" s="115">
        <v>44298</v>
      </c>
    </row>
    <row r="955" spans="1:10" ht="15">
      <c r="A955" s="112" t="s">
        <v>41</v>
      </c>
      <c r="B955" s="112" t="s">
        <v>1385</v>
      </c>
      <c r="C955" s="112" t="s">
        <v>27</v>
      </c>
      <c r="D955" s="112" t="s">
        <v>169</v>
      </c>
      <c r="E955" s="112" t="s">
        <v>94</v>
      </c>
      <c r="F955" s="113">
        <v>5164863</v>
      </c>
      <c r="G955" s="114">
        <v>160000</v>
      </c>
      <c r="H955" s="112" t="s">
        <v>87</v>
      </c>
      <c r="I955" s="112" t="s">
        <v>98</v>
      </c>
      <c r="J955" s="115">
        <v>44298</v>
      </c>
    </row>
    <row r="956" spans="1:10" ht="15">
      <c r="A956" s="112" t="s">
        <v>41</v>
      </c>
      <c r="B956" s="112" t="s">
        <v>1385</v>
      </c>
      <c r="C956" s="112" t="s">
        <v>159</v>
      </c>
      <c r="D956" s="112" t="s">
        <v>181</v>
      </c>
      <c r="E956" s="112" t="s">
        <v>84</v>
      </c>
      <c r="F956" s="113">
        <v>5164893</v>
      </c>
      <c r="G956" s="114">
        <v>590000</v>
      </c>
      <c r="H956" s="112" t="s">
        <v>87</v>
      </c>
      <c r="I956" s="112" t="s">
        <v>98</v>
      </c>
      <c r="J956" s="115">
        <v>44298</v>
      </c>
    </row>
    <row r="957" spans="1:10" ht="15">
      <c r="A957" s="112" t="s">
        <v>41</v>
      </c>
      <c r="B957" s="112" t="s">
        <v>1385</v>
      </c>
      <c r="C957" s="112" t="s">
        <v>27</v>
      </c>
      <c r="D957" s="112" t="s">
        <v>170</v>
      </c>
      <c r="E957" s="112" t="s">
        <v>84</v>
      </c>
      <c r="F957" s="113">
        <v>5169868</v>
      </c>
      <c r="G957" s="114">
        <v>550000</v>
      </c>
      <c r="H957" s="112" t="s">
        <v>87</v>
      </c>
      <c r="I957" s="112" t="s">
        <v>98</v>
      </c>
      <c r="J957" s="115">
        <v>44307</v>
      </c>
    </row>
    <row r="958" spans="1:10" ht="15">
      <c r="A958" s="112" t="s">
        <v>41</v>
      </c>
      <c r="B958" s="112" t="s">
        <v>1385</v>
      </c>
      <c r="C958" s="112" t="s">
        <v>136</v>
      </c>
      <c r="D958" s="112" t="s">
        <v>180</v>
      </c>
      <c r="E958" s="112" t="s">
        <v>84</v>
      </c>
      <c r="F958" s="113">
        <v>5171938</v>
      </c>
      <c r="G958" s="114">
        <v>270000</v>
      </c>
      <c r="H958" s="112" t="s">
        <v>87</v>
      </c>
      <c r="I958" s="112" t="s">
        <v>98</v>
      </c>
      <c r="J958" s="115">
        <v>44313</v>
      </c>
    </row>
    <row r="959" spans="1:10" ht="15">
      <c r="A959" s="112" t="s">
        <v>41</v>
      </c>
      <c r="B959" s="112" t="s">
        <v>1385</v>
      </c>
      <c r="C959" s="112" t="s">
        <v>27</v>
      </c>
      <c r="D959" s="112" t="s">
        <v>167</v>
      </c>
      <c r="E959" s="112" t="s">
        <v>84</v>
      </c>
      <c r="F959" s="113">
        <v>5164910</v>
      </c>
      <c r="G959" s="114">
        <v>311000</v>
      </c>
      <c r="H959" s="112" t="s">
        <v>87</v>
      </c>
      <c r="I959" s="112" t="s">
        <v>98</v>
      </c>
      <c r="J959" s="115">
        <v>44298</v>
      </c>
    </row>
    <row r="960" spans="1:10" ht="15">
      <c r="A960" s="112" t="s">
        <v>41</v>
      </c>
      <c r="B960" s="112" t="s">
        <v>1385</v>
      </c>
      <c r="C960" s="112" t="s">
        <v>27</v>
      </c>
      <c r="D960" s="112" t="s">
        <v>167</v>
      </c>
      <c r="E960" s="112" t="s">
        <v>84</v>
      </c>
      <c r="F960" s="113">
        <v>5169902</v>
      </c>
      <c r="G960" s="114">
        <v>358000</v>
      </c>
      <c r="H960" s="112" t="s">
        <v>87</v>
      </c>
      <c r="I960" s="112" t="s">
        <v>98</v>
      </c>
      <c r="J960" s="115">
        <v>44307</v>
      </c>
    </row>
    <row r="961" spans="1:10" ht="15">
      <c r="A961" s="112" t="s">
        <v>41</v>
      </c>
      <c r="B961" s="112" t="s">
        <v>1385</v>
      </c>
      <c r="C961" s="112" t="s">
        <v>159</v>
      </c>
      <c r="D961" s="112" t="s">
        <v>181</v>
      </c>
      <c r="E961" s="112" t="s">
        <v>84</v>
      </c>
      <c r="F961" s="113">
        <v>5171851</v>
      </c>
      <c r="G961" s="114">
        <v>320000</v>
      </c>
      <c r="H961" s="112" t="s">
        <v>87</v>
      </c>
      <c r="I961" s="112" t="s">
        <v>98</v>
      </c>
      <c r="J961" s="115">
        <v>44313</v>
      </c>
    </row>
    <row r="962" spans="1:10" ht="15">
      <c r="A962" s="112" t="s">
        <v>41</v>
      </c>
      <c r="B962" s="112" t="s">
        <v>1385</v>
      </c>
      <c r="C962" s="112" t="s">
        <v>136</v>
      </c>
      <c r="D962" s="112" t="s">
        <v>180</v>
      </c>
      <c r="E962" s="112" t="s">
        <v>84</v>
      </c>
      <c r="F962" s="113">
        <v>5174596</v>
      </c>
      <c r="G962" s="114">
        <v>457000</v>
      </c>
      <c r="H962" s="112" t="s">
        <v>87</v>
      </c>
      <c r="I962" s="112" t="s">
        <v>98</v>
      </c>
      <c r="J962" s="115">
        <v>44316</v>
      </c>
    </row>
    <row r="963" spans="1:10" ht="15">
      <c r="A963" s="112" t="s">
        <v>41</v>
      </c>
      <c r="B963" s="112" t="s">
        <v>1385</v>
      </c>
      <c r="C963" s="112" t="s">
        <v>159</v>
      </c>
      <c r="D963" s="112" t="s">
        <v>181</v>
      </c>
      <c r="E963" s="112" t="s">
        <v>84</v>
      </c>
      <c r="F963" s="113">
        <v>5164969</v>
      </c>
      <c r="G963" s="114">
        <v>445000</v>
      </c>
      <c r="H963" s="112" t="s">
        <v>87</v>
      </c>
      <c r="I963" s="112" t="s">
        <v>98</v>
      </c>
      <c r="J963" s="115">
        <v>44298</v>
      </c>
    </row>
    <row r="964" spans="1:10" ht="15">
      <c r="A964" s="112" t="s">
        <v>41</v>
      </c>
      <c r="B964" s="112" t="s">
        <v>1385</v>
      </c>
      <c r="C964" s="112" t="s">
        <v>136</v>
      </c>
      <c r="D964" s="112" t="s">
        <v>180</v>
      </c>
      <c r="E964" s="112" t="s">
        <v>84</v>
      </c>
      <c r="F964" s="113">
        <v>5174232</v>
      </c>
      <c r="G964" s="114">
        <v>445000</v>
      </c>
      <c r="H964" s="112" t="s">
        <v>87</v>
      </c>
      <c r="I964" s="112" t="s">
        <v>98</v>
      </c>
      <c r="J964" s="115">
        <v>44316</v>
      </c>
    </row>
    <row r="965" spans="1:10" ht="15">
      <c r="A965" s="112" t="s">
        <v>41</v>
      </c>
      <c r="B965" s="112" t="s">
        <v>1385</v>
      </c>
      <c r="C965" s="112" t="s">
        <v>27</v>
      </c>
      <c r="D965" s="112" t="s">
        <v>34</v>
      </c>
      <c r="E965" s="112" t="s">
        <v>110</v>
      </c>
      <c r="F965" s="113">
        <v>5174217</v>
      </c>
      <c r="G965" s="114">
        <v>818000</v>
      </c>
      <c r="H965" s="112" t="s">
        <v>87</v>
      </c>
      <c r="I965" s="112" t="s">
        <v>98</v>
      </c>
      <c r="J965" s="115">
        <v>44316</v>
      </c>
    </row>
    <row r="966" spans="1:10" ht="15">
      <c r="A966" s="112" t="s">
        <v>41</v>
      </c>
      <c r="B966" s="112" t="s">
        <v>1385</v>
      </c>
      <c r="C966" s="112" t="s">
        <v>27</v>
      </c>
      <c r="D966" s="112" t="s">
        <v>171</v>
      </c>
      <c r="E966" s="112" t="s">
        <v>91</v>
      </c>
      <c r="F966" s="113">
        <v>5165004</v>
      </c>
      <c r="G966" s="114">
        <v>420000</v>
      </c>
      <c r="H966" s="112" t="s">
        <v>87</v>
      </c>
      <c r="I966" s="112" t="s">
        <v>98</v>
      </c>
      <c r="J966" s="115">
        <v>44298</v>
      </c>
    </row>
    <row r="967" spans="1:10" ht="15">
      <c r="A967" s="112" t="s">
        <v>41</v>
      </c>
      <c r="B967" s="112" t="s">
        <v>1385</v>
      </c>
      <c r="C967" s="112" t="s">
        <v>159</v>
      </c>
      <c r="D967" s="112" t="s">
        <v>181</v>
      </c>
      <c r="E967" s="112" t="s">
        <v>84</v>
      </c>
      <c r="F967" s="113">
        <v>5165006</v>
      </c>
      <c r="G967" s="114">
        <v>435000</v>
      </c>
      <c r="H967" s="112" t="s">
        <v>87</v>
      </c>
      <c r="I967" s="112" t="s">
        <v>98</v>
      </c>
      <c r="J967" s="115">
        <v>44298</v>
      </c>
    </row>
    <row r="968" spans="1:10" ht="15">
      <c r="A968" s="112" t="s">
        <v>41</v>
      </c>
      <c r="B968" s="112" t="s">
        <v>1385</v>
      </c>
      <c r="C968" s="112" t="s">
        <v>159</v>
      </c>
      <c r="D968" s="112" t="s">
        <v>181</v>
      </c>
      <c r="E968" s="112" t="s">
        <v>84</v>
      </c>
      <c r="F968" s="113">
        <v>5174623</v>
      </c>
      <c r="G968" s="114">
        <v>1600000</v>
      </c>
      <c r="H968" s="112" t="s">
        <v>87</v>
      </c>
      <c r="I968" s="112" t="s">
        <v>98</v>
      </c>
      <c r="J968" s="115">
        <v>44316</v>
      </c>
    </row>
    <row r="969" spans="1:10" ht="15">
      <c r="A969" s="112" t="s">
        <v>41</v>
      </c>
      <c r="B969" s="112" t="s">
        <v>1385</v>
      </c>
      <c r="C969" s="112" t="s">
        <v>136</v>
      </c>
      <c r="D969" s="112" t="s">
        <v>180</v>
      </c>
      <c r="E969" s="112" t="s">
        <v>84</v>
      </c>
      <c r="F969" s="113">
        <v>5169924</v>
      </c>
      <c r="G969" s="114">
        <v>335000</v>
      </c>
      <c r="H969" s="112" t="s">
        <v>87</v>
      </c>
      <c r="I969" s="112" t="s">
        <v>98</v>
      </c>
      <c r="J969" s="115">
        <v>44307</v>
      </c>
    </row>
    <row r="970" spans="1:10" ht="15">
      <c r="A970" s="112" t="s">
        <v>41</v>
      </c>
      <c r="B970" s="112" t="s">
        <v>1385</v>
      </c>
      <c r="C970" s="112" t="s">
        <v>104</v>
      </c>
      <c r="D970" s="112" t="s">
        <v>166</v>
      </c>
      <c r="E970" s="112" t="s">
        <v>84</v>
      </c>
      <c r="F970" s="113">
        <v>5165011</v>
      </c>
      <c r="G970" s="114">
        <v>2050000</v>
      </c>
      <c r="H970" s="112" t="s">
        <v>87</v>
      </c>
      <c r="I970" s="112" t="s">
        <v>98</v>
      </c>
      <c r="J970" s="115">
        <v>44298</v>
      </c>
    </row>
    <row r="971" spans="1:10" ht="15">
      <c r="A971" s="112" t="s">
        <v>41</v>
      </c>
      <c r="B971" s="112" t="s">
        <v>1385</v>
      </c>
      <c r="C971" s="112" t="s">
        <v>27</v>
      </c>
      <c r="D971" s="112" t="s">
        <v>170</v>
      </c>
      <c r="E971" s="112" t="s">
        <v>91</v>
      </c>
      <c r="F971" s="113">
        <v>5174264</v>
      </c>
      <c r="G971" s="114">
        <v>207000</v>
      </c>
      <c r="H971" s="112" t="s">
        <v>87</v>
      </c>
      <c r="I971" s="112" t="s">
        <v>98</v>
      </c>
      <c r="J971" s="115">
        <v>44316</v>
      </c>
    </row>
    <row r="972" spans="1:10" ht="15">
      <c r="A972" s="112" t="s">
        <v>41</v>
      </c>
      <c r="B972" s="112" t="s">
        <v>1385</v>
      </c>
      <c r="C972" s="112" t="s">
        <v>27</v>
      </c>
      <c r="D972" s="112" t="s">
        <v>34</v>
      </c>
      <c r="E972" s="112" t="s">
        <v>94</v>
      </c>
      <c r="F972" s="113">
        <v>5174840</v>
      </c>
      <c r="G972" s="114">
        <v>401387.11</v>
      </c>
      <c r="H972" s="112" t="s">
        <v>87</v>
      </c>
      <c r="I972" s="112" t="s">
        <v>98</v>
      </c>
      <c r="J972" s="115">
        <v>44316</v>
      </c>
    </row>
    <row r="973" spans="1:10" ht="15">
      <c r="A973" s="112" t="s">
        <v>41</v>
      </c>
      <c r="B973" s="112" t="s">
        <v>1385</v>
      </c>
      <c r="C973" s="112" t="s">
        <v>136</v>
      </c>
      <c r="D973" s="112" t="s">
        <v>180</v>
      </c>
      <c r="E973" s="112" t="s">
        <v>84</v>
      </c>
      <c r="F973" s="113">
        <v>5168668</v>
      </c>
      <c r="G973" s="114">
        <v>549900</v>
      </c>
      <c r="H973" s="112" t="s">
        <v>87</v>
      </c>
      <c r="I973" s="112" t="s">
        <v>98</v>
      </c>
      <c r="J973" s="115">
        <v>44305</v>
      </c>
    </row>
    <row r="974" spans="1:10" ht="15">
      <c r="A974" s="112" t="s">
        <v>41</v>
      </c>
      <c r="B974" s="112" t="s">
        <v>1385</v>
      </c>
      <c r="C974" s="112" t="s">
        <v>136</v>
      </c>
      <c r="D974" s="112" t="s">
        <v>180</v>
      </c>
      <c r="E974" s="112" t="s">
        <v>84</v>
      </c>
      <c r="F974" s="113">
        <v>5171284</v>
      </c>
      <c r="G974" s="114">
        <v>801000</v>
      </c>
      <c r="H974" s="112" t="s">
        <v>87</v>
      </c>
      <c r="I974" s="112" t="s">
        <v>98</v>
      </c>
      <c r="J974" s="115">
        <v>44312</v>
      </c>
    </row>
    <row r="975" spans="1:10" ht="15">
      <c r="A975" s="112" t="s">
        <v>41</v>
      </c>
      <c r="B975" s="112" t="s">
        <v>1385</v>
      </c>
      <c r="C975" s="112" t="s">
        <v>27</v>
      </c>
      <c r="D975" s="112" t="s">
        <v>170</v>
      </c>
      <c r="E975" s="112" t="s">
        <v>94</v>
      </c>
      <c r="F975" s="113">
        <v>5171256</v>
      </c>
      <c r="G975" s="114">
        <v>800000</v>
      </c>
      <c r="H975" s="112" t="s">
        <v>87</v>
      </c>
      <c r="I975" s="112" t="s">
        <v>98</v>
      </c>
      <c r="J975" s="115">
        <v>44312</v>
      </c>
    </row>
    <row r="976" spans="1:10" ht="15">
      <c r="A976" s="112" t="s">
        <v>41</v>
      </c>
      <c r="B976" s="112" t="s">
        <v>1385</v>
      </c>
      <c r="C976" s="112" t="s">
        <v>27</v>
      </c>
      <c r="D976" s="112" t="s">
        <v>167</v>
      </c>
      <c r="E976" s="112" t="s">
        <v>84</v>
      </c>
      <c r="F976" s="113">
        <v>5161064</v>
      </c>
      <c r="G976" s="114">
        <v>425000</v>
      </c>
      <c r="H976" s="112" t="s">
        <v>87</v>
      </c>
      <c r="I976" s="112" t="s">
        <v>98</v>
      </c>
      <c r="J976" s="115">
        <v>44287</v>
      </c>
    </row>
    <row r="977" spans="1:10" ht="15">
      <c r="A977" s="112" t="s">
        <v>41</v>
      </c>
      <c r="B977" s="112" t="s">
        <v>1385</v>
      </c>
      <c r="C977" s="112" t="s">
        <v>27</v>
      </c>
      <c r="D977" s="112" t="s">
        <v>171</v>
      </c>
      <c r="E977" s="112" t="s">
        <v>84</v>
      </c>
      <c r="F977" s="113">
        <v>5171338</v>
      </c>
      <c r="G977" s="114">
        <v>588000</v>
      </c>
      <c r="H977" s="112" t="s">
        <v>87</v>
      </c>
      <c r="I977" s="112" t="s">
        <v>98</v>
      </c>
      <c r="J977" s="115">
        <v>44312</v>
      </c>
    </row>
    <row r="978" spans="1:10" ht="15">
      <c r="A978" s="112" t="s">
        <v>41</v>
      </c>
      <c r="B978" s="112" t="s">
        <v>1385</v>
      </c>
      <c r="C978" s="112" t="s">
        <v>136</v>
      </c>
      <c r="D978" s="112" t="s">
        <v>180</v>
      </c>
      <c r="E978" s="112" t="s">
        <v>84</v>
      </c>
      <c r="F978" s="113">
        <v>5168703</v>
      </c>
      <c r="G978" s="114">
        <v>360000</v>
      </c>
      <c r="H978" s="112" t="s">
        <v>87</v>
      </c>
      <c r="I978" s="112" t="s">
        <v>98</v>
      </c>
      <c r="J978" s="115">
        <v>44305</v>
      </c>
    </row>
    <row r="979" spans="1:10" ht="15">
      <c r="A979" s="112" t="s">
        <v>41</v>
      </c>
      <c r="B979" s="112" t="s">
        <v>1385</v>
      </c>
      <c r="C979" s="112" t="s">
        <v>159</v>
      </c>
      <c r="D979" s="112" t="s">
        <v>181</v>
      </c>
      <c r="E979" s="112" t="s">
        <v>94</v>
      </c>
      <c r="F979" s="113">
        <v>5165965</v>
      </c>
      <c r="G979" s="114">
        <v>300000</v>
      </c>
      <c r="H979" s="112" t="s">
        <v>87</v>
      </c>
      <c r="I979" s="112" t="s">
        <v>98</v>
      </c>
      <c r="J979" s="115">
        <v>44300</v>
      </c>
    </row>
    <row r="980" spans="1:10" ht="15">
      <c r="A980" s="112" t="s">
        <v>41</v>
      </c>
      <c r="B980" s="112" t="s">
        <v>1385</v>
      </c>
      <c r="C980" s="112" t="s">
        <v>27</v>
      </c>
      <c r="D980" s="112" t="s">
        <v>170</v>
      </c>
      <c r="E980" s="112" t="s">
        <v>84</v>
      </c>
      <c r="F980" s="113">
        <v>5174291</v>
      </c>
      <c r="G980" s="114">
        <v>465000</v>
      </c>
      <c r="H980" s="112" t="s">
        <v>87</v>
      </c>
      <c r="I980" s="112" t="s">
        <v>98</v>
      </c>
      <c r="J980" s="115">
        <v>44316</v>
      </c>
    </row>
    <row r="981" spans="1:10" ht="15">
      <c r="A981" s="112" t="s">
        <v>41</v>
      </c>
      <c r="B981" s="112" t="s">
        <v>1385</v>
      </c>
      <c r="C981" s="112" t="s">
        <v>159</v>
      </c>
      <c r="D981" s="112" t="s">
        <v>181</v>
      </c>
      <c r="E981" s="112" t="s">
        <v>84</v>
      </c>
      <c r="F981" s="113">
        <v>5169468</v>
      </c>
      <c r="G981" s="114">
        <v>625000</v>
      </c>
      <c r="H981" s="112" t="s">
        <v>87</v>
      </c>
      <c r="I981" s="112" t="s">
        <v>98</v>
      </c>
      <c r="J981" s="115">
        <v>44306</v>
      </c>
    </row>
    <row r="982" spans="1:10" ht="15">
      <c r="A982" s="112" t="s">
        <v>41</v>
      </c>
      <c r="B982" s="112" t="s">
        <v>1385</v>
      </c>
      <c r="C982" s="112" t="s">
        <v>27</v>
      </c>
      <c r="D982" s="112" t="s">
        <v>169</v>
      </c>
      <c r="E982" s="112" t="s">
        <v>110</v>
      </c>
      <c r="F982" s="113">
        <v>5161008</v>
      </c>
      <c r="G982" s="114">
        <v>1435000</v>
      </c>
      <c r="H982" s="112" t="s">
        <v>87</v>
      </c>
      <c r="I982" s="112" t="s">
        <v>98</v>
      </c>
      <c r="J982" s="115">
        <v>44287</v>
      </c>
    </row>
    <row r="983" spans="1:10" ht="15">
      <c r="A983" s="112" t="s">
        <v>41</v>
      </c>
      <c r="B983" s="112" t="s">
        <v>1385</v>
      </c>
      <c r="C983" s="112" t="s">
        <v>131</v>
      </c>
      <c r="D983" s="112" t="s">
        <v>162</v>
      </c>
      <c r="E983" s="112" t="s">
        <v>110</v>
      </c>
      <c r="F983" s="113">
        <v>5169466</v>
      </c>
      <c r="G983" s="114">
        <v>685000</v>
      </c>
      <c r="H983" s="112" t="s">
        <v>87</v>
      </c>
      <c r="I983" s="112" t="s">
        <v>98</v>
      </c>
      <c r="J983" s="115">
        <v>44306</v>
      </c>
    </row>
    <row r="984" spans="1:10" ht="15">
      <c r="A984" s="112" t="s">
        <v>41</v>
      </c>
      <c r="B984" s="112" t="s">
        <v>1385</v>
      </c>
      <c r="C984" s="112" t="s">
        <v>159</v>
      </c>
      <c r="D984" s="112" t="s">
        <v>181</v>
      </c>
      <c r="E984" s="112" t="s">
        <v>84</v>
      </c>
      <c r="F984" s="113">
        <v>5170474</v>
      </c>
      <c r="G984" s="114">
        <v>346000</v>
      </c>
      <c r="H984" s="112" t="s">
        <v>87</v>
      </c>
      <c r="I984" s="112" t="s">
        <v>98</v>
      </c>
      <c r="J984" s="115">
        <v>44308</v>
      </c>
    </row>
    <row r="985" spans="1:10" ht="15">
      <c r="A985" s="112" t="s">
        <v>41</v>
      </c>
      <c r="B985" s="112" t="s">
        <v>1385</v>
      </c>
      <c r="C985" s="112" t="s">
        <v>136</v>
      </c>
      <c r="D985" s="112" t="s">
        <v>180</v>
      </c>
      <c r="E985" s="112" t="s">
        <v>84</v>
      </c>
      <c r="F985" s="113">
        <v>5174294</v>
      </c>
      <c r="G985" s="114">
        <v>675000</v>
      </c>
      <c r="H985" s="112" t="s">
        <v>87</v>
      </c>
      <c r="I985" s="112" t="s">
        <v>98</v>
      </c>
      <c r="J985" s="115">
        <v>44316</v>
      </c>
    </row>
    <row r="986" spans="1:10" ht="15">
      <c r="A986" s="112" t="s">
        <v>41</v>
      </c>
      <c r="B986" s="112" t="s">
        <v>1385</v>
      </c>
      <c r="C986" s="112" t="s">
        <v>27</v>
      </c>
      <c r="D986" s="112" t="s">
        <v>52</v>
      </c>
      <c r="E986" s="112" t="s">
        <v>84</v>
      </c>
      <c r="F986" s="113">
        <v>5160953</v>
      </c>
      <c r="G986" s="114">
        <v>600000</v>
      </c>
      <c r="H986" s="112" t="s">
        <v>87</v>
      </c>
      <c r="I986" s="112" t="s">
        <v>98</v>
      </c>
      <c r="J986" s="115">
        <v>44287</v>
      </c>
    </row>
    <row r="987" spans="1:10" ht="15">
      <c r="A987" s="112" t="s">
        <v>41</v>
      </c>
      <c r="B987" s="112" t="s">
        <v>1385</v>
      </c>
      <c r="C987" s="112" t="s">
        <v>136</v>
      </c>
      <c r="D987" s="112" t="s">
        <v>180</v>
      </c>
      <c r="E987" s="112" t="s">
        <v>84</v>
      </c>
      <c r="F987" s="113">
        <v>5165790</v>
      </c>
      <c r="G987" s="114">
        <v>462000</v>
      </c>
      <c r="H987" s="112" t="s">
        <v>87</v>
      </c>
      <c r="I987" s="112" t="s">
        <v>98</v>
      </c>
      <c r="J987" s="115">
        <v>44300</v>
      </c>
    </row>
    <row r="988" spans="1:10" ht="15">
      <c r="A988" s="112" t="s">
        <v>41</v>
      </c>
      <c r="B988" s="112" t="s">
        <v>1385</v>
      </c>
      <c r="C988" s="112" t="s">
        <v>27</v>
      </c>
      <c r="D988" s="112" t="s">
        <v>34</v>
      </c>
      <c r="E988" s="112" t="s">
        <v>110</v>
      </c>
      <c r="F988" s="113">
        <v>5170358</v>
      </c>
      <c r="G988" s="114">
        <v>900000</v>
      </c>
      <c r="H988" s="112" t="s">
        <v>87</v>
      </c>
      <c r="I988" s="112" t="s">
        <v>98</v>
      </c>
      <c r="J988" s="115">
        <v>44308</v>
      </c>
    </row>
    <row r="989" spans="1:10" ht="15">
      <c r="A989" s="112" t="s">
        <v>41</v>
      </c>
      <c r="B989" s="112" t="s">
        <v>1385</v>
      </c>
      <c r="C989" s="112" t="s">
        <v>136</v>
      </c>
      <c r="D989" s="112" t="s">
        <v>180</v>
      </c>
      <c r="E989" s="112" t="s">
        <v>84</v>
      </c>
      <c r="F989" s="113">
        <v>5171519</v>
      </c>
      <c r="G989" s="114">
        <v>975000</v>
      </c>
      <c r="H989" s="112" t="s">
        <v>87</v>
      </c>
      <c r="I989" s="112" t="s">
        <v>98</v>
      </c>
      <c r="J989" s="115">
        <v>44312</v>
      </c>
    </row>
    <row r="990" spans="1:10" ht="15">
      <c r="A990" s="112" t="s">
        <v>41</v>
      </c>
      <c r="B990" s="112" t="s">
        <v>1385</v>
      </c>
      <c r="C990" s="112" t="s">
        <v>27</v>
      </c>
      <c r="D990" s="112" t="s">
        <v>167</v>
      </c>
      <c r="E990" s="112" t="s">
        <v>84</v>
      </c>
      <c r="F990" s="113">
        <v>5174809</v>
      </c>
      <c r="G990" s="114">
        <v>442595</v>
      </c>
      <c r="H990" s="112" t="s">
        <v>87</v>
      </c>
      <c r="I990" s="112" t="s">
        <v>98</v>
      </c>
      <c r="J990" s="115">
        <v>44316</v>
      </c>
    </row>
    <row r="991" spans="1:10" ht="15">
      <c r="A991" s="112" t="s">
        <v>41</v>
      </c>
      <c r="B991" s="112" t="s">
        <v>1385</v>
      </c>
      <c r="C991" s="112" t="s">
        <v>27</v>
      </c>
      <c r="D991" s="112" t="s">
        <v>170</v>
      </c>
      <c r="E991" s="112" t="s">
        <v>84</v>
      </c>
      <c r="F991" s="113">
        <v>5165728</v>
      </c>
      <c r="G991" s="114">
        <v>765000</v>
      </c>
      <c r="H991" s="112" t="s">
        <v>98</v>
      </c>
      <c r="I991" s="112" t="s">
        <v>98</v>
      </c>
      <c r="J991" s="115">
        <v>44300</v>
      </c>
    </row>
    <row r="992" spans="1:10" ht="15">
      <c r="A992" s="112" t="s">
        <v>41</v>
      </c>
      <c r="B992" s="112" t="s">
        <v>1385</v>
      </c>
      <c r="C992" s="112" t="s">
        <v>136</v>
      </c>
      <c r="D992" s="112" t="s">
        <v>180</v>
      </c>
      <c r="E992" s="112" t="s">
        <v>84</v>
      </c>
      <c r="F992" s="113">
        <v>5169178</v>
      </c>
      <c r="G992" s="114">
        <v>3185000</v>
      </c>
      <c r="H992" s="112" t="s">
        <v>87</v>
      </c>
      <c r="I992" s="112" t="s">
        <v>98</v>
      </c>
      <c r="J992" s="115">
        <v>44306</v>
      </c>
    </row>
    <row r="993" spans="1:10" ht="15">
      <c r="A993" s="112" t="s">
        <v>41</v>
      </c>
      <c r="B993" s="112" t="s">
        <v>1385</v>
      </c>
      <c r="C993" s="112" t="s">
        <v>104</v>
      </c>
      <c r="D993" s="112" t="s">
        <v>166</v>
      </c>
      <c r="E993" s="112" t="s">
        <v>84</v>
      </c>
      <c r="F993" s="113">
        <v>5170369</v>
      </c>
      <c r="G993" s="114">
        <v>1360000</v>
      </c>
      <c r="H993" s="112" t="s">
        <v>87</v>
      </c>
      <c r="I993" s="112" t="s">
        <v>98</v>
      </c>
      <c r="J993" s="115">
        <v>44308</v>
      </c>
    </row>
    <row r="994" spans="1:10" ht="15">
      <c r="A994" s="112" t="s">
        <v>41</v>
      </c>
      <c r="B994" s="112" t="s">
        <v>1385</v>
      </c>
      <c r="C994" s="112" t="s">
        <v>27</v>
      </c>
      <c r="D994" s="112" t="s">
        <v>170</v>
      </c>
      <c r="E994" s="112" t="s">
        <v>84</v>
      </c>
      <c r="F994" s="113">
        <v>5165878</v>
      </c>
      <c r="G994" s="114">
        <v>300000</v>
      </c>
      <c r="H994" s="112" t="s">
        <v>87</v>
      </c>
      <c r="I994" s="112" t="s">
        <v>98</v>
      </c>
      <c r="J994" s="115">
        <v>44300</v>
      </c>
    </row>
    <row r="995" spans="1:10" ht="15">
      <c r="A995" s="112" t="s">
        <v>41</v>
      </c>
      <c r="B995" s="112" t="s">
        <v>1385</v>
      </c>
      <c r="C995" s="112" t="s">
        <v>159</v>
      </c>
      <c r="D995" s="112" t="s">
        <v>181</v>
      </c>
      <c r="E995" s="112" t="s">
        <v>84</v>
      </c>
      <c r="F995" s="113">
        <v>5170376</v>
      </c>
      <c r="G995" s="114">
        <v>450000</v>
      </c>
      <c r="H995" s="112" t="s">
        <v>87</v>
      </c>
      <c r="I995" s="112" t="s">
        <v>98</v>
      </c>
      <c r="J995" s="115">
        <v>44308</v>
      </c>
    </row>
    <row r="996" spans="1:10" ht="15">
      <c r="A996" s="112" t="s">
        <v>41</v>
      </c>
      <c r="B996" s="112" t="s">
        <v>1385</v>
      </c>
      <c r="C996" s="112" t="s">
        <v>159</v>
      </c>
      <c r="D996" s="112" t="s">
        <v>181</v>
      </c>
      <c r="E996" s="112" t="s">
        <v>84</v>
      </c>
      <c r="F996" s="113">
        <v>5171507</v>
      </c>
      <c r="G996" s="114">
        <v>370000</v>
      </c>
      <c r="H996" s="112" t="s">
        <v>87</v>
      </c>
      <c r="I996" s="112" t="s">
        <v>98</v>
      </c>
      <c r="J996" s="115">
        <v>44312</v>
      </c>
    </row>
    <row r="997" spans="1:10" ht="15">
      <c r="A997" s="112" t="s">
        <v>41</v>
      </c>
      <c r="B997" s="112" t="s">
        <v>1385</v>
      </c>
      <c r="C997" s="112" t="s">
        <v>136</v>
      </c>
      <c r="D997" s="112" t="s">
        <v>180</v>
      </c>
      <c r="E997" s="112" t="s">
        <v>91</v>
      </c>
      <c r="F997" s="113">
        <v>5161116</v>
      </c>
      <c r="G997" s="114">
        <v>363000</v>
      </c>
      <c r="H997" s="112" t="s">
        <v>87</v>
      </c>
      <c r="I997" s="112" t="s">
        <v>98</v>
      </c>
      <c r="J997" s="115">
        <v>44287</v>
      </c>
    </row>
    <row r="998" spans="1:10" ht="15">
      <c r="A998" s="112" t="s">
        <v>41</v>
      </c>
      <c r="B998" s="112" t="s">
        <v>1385</v>
      </c>
      <c r="C998" s="112" t="s">
        <v>136</v>
      </c>
      <c r="D998" s="112" t="s">
        <v>180</v>
      </c>
      <c r="E998" s="112" t="s">
        <v>84</v>
      </c>
      <c r="F998" s="113">
        <v>5165824</v>
      </c>
      <c r="G998" s="114">
        <v>885000</v>
      </c>
      <c r="H998" s="112" t="s">
        <v>87</v>
      </c>
      <c r="I998" s="112" t="s">
        <v>98</v>
      </c>
      <c r="J998" s="115">
        <v>44300</v>
      </c>
    </row>
    <row r="999" spans="1:10" ht="15">
      <c r="A999" s="112" t="s">
        <v>41</v>
      </c>
      <c r="B999" s="112" t="s">
        <v>1385</v>
      </c>
      <c r="C999" s="112" t="s">
        <v>27</v>
      </c>
      <c r="D999" s="112" t="s">
        <v>167</v>
      </c>
      <c r="E999" s="112" t="s">
        <v>84</v>
      </c>
      <c r="F999" s="113">
        <v>5174811</v>
      </c>
      <c r="G999" s="114">
        <v>409000</v>
      </c>
      <c r="H999" s="112" t="s">
        <v>87</v>
      </c>
      <c r="I999" s="112" t="s">
        <v>98</v>
      </c>
      <c r="J999" s="115">
        <v>44316</v>
      </c>
    </row>
    <row r="1000" spans="1:10" ht="15">
      <c r="A1000" s="112" t="s">
        <v>41</v>
      </c>
      <c r="B1000" s="112" t="s">
        <v>1385</v>
      </c>
      <c r="C1000" s="112" t="s">
        <v>159</v>
      </c>
      <c r="D1000" s="112" t="s">
        <v>181</v>
      </c>
      <c r="E1000" s="112" t="s">
        <v>84</v>
      </c>
      <c r="F1000" s="113">
        <v>5165830</v>
      </c>
      <c r="G1000" s="114">
        <v>1000000</v>
      </c>
      <c r="H1000" s="112" t="s">
        <v>87</v>
      </c>
      <c r="I1000" s="112" t="s">
        <v>98</v>
      </c>
      <c r="J1000" s="115">
        <v>44300</v>
      </c>
    </row>
    <row r="1001" spans="1:10" ht="15">
      <c r="A1001" s="112" t="s">
        <v>41</v>
      </c>
      <c r="B1001" s="112" t="s">
        <v>1385</v>
      </c>
      <c r="C1001" s="112" t="s">
        <v>136</v>
      </c>
      <c r="D1001" s="112" t="s">
        <v>180</v>
      </c>
      <c r="E1001" s="112" t="s">
        <v>91</v>
      </c>
      <c r="F1001" s="113">
        <v>5174282</v>
      </c>
      <c r="G1001" s="114">
        <v>292000</v>
      </c>
      <c r="H1001" s="112" t="s">
        <v>87</v>
      </c>
      <c r="I1001" s="112" t="s">
        <v>98</v>
      </c>
      <c r="J1001" s="115">
        <v>44316</v>
      </c>
    </row>
    <row r="1002" spans="1:10" ht="15">
      <c r="A1002" s="112" t="s">
        <v>57</v>
      </c>
      <c r="B1002" s="112" t="s">
        <v>1386</v>
      </c>
      <c r="C1002" s="112" t="s">
        <v>60</v>
      </c>
      <c r="D1002" s="112" t="s">
        <v>181</v>
      </c>
      <c r="E1002" s="112" t="s">
        <v>84</v>
      </c>
      <c r="F1002" s="113">
        <v>5162620</v>
      </c>
      <c r="G1002" s="114">
        <v>505000</v>
      </c>
      <c r="H1002" s="112" t="s">
        <v>87</v>
      </c>
      <c r="I1002" s="112" t="s">
        <v>98</v>
      </c>
      <c r="J1002" s="115">
        <v>44292</v>
      </c>
    </row>
    <row r="1003" spans="1:10" ht="15">
      <c r="A1003" s="112" t="s">
        <v>57</v>
      </c>
      <c r="B1003" s="112" t="s">
        <v>1386</v>
      </c>
      <c r="C1003" s="112" t="s">
        <v>35</v>
      </c>
      <c r="D1003" s="112" t="s">
        <v>182</v>
      </c>
      <c r="E1003" s="112" t="s">
        <v>84</v>
      </c>
      <c r="F1003" s="113">
        <v>5162619</v>
      </c>
      <c r="G1003" s="114">
        <v>1850000</v>
      </c>
      <c r="H1003" s="112" t="s">
        <v>87</v>
      </c>
      <c r="I1003" s="112" t="s">
        <v>98</v>
      </c>
      <c r="J1003" s="115">
        <v>44292</v>
      </c>
    </row>
    <row r="1004" spans="1:10" ht="15">
      <c r="A1004" s="112" t="s">
        <v>57</v>
      </c>
      <c r="B1004" s="112" t="s">
        <v>1386</v>
      </c>
      <c r="C1004" s="112" t="s">
        <v>35</v>
      </c>
      <c r="D1004" s="112" t="s">
        <v>182</v>
      </c>
      <c r="E1004" s="112" t="s">
        <v>84</v>
      </c>
      <c r="F1004" s="113">
        <v>5162632</v>
      </c>
      <c r="G1004" s="114">
        <v>590000</v>
      </c>
      <c r="H1004" s="112" t="s">
        <v>87</v>
      </c>
      <c r="I1004" s="112" t="s">
        <v>98</v>
      </c>
      <c r="J1004" s="115">
        <v>44292</v>
      </c>
    </row>
    <row r="1005" spans="1:10" ht="15">
      <c r="A1005" s="112" t="s">
        <v>57</v>
      </c>
      <c r="B1005" s="112" t="s">
        <v>1386</v>
      </c>
      <c r="C1005" s="112" t="s">
        <v>35</v>
      </c>
      <c r="D1005" s="112" t="s">
        <v>182</v>
      </c>
      <c r="E1005" s="112" t="s">
        <v>90</v>
      </c>
      <c r="F1005" s="113">
        <v>5169913</v>
      </c>
      <c r="G1005" s="114">
        <v>187000</v>
      </c>
      <c r="H1005" s="112" t="s">
        <v>87</v>
      </c>
      <c r="I1005" s="112" t="s">
        <v>98</v>
      </c>
      <c r="J1005" s="115">
        <v>44307</v>
      </c>
    </row>
    <row r="1006" spans="1:10" ht="15">
      <c r="A1006" s="112" t="s">
        <v>57</v>
      </c>
      <c r="B1006" s="112" t="s">
        <v>1386</v>
      </c>
      <c r="C1006" s="112" t="s">
        <v>35</v>
      </c>
      <c r="D1006" s="112" t="s">
        <v>182</v>
      </c>
      <c r="E1006" s="112" t="s">
        <v>84</v>
      </c>
      <c r="F1006" s="113">
        <v>5162596</v>
      </c>
      <c r="G1006" s="114">
        <v>572500</v>
      </c>
      <c r="H1006" s="112" t="s">
        <v>87</v>
      </c>
      <c r="I1006" s="112" t="s">
        <v>98</v>
      </c>
      <c r="J1006" s="115">
        <v>44292</v>
      </c>
    </row>
    <row r="1007" spans="1:10" ht="15">
      <c r="A1007" s="112" t="s">
        <v>57</v>
      </c>
      <c r="B1007" s="112" t="s">
        <v>1386</v>
      </c>
      <c r="C1007" s="112" t="s">
        <v>35</v>
      </c>
      <c r="D1007" s="112" t="s">
        <v>182</v>
      </c>
      <c r="E1007" s="112" t="s">
        <v>84</v>
      </c>
      <c r="F1007" s="113">
        <v>5170512</v>
      </c>
      <c r="G1007" s="114">
        <v>334900</v>
      </c>
      <c r="H1007" s="112" t="s">
        <v>87</v>
      </c>
      <c r="I1007" s="112" t="s">
        <v>98</v>
      </c>
      <c r="J1007" s="115">
        <v>44308</v>
      </c>
    </row>
    <row r="1008" spans="1:10" ht="15">
      <c r="A1008" s="112" t="s">
        <v>57</v>
      </c>
      <c r="B1008" s="112" t="s">
        <v>1386</v>
      </c>
      <c r="C1008" s="112" t="s">
        <v>35</v>
      </c>
      <c r="D1008" s="112" t="s">
        <v>182</v>
      </c>
      <c r="E1008" s="112" t="s">
        <v>84</v>
      </c>
      <c r="F1008" s="113">
        <v>5168157</v>
      </c>
      <c r="G1008" s="114">
        <v>220000</v>
      </c>
      <c r="H1008" s="112" t="s">
        <v>87</v>
      </c>
      <c r="I1008" s="112" t="s">
        <v>98</v>
      </c>
      <c r="J1008" s="115">
        <v>44302</v>
      </c>
    </row>
    <row r="1009" spans="1:10" ht="15">
      <c r="A1009" s="112" t="s">
        <v>57</v>
      </c>
      <c r="B1009" s="112" t="s">
        <v>1386</v>
      </c>
      <c r="C1009" s="112" t="s">
        <v>35</v>
      </c>
      <c r="D1009" s="112" t="s">
        <v>182</v>
      </c>
      <c r="E1009" s="112" t="s">
        <v>84</v>
      </c>
      <c r="F1009" s="113">
        <v>5162571</v>
      </c>
      <c r="G1009" s="114">
        <v>877000</v>
      </c>
      <c r="H1009" s="112" t="s">
        <v>87</v>
      </c>
      <c r="I1009" s="112" t="s">
        <v>98</v>
      </c>
      <c r="J1009" s="115">
        <v>44292</v>
      </c>
    </row>
    <row r="1010" spans="1:10" ht="15">
      <c r="A1010" s="112" t="s">
        <v>57</v>
      </c>
      <c r="B1010" s="112" t="s">
        <v>1386</v>
      </c>
      <c r="C1010" s="112" t="s">
        <v>35</v>
      </c>
      <c r="D1010" s="112" t="s">
        <v>182</v>
      </c>
      <c r="E1010" s="112" t="s">
        <v>91</v>
      </c>
      <c r="F1010" s="113">
        <v>5168986</v>
      </c>
      <c r="G1010" s="114">
        <v>125000</v>
      </c>
      <c r="H1010" s="112" t="s">
        <v>87</v>
      </c>
      <c r="I1010" s="112" t="s">
        <v>98</v>
      </c>
      <c r="J1010" s="115">
        <v>44305</v>
      </c>
    </row>
    <row r="1011" spans="1:10" ht="15">
      <c r="A1011" s="112" t="s">
        <v>57</v>
      </c>
      <c r="B1011" s="112" t="s">
        <v>1386</v>
      </c>
      <c r="C1011" s="112" t="s">
        <v>35</v>
      </c>
      <c r="D1011" s="112" t="s">
        <v>182</v>
      </c>
      <c r="E1011" s="112" t="s">
        <v>90</v>
      </c>
      <c r="F1011" s="113">
        <v>5170492</v>
      </c>
      <c r="G1011" s="114">
        <v>310000</v>
      </c>
      <c r="H1011" s="112" t="s">
        <v>87</v>
      </c>
      <c r="I1011" s="112" t="s">
        <v>98</v>
      </c>
      <c r="J1011" s="115">
        <v>44308</v>
      </c>
    </row>
    <row r="1012" spans="1:10" ht="15">
      <c r="A1012" s="112" t="s">
        <v>57</v>
      </c>
      <c r="B1012" s="112" t="s">
        <v>1386</v>
      </c>
      <c r="C1012" s="112" t="s">
        <v>35</v>
      </c>
      <c r="D1012" s="112" t="s">
        <v>182</v>
      </c>
      <c r="E1012" s="112" t="s">
        <v>91</v>
      </c>
      <c r="F1012" s="113">
        <v>5165032</v>
      </c>
      <c r="G1012" s="114">
        <v>370000</v>
      </c>
      <c r="H1012" s="112" t="s">
        <v>87</v>
      </c>
      <c r="I1012" s="112" t="s">
        <v>98</v>
      </c>
      <c r="J1012" s="115">
        <v>44298</v>
      </c>
    </row>
    <row r="1013" spans="1:10" ht="15">
      <c r="A1013" s="112" t="s">
        <v>57</v>
      </c>
      <c r="B1013" s="112" t="s">
        <v>1386</v>
      </c>
      <c r="C1013" s="112" t="s">
        <v>35</v>
      </c>
      <c r="D1013" s="112" t="s">
        <v>182</v>
      </c>
      <c r="E1013" s="112" t="s">
        <v>84</v>
      </c>
      <c r="F1013" s="113">
        <v>5161514</v>
      </c>
      <c r="G1013" s="114">
        <v>500000</v>
      </c>
      <c r="H1013" s="112" t="s">
        <v>87</v>
      </c>
      <c r="I1013" s="112" t="s">
        <v>98</v>
      </c>
      <c r="J1013" s="115">
        <v>44288</v>
      </c>
    </row>
    <row r="1014" spans="1:10" ht="15">
      <c r="A1014" s="112" t="s">
        <v>57</v>
      </c>
      <c r="B1014" s="112" t="s">
        <v>1386</v>
      </c>
      <c r="C1014" s="112" t="s">
        <v>35</v>
      </c>
      <c r="D1014" s="112" t="s">
        <v>182</v>
      </c>
      <c r="E1014" s="112" t="s">
        <v>84</v>
      </c>
      <c r="F1014" s="113">
        <v>5165346</v>
      </c>
      <c r="G1014" s="114">
        <v>615000</v>
      </c>
      <c r="H1014" s="112" t="s">
        <v>87</v>
      </c>
      <c r="I1014" s="112" t="s">
        <v>98</v>
      </c>
      <c r="J1014" s="115">
        <v>44299</v>
      </c>
    </row>
    <row r="1015" spans="1:10" ht="15">
      <c r="A1015" s="112" t="s">
        <v>57</v>
      </c>
      <c r="B1015" s="112" t="s">
        <v>1386</v>
      </c>
      <c r="C1015" s="112" t="s">
        <v>35</v>
      </c>
      <c r="D1015" s="112" t="s">
        <v>182</v>
      </c>
      <c r="E1015" s="112" t="s">
        <v>91</v>
      </c>
      <c r="F1015" s="113">
        <v>5161561</v>
      </c>
      <c r="G1015" s="114">
        <v>155000</v>
      </c>
      <c r="H1015" s="112" t="s">
        <v>87</v>
      </c>
      <c r="I1015" s="112" t="s">
        <v>98</v>
      </c>
      <c r="J1015" s="115">
        <v>44288</v>
      </c>
    </row>
    <row r="1016" spans="1:10" ht="15">
      <c r="A1016" s="112" t="s">
        <v>57</v>
      </c>
      <c r="B1016" s="112" t="s">
        <v>1386</v>
      </c>
      <c r="C1016" s="112" t="s">
        <v>35</v>
      </c>
      <c r="D1016" s="112" t="s">
        <v>182</v>
      </c>
      <c r="E1016" s="112" t="s">
        <v>91</v>
      </c>
      <c r="F1016" s="113">
        <v>5173079</v>
      </c>
      <c r="G1016" s="114">
        <v>835000</v>
      </c>
      <c r="H1016" s="112" t="s">
        <v>87</v>
      </c>
      <c r="I1016" s="112" t="s">
        <v>98</v>
      </c>
      <c r="J1016" s="115">
        <v>44314</v>
      </c>
    </row>
    <row r="1017" spans="1:10" ht="15">
      <c r="A1017" s="112" t="s">
        <v>57</v>
      </c>
      <c r="B1017" s="112" t="s">
        <v>1386</v>
      </c>
      <c r="C1017" s="112" t="s">
        <v>35</v>
      </c>
      <c r="D1017" s="112" t="s">
        <v>182</v>
      </c>
      <c r="E1017" s="112" t="s">
        <v>84</v>
      </c>
      <c r="F1017" s="113">
        <v>5170642</v>
      </c>
      <c r="G1017" s="114">
        <v>415000</v>
      </c>
      <c r="H1017" s="112" t="s">
        <v>87</v>
      </c>
      <c r="I1017" s="112" t="s">
        <v>98</v>
      </c>
      <c r="J1017" s="115">
        <v>44309</v>
      </c>
    </row>
    <row r="1018" spans="1:10" ht="15">
      <c r="A1018" s="112" t="s">
        <v>57</v>
      </c>
      <c r="B1018" s="112" t="s">
        <v>1386</v>
      </c>
      <c r="C1018" s="112" t="s">
        <v>35</v>
      </c>
      <c r="D1018" s="112" t="s">
        <v>182</v>
      </c>
      <c r="E1018" s="112" t="s">
        <v>84</v>
      </c>
      <c r="F1018" s="113">
        <v>5165055</v>
      </c>
      <c r="G1018" s="114">
        <v>328000</v>
      </c>
      <c r="H1018" s="112" t="s">
        <v>87</v>
      </c>
      <c r="I1018" s="112" t="s">
        <v>98</v>
      </c>
      <c r="J1018" s="115">
        <v>44298</v>
      </c>
    </row>
    <row r="1019" spans="1:10" ht="15">
      <c r="A1019" s="112" t="s">
        <v>57</v>
      </c>
      <c r="B1019" s="112" t="s">
        <v>1386</v>
      </c>
      <c r="C1019" s="112" t="s">
        <v>35</v>
      </c>
      <c r="D1019" s="112" t="s">
        <v>182</v>
      </c>
      <c r="E1019" s="112" t="s">
        <v>91</v>
      </c>
      <c r="F1019" s="113">
        <v>5172823</v>
      </c>
      <c r="G1019" s="114">
        <v>388000</v>
      </c>
      <c r="H1019" s="112" t="s">
        <v>87</v>
      </c>
      <c r="I1019" s="112" t="s">
        <v>98</v>
      </c>
      <c r="J1019" s="115">
        <v>44314</v>
      </c>
    </row>
    <row r="1020" spans="1:10" ht="15">
      <c r="A1020" s="112" t="s">
        <v>57</v>
      </c>
      <c r="B1020" s="112" t="s">
        <v>1386</v>
      </c>
      <c r="C1020" s="112" t="s">
        <v>35</v>
      </c>
      <c r="D1020" s="112" t="s">
        <v>182</v>
      </c>
      <c r="E1020" s="112" t="s">
        <v>84</v>
      </c>
      <c r="F1020" s="113">
        <v>5170951</v>
      </c>
      <c r="G1020" s="114">
        <v>520000</v>
      </c>
      <c r="H1020" s="112" t="s">
        <v>87</v>
      </c>
      <c r="I1020" s="112" t="s">
        <v>98</v>
      </c>
      <c r="J1020" s="115">
        <v>44309</v>
      </c>
    </row>
    <row r="1021" spans="1:10" ht="15">
      <c r="A1021" s="112" t="s">
        <v>57</v>
      </c>
      <c r="B1021" s="112" t="s">
        <v>1386</v>
      </c>
      <c r="C1021" s="112" t="s">
        <v>35</v>
      </c>
      <c r="D1021" s="112" t="s">
        <v>182</v>
      </c>
      <c r="E1021" s="112" t="s">
        <v>91</v>
      </c>
      <c r="F1021" s="113">
        <v>5173046</v>
      </c>
      <c r="G1021" s="114">
        <v>124000</v>
      </c>
      <c r="H1021" s="112" t="s">
        <v>87</v>
      </c>
      <c r="I1021" s="112" t="s">
        <v>98</v>
      </c>
      <c r="J1021" s="115">
        <v>44314</v>
      </c>
    </row>
    <row r="1022" spans="1:10" ht="15">
      <c r="A1022" s="112" t="s">
        <v>57</v>
      </c>
      <c r="B1022" s="112" t="s">
        <v>1386</v>
      </c>
      <c r="C1022" s="112" t="s">
        <v>35</v>
      </c>
      <c r="D1022" s="112" t="s">
        <v>182</v>
      </c>
      <c r="E1022" s="112" t="s">
        <v>84</v>
      </c>
      <c r="F1022" s="113">
        <v>5174742</v>
      </c>
      <c r="G1022" s="114">
        <v>802500</v>
      </c>
      <c r="H1022" s="112" t="s">
        <v>87</v>
      </c>
      <c r="I1022" s="112" t="s">
        <v>98</v>
      </c>
      <c r="J1022" s="115">
        <v>44316</v>
      </c>
    </row>
    <row r="1023" spans="1:10" ht="15">
      <c r="A1023" s="112" t="s">
        <v>57</v>
      </c>
      <c r="B1023" s="112" t="s">
        <v>1386</v>
      </c>
      <c r="C1023" s="112" t="s">
        <v>35</v>
      </c>
      <c r="D1023" s="112" t="s">
        <v>182</v>
      </c>
      <c r="E1023" s="112" t="s">
        <v>91</v>
      </c>
      <c r="F1023" s="113">
        <v>5161837</v>
      </c>
      <c r="G1023" s="114">
        <v>135000</v>
      </c>
      <c r="H1023" s="112" t="s">
        <v>87</v>
      </c>
      <c r="I1023" s="112" t="s">
        <v>98</v>
      </c>
      <c r="J1023" s="115">
        <v>44291</v>
      </c>
    </row>
    <row r="1024" spans="1:10" ht="15">
      <c r="A1024" s="112" t="s">
        <v>57</v>
      </c>
      <c r="B1024" s="112" t="s">
        <v>1386</v>
      </c>
      <c r="C1024" s="112" t="s">
        <v>35</v>
      </c>
      <c r="D1024" s="112" t="s">
        <v>182</v>
      </c>
      <c r="E1024" s="112" t="s">
        <v>91</v>
      </c>
      <c r="F1024" s="113">
        <v>5170757</v>
      </c>
      <c r="G1024" s="114">
        <v>178000</v>
      </c>
      <c r="H1024" s="112" t="s">
        <v>87</v>
      </c>
      <c r="I1024" s="112" t="s">
        <v>98</v>
      </c>
      <c r="J1024" s="115">
        <v>44309</v>
      </c>
    </row>
    <row r="1025" spans="1:10" ht="15">
      <c r="A1025" s="112" t="s">
        <v>57</v>
      </c>
      <c r="B1025" s="112" t="s">
        <v>1386</v>
      </c>
      <c r="C1025" s="112" t="s">
        <v>35</v>
      </c>
      <c r="D1025" s="112" t="s">
        <v>182</v>
      </c>
      <c r="E1025" s="112" t="s">
        <v>91</v>
      </c>
      <c r="F1025" s="113">
        <v>5165037</v>
      </c>
      <c r="G1025" s="114">
        <v>265000</v>
      </c>
      <c r="H1025" s="112" t="s">
        <v>87</v>
      </c>
      <c r="I1025" s="112" t="s">
        <v>98</v>
      </c>
      <c r="J1025" s="115">
        <v>44298</v>
      </c>
    </row>
    <row r="1026" spans="1:10" ht="15">
      <c r="A1026" s="112" t="s">
        <v>57</v>
      </c>
      <c r="B1026" s="112" t="s">
        <v>1386</v>
      </c>
      <c r="C1026" s="112" t="s">
        <v>35</v>
      </c>
      <c r="D1026" s="112" t="s">
        <v>182</v>
      </c>
      <c r="E1026" s="112" t="s">
        <v>84</v>
      </c>
      <c r="F1026" s="113">
        <v>5168041</v>
      </c>
      <c r="G1026" s="114">
        <v>530000</v>
      </c>
      <c r="H1026" s="112" t="s">
        <v>87</v>
      </c>
      <c r="I1026" s="112" t="s">
        <v>98</v>
      </c>
      <c r="J1026" s="115">
        <v>44302</v>
      </c>
    </row>
    <row r="1027" spans="1:10" ht="15">
      <c r="A1027" s="112" t="s">
        <v>57</v>
      </c>
      <c r="B1027" s="112" t="s">
        <v>1386</v>
      </c>
      <c r="C1027" s="112" t="s">
        <v>35</v>
      </c>
      <c r="D1027" s="112" t="s">
        <v>182</v>
      </c>
      <c r="E1027" s="112" t="s">
        <v>91</v>
      </c>
      <c r="F1027" s="113">
        <v>5168090</v>
      </c>
      <c r="G1027" s="114">
        <v>320000</v>
      </c>
      <c r="H1027" s="112" t="s">
        <v>87</v>
      </c>
      <c r="I1027" s="112" t="s">
        <v>98</v>
      </c>
      <c r="J1027" s="115">
        <v>44302</v>
      </c>
    </row>
    <row r="1028" spans="1:10" ht="15">
      <c r="A1028" s="112" t="s">
        <v>183</v>
      </c>
      <c r="B1028" s="112" t="s">
        <v>1387</v>
      </c>
      <c r="C1028" s="112" t="s">
        <v>159</v>
      </c>
      <c r="D1028" s="112" t="s">
        <v>184</v>
      </c>
      <c r="E1028" s="112" t="s">
        <v>90</v>
      </c>
      <c r="F1028" s="113">
        <v>5173730</v>
      </c>
      <c r="G1028" s="114">
        <v>285000</v>
      </c>
      <c r="H1028" s="112" t="s">
        <v>87</v>
      </c>
      <c r="I1028" s="112" t="s">
        <v>98</v>
      </c>
      <c r="J1028" s="115">
        <v>44315</v>
      </c>
    </row>
    <row r="1029" spans="1:10" ht="15">
      <c r="A1029" s="112" t="s">
        <v>183</v>
      </c>
      <c r="B1029" s="112" t="s">
        <v>1387</v>
      </c>
      <c r="C1029" s="112" t="s">
        <v>159</v>
      </c>
      <c r="D1029" s="112" t="s">
        <v>184</v>
      </c>
      <c r="E1029" s="112" t="s">
        <v>84</v>
      </c>
      <c r="F1029" s="113">
        <v>5171855</v>
      </c>
      <c r="G1029" s="114">
        <v>389000</v>
      </c>
      <c r="H1029" s="112" t="s">
        <v>87</v>
      </c>
      <c r="I1029" s="112" t="s">
        <v>98</v>
      </c>
      <c r="J1029" s="115">
        <v>44313</v>
      </c>
    </row>
    <row r="1030" spans="1:10" ht="15">
      <c r="A1030" s="112" t="s">
        <v>183</v>
      </c>
      <c r="B1030" s="112" t="s">
        <v>1387</v>
      </c>
      <c r="C1030" s="112" t="s">
        <v>159</v>
      </c>
      <c r="D1030" s="112" t="s">
        <v>184</v>
      </c>
      <c r="E1030" s="112" t="s">
        <v>84</v>
      </c>
      <c r="F1030" s="113">
        <v>5169799</v>
      </c>
      <c r="G1030" s="114">
        <v>500000</v>
      </c>
      <c r="H1030" s="112" t="s">
        <v>87</v>
      </c>
      <c r="I1030" s="112" t="s">
        <v>98</v>
      </c>
      <c r="J1030" s="115">
        <v>44307</v>
      </c>
    </row>
    <row r="1031" spans="1:10" ht="15">
      <c r="A1031" s="112" t="s">
        <v>183</v>
      </c>
      <c r="B1031" s="112" t="s">
        <v>1387</v>
      </c>
      <c r="C1031" s="112" t="s">
        <v>159</v>
      </c>
      <c r="D1031" s="112" t="s">
        <v>184</v>
      </c>
      <c r="E1031" s="112" t="s">
        <v>91</v>
      </c>
      <c r="F1031" s="113">
        <v>5167753</v>
      </c>
      <c r="G1031" s="114">
        <v>135000</v>
      </c>
      <c r="H1031" s="112" t="s">
        <v>87</v>
      </c>
      <c r="I1031" s="112" t="s">
        <v>98</v>
      </c>
      <c r="J1031" s="115">
        <v>44302</v>
      </c>
    </row>
    <row r="1032" spans="1:10" ht="15">
      <c r="A1032" s="112" t="s">
        <v>183</v>
      </c>
      <c r="B1032" s="112" t="s">
        <v>1387</v>
      </c>
      <c r="C1032" s="112" t="s">
        <v>159</v>
      </c>
      <c r="D1032" s="112" t="s">
        <v>184</v>
      </c>
      <c r="E1032" s="112" t="s">
        <v>90</v>
      </c>
      <c r="F1032" s="113">
        <v>5169088</v>
      </c>
      <c r="G1032" s="114">
        <v>278000</v>
      </c>
      <c r="H1032" s="112" t="s">
        <v>87</v>
      </c>
      <c r="I1032" s="112" t="s">
        <v>98</v>
      </c>
      <c r="J1032" s="115">
        <v>44305</v>
      </c>
    </row>
    <row r="1033" spans="1:10" ht="15">
      <c r="A1033" s="112" t="s">
        <v>40</v>
      </c>
      <c r="B1033" s="112" t="s">
        <v>1388</v>
      </c>
      <c r="C1033" s="112" t="s">
        <v>27</v>
      </c>
      <c r="D1033" s="112" t="s">
        <v>188</v>
      </c>
      <c r="E1033" s="112" t="s">
        <v>84</v>
      </c>
      <c r="F1033" s="113">
        <v>5174854</v>
      </c>
      <c r="G1033" s="114">
        <v>280000</v>
      </c>
      <c r="H1033" s="112" t="s">
        <v>87</v>
      </c>
      <c r="I1033" s="112" t="s">
        <v>98</v>
      </c>
      <c r="J1033" s="115">
        <v>44316</v>
      </c>
    </row>
    <row r="1034" spans="1:10" ht="15">
      <c r="A1034" s="112" t="s">
        <v>40</v>
      </c>
      <c r="B1034" s="112" t="s">
        <v>1388</v>
      </c>
      <c r="C1034" s="112" t="s">
        <v>202</v>
      </c>
      <c r="D1034" s="112" t="s">
        <v>197</v>
      </c>
      <c r="E1034" s="112" t="s">
        <v>94</v>
      </c>
      <c r="F1034" s="113">
        <v>5174851</v>
      </c>
      <c r="G1034" s="114">
        <v>5000</v>
      </c>
      <c r="H1034" s="112" t="s">
        <v>87</v>
      </c>
      <c r="I1034" s="112" t="s">
        <v>98</v>
      </c>
      <c r="J1034" s="115">
        <v>44316</v>
      </c>
    </row>
    <row r="1035" spans="1:10" ht="15">
      <c r="A1035" s="112" t="s">
        <v>40</v>
      </c>
      <c r="B1035" s="112" t="s">
        <v>1388</v>
      </c>
      <c r="C1035" s="112" t="s">
        <v>27</v>
      </c>
      <c r="D1035" s="112" t="s">
        <v>189</v>
      </c>
      <c r="E1035" s="112" t="s">
        <v>84</v>
      </c>
      <c r="F1035" s="113">
        <v>5161416</v>
      </c>
      <c r="G1035" s="114">
        <v>385000</v>
      </c>
      <c r="H1035" s="112" t="s">
        <v>98</v>
      </c>
      <c r="I1035" s="112" t="s">
        <v>98</v>
      </c>
      <c r="J1035" s="115">
        <v>44288</v>
      </c>
    </row>
    <row r="1036" spans="1:10" ht="15">
      <c r="A1036" s="112" t="s">
        <v>40</v>
      </c>
      <c r="B1036" s="112" t="s">
        <v>1388</v>
      </c>
      <c r="C1036" s="112" t="s">
        <v>27</v>
      </c>
      <c r="D1036" s="112" t="s">
        <v>188</v>
      </c>
      <c r="E1036" s="112" t="s">
        <v>84</v>
      </c>
      <c r="F1036" s="113">
        <v>5160947</v>
      </c>
      <c r="G1036" s="114">
        <v>471500</v>
      </c>
      <c r="H1036" s="112" t="s">
        <v>87</v>
      </c>
      <c r="I1036" s="112" t="s">
        <v>98</v>
      </c>
      <c r="J1036" s="115">
        <v>44287</v>
      </c>
    </row>
    <row r="1037" spans="1:10" ht="15">
      <c r="A1037" s="112" t="s">
        <v>40</v>
      </c>
      <c r="B1037" s="112" t="s">
        <v>1388</v>
      </c>
      <c r="C1037" s="112" t="s">
        <v>27</v>
      </c>
      <c r="D1037" s="112" t="s">
        <v>188</v>
      </c>
      <c r="E1037" s="112" t="s">
        <v>84</v>
      </c>
      <c r="F1037" s="113">
        <v>5161539</v>
      </c>
      <c r="G1037" s="114">
        <v>365000</v>
      </c>
      <c r="H1037" s="112" t="s">
        <v>87</v>
      </c>
      <c r="I1037" s="112" t="s">
        <v>98</v>
      </c>
      <c r="J1037" s="115">
        <v>44288</v>
      </c>
    </row>
    <row r="1038" spans="1:10" ht="15">
      <c r="A1038" s="112" t="s">
        <v>40</v>
      </c>
      <c r="B1038" s="112" t="s">
        <v>1388</v>
      </c>
      <c r="C1038" s="112" t="s">
        <v>202</v>
      </c>
      <c r="D1038" s="112" t="s">
        <v>197</v>
      </c>
      <c r="E1038" s="112" t="s">
        <v>84</v>
      </c>
      <c r="F1038" s="113">
        <v>5161317</v>
      </c>
      <c r="G1038" s="114">
        <v>625000</v>
      </c>
      <c r="H1038" s="112" t="s">
        <v>87</v>
      </c>
      <c r="I1038" s="112" t="s">
        <v>98</v>
      </c>
      <c r="J1038" s="115">
        <v>44288</v>
      </c>
    </row>
    <row r="1039" spans="1:10" ht="15">
      <c r="A1039" s="112" t="s">
        <v>40</v>
      </c>
      <c r="B1039" s="112" t="s">
        <v>1388</v>
      </c>
      <c r="C1039" s="112" t="s">
        <v>27</v>
      </c>
      <c r="D1039" s="112" t="s">
        <v>189</v>
      </c>
      <c r="E1039" s="112" t="s">
        <v>84</v>
      </c>
      <c r="F1039" s="113">
        <v>5174251</v>
      </c>
      <c r="G1039" s="114">
        <v>300000</v>
      </c>
      <c r="H1039" s="112" t="s">
        <v>87</v>
      </c>
      <c r="I1039" s="112" t="s">
        <v>98</v>
      </c>
      <c r="J1039" s="115">
        <v>44316</v>
      </c>
    </row>
    <row r="1040" spans="1:10" ht="15">
      <c r="A1040" s="112" t="s">
        <v>40</v>
      </c>
      <c r="B1040" s="112" t="s">
        <v>1388</v>
      </c>
      <c r="C1040" s="112" t="s">
        <v>27</v>
      </c>
      <c r="D1040" s="112" t="s">
        <v>120</v>
      </c>
      <c r="E1040" s="112" t="s">
        <v>84</v>
      </c>
      <c r="F1040" s="113">
        <v>5174591</v>
      </c>
      <c r="G1040" s="114">
        <v>2300000</v>
      </c>
      <c r="H1040" s="112" t="s">
        <v>87</v>
      </c>
      <c r="I1040" s="112" t="s">
        <v>98</v>
      </c>
      <c r="J1040" s="115">
        <v>44316</v>
      </c>
    </row>
    <row r="1041" spans="1:10" ht="15">
      <c r="A1041" s="112" t="s">
        <v>40</v>
      </c>
      <c r="B1041" s="112" t="s">
        <v>1388</v>
      </c>
      <c r="C1041" s="112" t="s">
        <v>202</v>
      </c>
      <c r="D1041" s="112" t="s">
        <v>197</v>
      </c>
      <c r="E1041" s="112" t="s">
        <v>84</v>
      </c>
      <c r="F1041" s="113">
        <v>5161398</v>
      </c>
      <c r="G1041" s="114">
        <v>660000</v>
      </c>
      <c r="H1041" s="112" t="s">
        <v>87</v>
      </c>
      <c r="I1041" s="112" t="s">
        <v>98</v>
      </c>
      <c r="J1041" s="115">
        <v>44288</v>
      </c>
    </row>
    <row r="1042" spans="1:10" ht="15">
      <c r="A1042" s="112" t="s">
        <v>40</v>
      </c>
      <c r="B1042" s="112" t="s">
        <v>1388</v>
      </c>
      <c r="C1042" s="112" t="s">
        <v>27</v>
      </c>
      <c r="D1042" s="112" t="s">
        <v>188</v>
      </c>
      <c r="E1042" s="112" t="s">
        <v>84</v>
      </c>
      <c r="F1042" s="113">
        <v>5162058</v>
      </c>
      <c r="G1042" s="114">
        <v>672000</v>
      </c>
      <c r="H1042" s="112" t="s">
        <v>87</v>
      </c>
      <c r="I1042" s="112" t="s">
        <v>98</v>
      </c>
      <c r="J1042" s="115">
        <v>44291</v>
      </c>
    </row>
    <row r="1043" spans="1:10" ht="15">
      <c r="A1043" s="112" t="s">
        <v>40</v>
      </c>
      <c r="B1043" s="112" t="s">
        <v>1388</v>
      </c>
      <c r="C1043" s="112" t="s">
        <v>202</v>
      </c>
      <c r="D1043" s="112" t="s">
        <v>197</v>
      </c>
      <c r="E1043" s="112" t="s">
        <v>91</v>
      </c>
      <c r="F1043" s="113">
        <v>5161444</v>
      </c>
      <c r="G1043" s="114">
        <v>334054</v>
      </c>
      <c r="H1043" s="112" t="s">
        <v>98</v>
      </c>
      <c r="I1043" s="112" t="s">
        <v>98</v>
      </c>
      <c r="J1043" s="115">
        <v>44288</v>
      </c>
    </row>
    <row r="1044" spans="1:10" ht="15">
      <c r="A1044" s="112" t="s">
        <v>40</v>
      </c>
      <c r="B1044" s="112" t="s">
        <v>1388</v>
      </c>
      <c r="C1044" s="112" t="s">
        <v>202</v>
      </c>
      <c r="D1044" s="112" t="s">
        <v>197</v>
      </c>
      <c r="E1044" s="112" t="s">
        <v>91</v>
      </c>
      <c r="F1044" s="113">
        <v>5161214</v>
      </c>
      <c r="G1044" s="114">
        <v>585000</v>
      </c>
      <c r="H1044" s="112" t="s">
        <v>87</v>
      </c>
      <c r="I1044" s="112" t="s">
        <v>98</v>
      </c>
      <c r="J1044" s="115">
        <v>44288</v>
      </c>
    </row>
    <row r="1045" spans="1:10" ht="15">
      <c r="A1045" s="112" t="s">
        <v>40</v>
      </c>
      <c r="B1045" s="112" t="s">
        <v>1388</v>
      </c>
      <c r="C1045" s="112" t="s">
        <v>27</v>
      </c>
      <c r="D1045" s="112" t="s">
        <v>189</v>
      </c>
      <c r="E1045" s="112" t="s">
        <v>84</v>
      </c>
      <c r="F1045" s="113">
        <v>5161078</v>
      </c>
      <c r="G1045" s="114">
        <v>475000</v>
      </c>
      <c r="H1045" s="112" t="s">
        <v>87</v>
      </c>
      <c r="I1045" s="112" t="s">
        <v>98</v>
      </c>
      <c r="J1045" s="115">
        <v>44287</v>
      </c>
    </row>
    <row r="1046" spans="1:10" ht="15">
      <c r="A1046" s="112" t="s">
        <v>40</v>
      </c>
      <c r="B1046" s="112" t="s">
        <v>1388</v>
      </c>
      <c r="C1046" s="112" t="s">
        <v>202</v>
      </c>
      <c r="D1046" s="112" t="s">
        <v>197</v>
      </c>
      <c r="E1046" s="112" t="s">
        <v>84</v>
      </c>
      <c r="F1046" s="113">
        <v>5161405</v>
      </c>
      <c r="G1046" s="114">
        <v>660000</v>
      </c>
      <c r="H1046" s="112" t="s">
        <v>87</v>
      </c>
      <c r="I1046" s="112" t="s">
        <v>98</v>
      </c>
      <c r="J1046" s="115">
        <v>44288</v>
      </c>
    </row>
    <row r="1047" spans="1:10" ht="15">
      <c r="A1047" s="112" t="s">
        <v>40</v>
      </c>
      <c r="B1047" s="112" t="s">
        <v>1388</v>
      </c>
      <c r="C1047" s="112" t="s">
        <v>202</v>
      </c>
      <c r="D1047" s="112" t="s">
        <v>204</v>
      </c>
      <c r="E1047" s="112" t="s">
        <v>84</v>
      </c>
      <c r="F1047" s="113">
        <v>5161454</v>
      </c>
      <c r="G1047" s="114">
        <v>481500</v>
      </c>
      <c r="H1047" s="112" t="s">
        <v>87</v>
      </c>
      <c r="I1047" s="112" t="s">
        <v>98</v>
      </c>
      <c r="J1047" s="115">
        <v>44288</v>
      </c>
    </row>
    <row r="1048" spans="1:10" ht="15">
      <c r="A1048" s="112" t="s">
        <v>40</v>
      </c>
      <c r="B1048" s="112" t="s">
        <v>1388</v>
      </c>
      <c r="C1048" s="112" t="s">
        <v>27</v>
      </c>
      <c r="D1048" s="112" t="s">
        <v>189</v>
      </c>
      <c r="E1048" s="112" t="s">
        <v>84</v>
      </c>
      <c r="F1048" s="113">
        <v>5161395</v>
      </c>
      <c r="G1048" s="114">
        <v>668000</v>
      </c>
      <c r="H1048" s="112" t="s">
        <v>87</v>
      </c>
      <c r="I1048" s="112" t="s">
        <v>98</v>
      </c>
      <c r="J1048" s="115">
        <v>44288</v>
      </c>
    </row>
    <row r="1049" spans="1:10" ht="15">
      <c r="A1049" s="112" t="s">
        <v>40</v>
      </c>
      <c r="B1049" s="112" t="s">
        <v>1388</v>
      </c>
      <c r="C1049" s="112" t="s">
        <v>27</v>
      </c>
      <c r="D1049" s="112" t="s">
        <v>189</v>
      </c>
      <c r="E1049" s="112" t="s">
        <v>84</v>
      </c>
      <c r="F1049" s="113">
        <v>5174240</v>
      </c>
      <c r="G1049" s="114">
        <v>600000</v>
      </c>
      <c r="H1049" s="112" t="s">
        <v>87</v>
      </c>
      <c r="I1049" s="112" t="s">
        <v>98</v>
      </c>
      <c r="J1049" s="115">
        <v>44316</v>
      </c>
    </row>
    <row r="1050" spans="1:10" ht="15">
      <c r="A1050" s="112" t="s">
        <v>40</v>
      </c>
      <c r="B1050" s="112" t="s">
        <v>1388</v>
      </c>
      <c r="C1050" s="112" t="s">
        <v>27</v>
      </c>
      <c r="D1050" s="112" t="s">
        <v>51</v>
      </c>
      <c r="E1050" s="112" t="s">
        <v>90</v>
      </c>
      <c r="F1050" s="113">
        <v>5161605</v>
      </c>
      <c r="G1050" s="114">
        <v>211000</v>
      </c>
      <c r="H1050" s="112" t="s">
        <v>87</v>
      </c>
      <c r="I1050" s="112" t="s">
        <v>98</v>
      </c>
      <c r="J1050" s="115">
        <v>44288</v>
      </c>
    </row>
    <row r="1051" spans="1:10" ht="15">
      <c r="A1051" s="112" t="s">
        <v>40</v>
      </c>
      <c r="B1051" s="112" t="s">
        <v>1388</v>
      </c>
      <c r="C1051" s="112" t="s">
        <v>27</v>
      </c>
      <c r="D1051" s="112" t="s">
        <v>120</v>
      </c>
      <c r="E1051" s="112" t="s">
        <v>94</v>
      </c>
      <c r="F1051" s="113">
        <v>5174679</v>
      </c>
      <c r="G1051" s="114">
        <v>225000</v>
      </c>
      <c r="H1051" s="112" t="s">
        <v>87</v>
      </c>
      <c r="I1051" s="112" t="s">
        <v>98</v>
      </c>
      <c r="J1051" s="115">
        <v>44316</v>
      </c>
    </row>
    <row r="1052" spans="1:10" ht="15">
      <c r="A1052" s="112" t="s">
        <v>40</v>
      </c>
      <c r="B1052" s="112" t="s">
        <v>1388</v>
      </c>
      <c r="C1052" s="112" t="s">
        <v>27</v>
      </c>
      <c r="D1052" s="112" t="s">
        <v>189</v>
      </c>
      <c r="E1052" s="112" t="s">
        <v>91</v>
      </c>
      <c r="F1052" s="113">
        <v>5174674</v>
      </c>
      <c r="G1052" s="114">
        <v>244500</v>
      </c>
      <c r="H1052" s="112" t="s">
        <v>87</v>
      </c>
      <c r="I1052" s="112" t="s">
        <v>98</v>
      </c>
      <c r="J1052" s="115">
        <v>44316</v>
      </c>
    </row>
    <row r="1053" spans="1:10" ht="15">
      <c r="A1053" s="112" t="s">
        <v>40</v>
      </c>
      <c r="B1053" s="112" t="s">
        <v>1388</v>
      </c>
      <c r="C1053" s="112" t="s">
        <v>27</v>
      </c>
      <c r="D1053" s="112" t="s">
        <v>51</v>
      </c>
      <c r="E1053" s="112" t="s">
        <v>84</v>
      </c>
      <c r="F1053" s="113">
        <v>5173775</v>
      </c>
      <c r="G1053" s="114">
        <v>492000</v>
      </c>
      <c r="H1053" s="112" t="s">
        <v>87</v>
      </c>
      <c r="I1053" s="112" t="s">
        <v>98</v>
      </c>
      <c r="J1053" s="115">
        <v>44315</v>
      </c>
    </row>
    <row r="1054" spans="1:10" ht="15">
      <c r="A1054" s="112" t="s">
        <v>40</v>
      </c>
      <c r="B1054" s="112" t="s">
        <v>1388</v>
      </c>
      <c r="C1054" s="112" t="s">
        <v>202</v>
      </c>
      <c r="D1054" s="112" t="s">
        <v>197</v>
      </c>
      <c r="E1054" s="112" t="s">
        <v>84</v>
      </c>
      <c r="F1054" s="113">
        <v>5174701</v>
      </c>
      <c r="G1054" s="114">
        <v>470000</v>
      </c>
      <c r="H1054" s="112" t="s">
        <v>87</v>
      </c>
      <c r="I1054" s="112" t="s">
        <v>98</v>
      </c>
      <c r="J1054" s="115">
        <v>44316</v>
      </c>
    </row>
    <row r="1055" spans="1:10" ht="15">
      <c r="A1055" s="112" t="s">
        <v>40</v>
      </c>
      <c r="B1055" s="112" t="s">
        <v>1388</v>
      </c>
      <c r="C1055" s="112" t="s">
        <v>27</v>
      </c>
      <c r="D1055" s="112" t="s">
        <v>197</v>
      </c>
      <c r="E1055" s="112" t="s">
        <v>91</v>
      </c>
      <c r="F1055" s="113">
        <v>5161881</v>
      </c>
      <c r="G1055" s="114">
        <v>193000</v>
      </c>
      <c r="H1055" s="112" t="s">
        <v>87</v>
      </c>
      <c r="I1055" s="112" t="s">
        <v>98</v>
      </c>
      <c r="J1055" s="115">
        <v>44291</v>
      </c>
    </row>
    <row r="1056" spans="1:10" ht="15">
      <c r="A1056" s="112" t="s">
        <v>40</v>
      </c>
      <c r="B1056" s="112" t="s">
        <v>1388</v>
      </c>
      <c r="C1056" s="112" t="s">
        <v>27</v>
      </c>
      <c r="D1056" s="112" t="s">
        <v>120</v>
      </c>
      <c r="E1056" s="112" t="s">
        <v>84</v>
      </c>
      <c r="F1056" s="113">
        <v>5174377</v>
      </c>
      <c r="G1056" s="114">
        <v>475000</v>
      </c>
      <c r="H1056" s="112" t="s">
        <v>87</v>
      </c>
      <c r="I1056" s="112" t="s">
        <v>98</v>
      </c>
      <c r="J1056" s="115">
        <v>44316</v>
      </c>
    </row>
    <row r="1057" spans="1:10" ht="15">
      <c r="A1057" s="112" t="s">
        <v>40</v>
      </c>
      <c r="B1057" s="112" t="s">
        <v>1388</v>
      </c>
      <c r="C1057" s="112" t="s">
        <v>27</v>
      </c>
      <c r="D1057" s="112" t="s">
        <v>186</v>
      </c>
      <c r="E1057" s="112" t="s">
        <v>84</v>
      </c>
      <c r="F1057" s="113">
        <v>5174643</v>
      </c>
      <c r="G1057" s="114">
        <v>330478</v>
      </c>
      <c r="H1057" s="112" t="s">
        <v>98</v>
      </c>
      <c r="I1057" s="112" t="s">
        <v>98</v>
      </c>
      <c r="J1057" s="115">
        <v>44316</v>
      </c>
    </row>
    <row r="1058" spans="1:10" ht="15">
      <c r="A1058" s="112" t="s">
        <v>40</v>
      </c>
      <c r="B1058" s="112" t="s">
        <v>1388</v>
      </c>
      <c r="C1058" s="112" t="s">
        <v>27</v>
      </c>
      <c r="D1058" s="112" t="s">
        <v>189</v>
      </c>
      <c r="E1058" s="112" t="s">
        <v>84</v>
      </c>
      <c r="F1058" s="113">
        <v>5174737</v>
      </c>
      <c r="G1058" s="114">
        <v>406700</v>
      </c>
      <c r="H1058" s="112" t="s">
        <v>87</v>
      </c>
      <c r="I1058" s="112" t="s">
        <v>98</v>
      </c>
      <c r="J1058" s="115">
        <v>44316</v>
      </c>
    </row>
    <row r="1059" spans="1:10" ht="15">
      <c r="A1059" s="112" t="s">
        <v>40</v>
      </c>
      <c r="B1059" s="112" t="s">
        <v>1388</v>
      </c>
      <c r="C1059" s="112" t="s">
        <v>27</v>
      </c>
      <c r="D1059" s="112" t="s">
        <v>186</v>
      </c>
      <c r="E1059" s="112" t="s">
        <v>84</v>
      </c>
      <c r="F1059" s="113">
        <v>5161872</v>
      </c>
      <c r="G1059" s="114">
        <v>511532</v>
      </c>
      <c r="H1059" s="112" t="s">
        <v>98</v>
      </c>
      <c r="I1059" s="112" t="s">
        <v>98</v>
      </c>
      <c r="J1059" s="115">
        <v>44291</v>
      </c>
    </row>
    <row r="1060" spans="1:10" ht="15">
      <c r="A1060" s="112" t="s">
        <v>40</v>
      </c>
      <c r="B1060" s="112" t="s">
        <v>1388</v>
      </c>
      <c r="C1060" s="112" t="s">
        <v>27</v>
      </c>
      <c r="D1060" s="112" t="s">
        <v>189</v>
      </c>
      <c r="E1060" s="112" t="s">
        <v>84</v>
      </c>
      <c r="F1060" s="113">
        <v>5161567</v>
      </c>
      <c r="G1060" s="114">
        <v>360000</v>
      </c>
      <c r="H1060" s="112" t="s">
        <v>87</v>
      </c>
      <c r="I1060" s="112" t="s">
        <v>98</v>
      </c>
      <c r="J1060" s="115">
        <v>44288</v>
      </c>
    </row>
    <row r="1061" spans="1:10" ht="15">
      <c r="A1061" s="112" t="s">
        <v>40</v>
      </c>
      <c r="B1061" s="112" t="s">
        <v>1388</v>
      </c>
      <c r="C1061" s="112" t="s">
        <v>131</v>
      </c>
      <c r="D1061" s="112" t="s">
        <v>120</v>
      </c>
      <c r="E1061" s="112" t="s">
        <v>84</v>
      </c>
      <c r="F1061" s="113">
        <v>5174750</v>
      </c>
      <c r="G1061" s="114">
        <v>430000</v>
      </c>
      <c r="H1061" s="112" t="s">
        <v>87</v>
      </c>
      <c r="I1061" s="112" t="s">
        <v>98</v>
      </c>
      <c r="J1061" s="115">
        <v>44316</v>
      </c>
    </row>
    <row r="1062" spans="1:10" ht="15">
      <c r="A1062" s="112" t="s">
        <v>40</v>
      </c>
      <c r="B1062" s="112" t="s">
        <v>1388</v>
      </c>
      <c r="C1062" s="112" t="s">
        <v>27</v>
      </c>
      <c r="D1062" s="112" t="s">
        <v>193</v>
      </c>
      <c r="E1062" s="112" t="s">
        <v>84</v>
      </c>
      <c r="F1062" s="113">
        <v>5161548</v>
      </c>
      <c r="G1062" s="114">
        <v>470000</v>
      </c>
      <c r="H1062" s="112" t="s">
        <v>87</v>
      </c>
      <c r="I1062" s="112" t="s">
        <v>98</v>
      </c>
      <c r="J1062" s="115">
        <v>44288</v>
      </c>
    </row>
    <row r="1063" spans="1:10" ht="15">
      <c r="A1063" s="112" t="s">
        <v>40</v>
      </c>
      <c r="B1063" s="112" t="s">
        <v>1388</v>
      </c>
      <c r="C1063" s="112" t="s">
        <v>27</v>
      </c>
      <c r="D1063" s="112" t="s">
        <v>120</v>
      </c>
      <c r="E1063" s="112" t="s">
        <v>84</v>
      </c>
      <c r="F1063" s="113">
        <v>5161981</v>
      </c>
      <c r="G1063" s="114">
        <v>533000</v>
      </c>
      <c r="H1063" s="112" t="s">
        <v>87</v>
      </c>
      <c r="I1063" s="112" t="s">
        <v>98</v>
      </c>
      <c r="J1063" s="115">
        <v>44291</v>
      </c>
    </row>
    <row r="1064" spans="1:10" ht="15">
      <c r="A1064" s="112" t="s">
        <v>40</v>
      </c>
      <c r="B1064" s="112" t="s">
        <v>1388</v>
      </c>
      <c r="C1064" s="112" t="s">
        <v>202</v>
      </c>
      <c r="D1064" s="112" t="s">
        <v>204</v>
      </c>
      <c r="E1064" s="112" t="s">
        <v>84</v>
      </c>
      <c r="F1064" s="113">
        <v>5174769</v>
      </c>
      <c r="G1064" s="114">
        <v>490000</v>
      </c>
      <c r="H1064" s="112" t="s">
        <v>87</v>
      </c>
      <c r="I1064" s="112" t="s">
        <v>98</v>
      </c>
      <c r="J1064" s="115">
        <v>44316</v>
      </c>
    </row>
    <row r="1065" spans="1:10" ht="15">
      <c r="A1065" s="112" t="s">
        <v>40</v>
      </c>
      <c r="B1065" s="112" t="s">
        <v>1388</v>
      </c>
      <c r="C1065" s="112" t="s">
        <v>27</v>
      </c>
      <c r="D1065" s="112" t="s">
        <v>51</v>
      </c>
      <c r="E1065" s="112" t="s">
        <v>84</v>
      </c>
      <c r="F1065" s="113">
        <v>5174786</v>
      </c>
      <c r="G1065" s="114">
        <v>410000</v>
      </c>
      <c r="H1065" s="112" t="s">
        <v>87</v>
      </c>
      <c r="I1065" s="112" t="s">
        <v>98</v>
      </c>
      <c r="J1065" s="115">
        <v>44316</v>
      </c>
    </row>
    <row r="1066" spans="1:10" ht="15">
      <c r="A1066" s="112" t="s">
        <v>40</v>
      </c>
      <c r="B1066" s="112" t="s">
        <v>1388</v>
      </c>
      <c r="C1066" s="112" t="s">
        <v>27</v>
      </c>
      <c r="D1066" s="112" t="s">
        <v>120</v>
      </c>
      <c r="E1066" s="112" t="s">
        <v>84</v>
      </c>
      <c r="F1066" s="113">
        <v>5174320</v>
      </c>
      <c r="G1066" s="114">
        <v>1425000</v>
      </c>
      <c r="H1066" s="112" t="s">
        <v>87</v>
      </c>
      <c r="I1066" s="112" t="s">
        <v>98</v>
      </c>
      <c r="J1066" s="115">
        <v>44316</v>
      </c>
    </row>
    <row r="1067" spans="1:10" ht="15">
      <c r="A1067" s="112" t="s">
        <v>40</v>
      </c>
      <c r="B1067" s="112" t="s">
        <v>1388</v>
      </c>
      <c r="C1067" s="112" t="s">
        <v>27</v>
      </c>
      <c r="D1067" s="112" t="s">
        <v>120</v>
      </c>
      <c r="E1067" s="112" t="s">
        <v>84</v>
      </c>
      <c r="F1067" s="113">
        <v>5161019</v>
      </c>
      <c r="G1067" s="114">
        <v>280000</v>
      </c>
      <c r="H1067" s="112" t="s">
        <v>87</v>
      </c>
      <c r="I1067" s="112" t="s">
        <v>98</v>
      </c>
      <c r="J1067" s="115">
        <v>44287</v>
      </c>
    </row>
    <row r="1068" spans="1:10" ht="15">
      <c r="A1068" s="112" t="s">
        <v>40</v>
      </c>
      <c r="B1068" s="112" t="s">
        <v>1388</v>
      </c>
      <c r="C1068" s="112" t="s">
        <v>27</v>
      </c>
      <c r="D1068" s="112" t="s">
        <v>193</v>
      </c>
      <c r="E1068" s="112" t="s">
        <v>84</v>
      </c>
      <c r="F1068" s="113">
        <v>5161575</v>
      </c>
      <c r="G1068" s="114">
        <v>274900</v>
      </c>
      <c r="H1068" s="112" t="s">
        <v>87</v>
      </c>
      <c r="I1068" s="112" t="s">
        <v>98</v>
      </c>
      <c r="J1068" s="115">
        <v>44288</v>
      </c>
    </row>
    <row r="1069" spans="1:10" ht="15">
      <c r="A1069" s="112" t="s">
        <v>40</v>
      </c>
      <c r="B1069" s="112" t="s">
        <v>1388</v>
      </c>
      <c r="C1069" s="112" t="s">
        <v>27</v>
      </c>
      <c r="D1069" s="112" t="s">
        <v>120</v>
      </c>
      <c r="E1069" s="112" t="s">
        <v>84</v>
      </c>
      <c r="F1069" s="113">
        <v>5161095</v>
      </c>
      <c r="G1069" s="114">
        <v>275000</v>
      </c>
      <c r="H1069" s="112" t="s">
        <v>87</v>
      </c>
      <c r="I1069" s="112" t="s">
        <v>98</v>
      </c>
      <c r="J1069" s="115">
        <v>44287</v>
      </c>
    </row>
    <row r="1070" spans="1:10" ht="15">
      <c r="A1070" s="112" t="s">
        <v>40</v>
      </c>
      <c r="B1070" s="112" t="s">
        <v>1388</v>
      </c>
      <c r="C1070" s="112" t="s">
        <v>27</v>
      </c>
      <c r="D1070" s="112" t="s">
        <v>51</v>
      </c>
      <c r="E1070" s="112" t="s">
        <v>84</v>
      </c>
      <c r="F1070" s="113">
        <v>5161558</v>
      </c>
      <c r="G1070" s="114">
        <v>385000</v>
      </c>
      <c r="H1070" s="112" t="s">
        <v>87</v>
      </c>
      <c r="I1070" s="112" t="s">
        <v>98</v>
      </c>
      <c r="J1070" s="115">
        <v>44288</v>
      </c>
    </row>
    <row r="1071" spans="1:10" ht="15">
      <c r="A1071" s="112" t="s">
        <v>40</v>
      </c>
      <c r="B1071" s="112" t="s">
        <v>1388</v>
      </c>
      <c r="C1071" s="112" t="s">
        <v>27</v>
      </c>
      <c r="D1071" s="112" t="s">
        <v>188</v>
      </c>
      <c r="E1071" s="112" t="s">
        <v>84</v>
      </c>
      <c r="F1071" s="113">
        <v>5164525</v>
      </c>
      <c r="G1071" s="114">
        <v>430000</v>
      </c>
      <c r="H1071" s="112" t="s">
        <v>87</v>
      </c>
      <c r="I1071" s="112" t="s">
        <v>98</v>
      </c>
      <c r="J1071" s="115">
        <v>44295</v>
      </c>
    </row>
    <row r="1072" spans="1:10" ht="15">
      <c r="A1072" s="112" t="s">
        <v>40</v>
      </c>
      <c r="B1072" s="112" t="s">
        <v>1388</v>
      </c>
      <c r="C1072" s="112" t="s">
        <v>27</v>
      </c>
      <c r="D1072" s="112" t="s">
        <v>51</v>
      </c>
      <c r="E1072" s="112" t="s">
        <v>84</v>
      </c>
      <c r="F1072" s="113">
        <v>5161552</v>
      </c>
      <c r="G1072" s="114">
        <v>357390</v>
      </c>
      <c r="H1072" s="112" t="s">
        <v>87</v>
      </c>
      <c r="I1072" s="112" t="s">
        <v>98</v>
      </c>
      <c r="J1072" s="115">
        <v>44288</v>
      </c>
    </row>
    <row r="1073" spans="1:10" ht="15">
      <c r="A1073" s="112" t="s">
        <v>40</v>
      </c>
      <c r="B1073" s="112" t="s">
        <v>1388</v>
      </c>
      <c r="C1073" s="112" t="s">
        <v>27</v>
      </c>
      <c r="D1073" s="112" t="s">
        <v>186</v>
      </c>
      <c r="E1073" s="112" t="s">
        <v>84</v>
      </c>
      <c r="F1073" s="113">
        <v>5161846</v>
      </c>
      <c r="G1073" s="114">
        <v>494851</v>
      </c>
      <c r="H1073" s="112" t="s">
        <v>98</v>
      </c>
      <c r="I1073" s="112" t="s">
        <v>98</v>
      </c>
      <c r="J1073" s="115">
        <v>44291</v>
      </c>
    </row>
    <row r="1074" spans="1:10" ht="15">
      <c r="A1074" s="112" t="s">
        <v>40</v>
      </c>
      <c r="B1074" s="112" t="s">
        <v>1388</v>
      </c>
      <c r="C1074" s="112" t="s">
        <v>27</v>
      </c>
      <c r="D1074" s="112" t="s">
        <v>51</v>
      </c>
      <c r="E1074" s="112" t="s">
        <v>90</v>
      </c>
      <c r="F1074" s="113">
        <v>5167000</v>
      </c>
      <c r="G1074" s="114">
        <v>155000</v>
      </c>
      <c r="H1074" s="112" t="s">
        <v>87</v>
      </c>
      <c r="I1074" s="112" t="s">
        <v>98</v>
      </c>
      <c r="J1074" s="115">
        <v>44301</v>
      </c>
    </row>
    <row r="1075" spans="1:10" ht="15">
      <c r="A1075" s="112" t="s">
        <v>40</v>
      </c>
      <c r="B1075" s="112" t="s">
        <v>1388</v>
      </c>
      <c r="C1075" s="112" t="s">
        <v>202</v>
      </c>
      <c r="D1075" s="112" t="s">
        <v>197</v>
      </c>
      <c r="E1075" s="112" t="s">
        <v>84</v>
      </c>
      <c r="F1075" s="113">
        <v>5166730</v>
      </c>
      <c r="G1075" s="114">
        <v>593000</v>
      </c>
      <c r="H1075" s="112" t="s">
        <v>87</v>
      </c>
      <c r="I1075" s="112" t="s">
        <v>98</v>
      </c>
      <c r="J1075" s="115">
        <v>44301</v>
      </c>
    </row>
    <row r="1076" spans="1:10" ht="15">
      <c r="A1076" s="112" t="s">
        <v>40</v>
      </c>
      <c r="B1076" s="112" t="s">
        <v>1388</v>
      </c>
      <c r="C1076" s="112" t="s">
        <v>202</v>
      </c>
      <c r="D1076" s="112" t="s">
        <v>197</v>
      </c>
      <c r="E1076" s="112" t="s">
        <v>84</v>
      </c>
      <c r="F1076" s="113">
        <v>5166744</v>
      </c>
      <c r="G1076" s="114">
        <v>435500</v>
      </c>
      <c r="H1076" s="112" t="s">
        <v>87</v>
      </c>
      <c r="I1076" s="112" t="s">
        <v>98</v>
      </c>
      <c r="J1076" s="115">
        <v>44301</v>
      </c>
    </row>
    <row r="1077" spans="1:10" ht="15">
      <c r="A1077" s="112" t="s">
        <v>40</v>
      </c>
      <c r="B1077" s="112" t="s">
        <v>1388</v>
      </c>
      <c r="C1077" s="112" t="s">
        <v>131</v>
      </c>
      <c r="D1077" s="112" t="s">
        <v>65</v>
      </c>
      <c r="E1077" s="112" t="s">
        <v>94</v>
      </c>
      <c r="F1077" s="113">
        <v>5166765</v>
      </c>
      <c r="G1077" s="114">
        <v>75000</v>
      </c>
      <c r="H1077" s="112" t="s">
        <v>87</v>
      </c>
      <c r="I1077" s="112" t="s">
        <v>98</v>
      </c>
      <c r="J1077" s="115">
        <v>44301</v>
      </c>
    </row>
    <row r="1078" spans="1:10" ht="15">
      <c r="A1078" s="112" t="s">
        <v>40</v>
      </c>
      <c r="B1078" s="112" t="s">
        <v>1388</v>
      </c>
      <c r="C1078" s="112" t="s">
        <v>202</v>
      </c>
      <c r="D1078" s="112" t="s">
        <v>197</v>
      </c>
      <c r="E1078" s="112" t="s">
        <v>91</v>
      </c>
      <c r="F1078" s="113">
        <v>5171024</v>
      </c>
      <c r="G1078" s="114">
        <v>325939</v>
      </c>
      <c r="H1078" s="112" t="s">
        <v>98</v>
      </c>
      <c r="I1078" s="112" t="s">
        <v>98</v>
      </c>
      <c r="J1078" s="115">
        <v>44309</v>
      </c>
    </row>
    <row r="1079" spans="1:10" ht="15">
      <c r="A1079" s="112" t="s">
        <v>40</v>
      </c>
      <c r="B1079" s="112" t="s">
        <v>1388</v>
      </c>
      <c r="C1079" s="112" t="s">
        <v>202</v>
      </c>
      <c r="D1079" s="112" t="s">
        <v>197</v>
      </c>
      <c r="E1079" s="112" t="s">
        <v>84</v>
      </c>
      <c r="F1079" s="113">
        <v>5171021</v>
      </c>
      <c r="G1079" s="114">
        <v>430000</v>
      </c>
      <c r="H1079" s="112" t="s">
        <v>87</v>
      </c>
      <c r="I1079" s="112" t="s">
        <v>98</v>
      </c>
      <c r="J1079" s="115">
        <v>44309</v>
      </c>
    </row>
    <row r="1080" spans="1:10" ht="15">
      <c r="A1080" s="112" t="s">
        <v>40</v>
      </c>
      <c r="B1080" s="112" t="s">
        <v>1388</v>
      </c>
      <c r="C1080" s="112" t="s">
        <v>202</v>
      </c>
      <c r="D1080" s="112" t="s">
        <v>197</v>
      </c>
      <c r="E1080" s="112" t="s">
        <v>84</v>
      </c>
      <c r="F1080" s="113">
        <v>5171013</v>
      </c>
      <c r="G1080" s="114">
        <v>600000</v>
      </c>
      <c r="H1080" s="112" t="s">
        <v>87</v>
      </c>
      <c r="I1080" s="112" t="s">
        <v>98</v>
      </c>
      <c r="J1080" s="115">
        <v>44309</v>
      </c>
    </row>
    <row r="1081" spans="1:10" ht="15">
      <c r="A1081" s="112" t="s">
        <v>40</v>
      </c>
      <c r="B1081" s="112" t="s">
        <v>1388</v>
      </c>
      <c r="C1081" s="112" t="s">
        <v>27</v>
      </c>
      <c r="D1081" s="112" t="s">
        <v>120</v>
      </c>
      <c r="E1081" s="112" t="s">
        <v>84</v>
      </c>
      <c r="F1081" s="113">
        <v>5166848</v>
      </c>
      <c r="G1081" s="114">
        <v>560000</v>
      </c>
      <c r="H1081" s="112" t="s">
        <v>87</v>
      </c>
      <c r="I1081" s="112" t="s">
        <v>98</v>
      </c>
      <c r="J1081" s="115">
        <v>44301</v>
      </c>
    </row>
    <row r="1082" spans="1:10" ht="15">
      <c r="A1082" s="112" t="s">
        <v>40</v>
      </c>
      <c r="B1082" s="112" t="s">
        <v>1388</v>
      </c>
      <c r="C1082" s="112" t="s">
        <v>27</v>
      </c>
      <c r="D1082" s="112" t="s">
        <v>120</v>
      </c>
      <c r="E1082" s="112" t="s">
        <v>84</v>
      </c>
      <c r="F1082" s="113">
        <v>5166899</v>
      </c>
      <c r="G1082" s="114">
        <v>550000</v>
      </c>
      <c r="H1082" s="112" t="s">
        <v>87</v>
      </c>
      <c r="I1082" s="112" t="s">
        <v>98</v>
      </c>
      <c r="J1082" s="115">
        <v>44301</v>
      </c>
    </row>
    <row r="1083" spans="1:10" ht="15">
      <c r="A1083" s="112" t="s">
        <v>40</v>
      </c>
      <c r="B1083" s="112" t="s">
        <v>1388</v>
      </c>
      <c r="C1083" s="112" t="s">
        <v>27</v>
      </c>
      <c r="D1083" s="112" t="s">
        <v>189</v>
      </c>
      <c r="E1083" s="112" t="s">
        <v>90</v>
      </c>
      <c r="F1083" s="113">
        <v>5167860</v>
      </c>
      <c r="G1083" s="114">
        <v>107000</v>
      </c>
      <c r="H1083" s="112" t="s">
        <v>87</v>
      </c>
      <c r="I1083" s="112" t="s">
        <v>98</v>
      </c>
      <c r="J1083" s="115">
        <v>44302</v>
      </c>
    </row>
    <row r="1084" spans="1:10" ht="15">
      <c r="A1084" s="112" t="s">
        <v>40</v>
      </c>
      <c r="B1084" s="112" t="s">
        <v>1388</v>
      </c>
      <c r="C1084" s="112" t="s">
        <v>27</v>
      </c>
      <c r="D1084" s="112" t="s">
        <v>188</v>
      </c>
      <c r="E1084" s="112" t="s">
        <v>91</v>
      </c>
      <c r="F1084" s="113">
        <v>5166972</v>
      </c>
      <c r="G1084" s="114">
        <v>157000</v>
      </c>
      <c r="H1084" s="112" t="s">
        <v>87</v>
      </c>
      <c r="I1084" s="112" t="s">
        <v>98</v>
      </c>
      <c r="J1084" s="115">
        <v>44301</v>
      </c>
    </row>
    <row r="1085" spans="1:10" ht="15">
      <c r="A1085" s="112" t="s">
        <v>40</v>
      </c>
      <c r="B1085" s="112" t="s">
        <v>1388</v>
      </c>
      <c r="C1085" s="112" t="s">
        <v>202</v>
      </c>
      <c r="D1085" s="112" t="s">
        <v>197</v>
      </c>
      <c r="E1085" s="112" t="s">
        <v>84</v>
      </c>
      <c r="F1085" s="113">
        <v>5166660</v>
      </c>
      <c r="G1085" s="114">
        <v>444000</v>
      </c>
      <c r="H1085" s="112" t="s">
        <v>87</v>
      </c>
      <c r="I1085" s="112" t="s">
        <v>98</v>
      </c>
      <c r="J1085" s="115">
        <v>44301</v>
      </c>
    </row>
    <row r="1086" spans="1:10" ht="15">
      <c r="A1086" s="112" t="s">
        <v>40</v>
      </c>
      <c r="B1086" s="112" t="s">
        <v>1388</v>
      </c>
      <c r="C1086" s="112" t="s">
        <v>202</v>
      </c>
      <c r="D1086" s="112" t="s">
        <v>204</v>
      </c>
      <c r="E1086" s="112" t="s">
        <v>84</v>
      </c>
      <c r="F1086" s="113">
        <v>5167014</v>
      </c>
      <c r="G1086" s="114">
        <v>640000</v>
      </c>
      <c r="H1086" s="112" t="s">
        <v>87</v>
      </c>
      <c r="I1086" s="112" t="s">
        <v>98</v>
      </c>
      <c r="J1086" s="115">
        <v>44301</v>
      </c>
    </row>
    <row r="1087" spans="1:10" ht="15">
      <c r="A1087" s="112" t="s">
        <v>40</v>
      </c>
      <c r="B1087" s="112" t="s">
        <v>1388</v>
      </c>
      <c r="C1087" s="112" t="s">
        <v>202</v>
      </c>
      <c r="D1087" s="112" t="s">
        <v>203</v>
      </c>
      <c r="E1087" s="112" t="s">
        <v>94</v>
      </c>
      <c r="F1087" s="113">
        <v>5167692</v>
      </c>
      <c r="G1087" s="114">
        <v>105000</v>
      </c>
      <c r="H1087" s="112" t="s">
        <v>87</v>
      </c>
      <c r="I1087" s="112" t="s">
        <v>98</v>
      </c>
      <c r="J1087" s="115">
        <v>44302</v>
      </c>
    </row>
    <row r="1088" spans="1:10" ht="15">
      <c r="A1088" s="112" t="s">
        <v>40</v>
      </c>
      <c r="B1088" s="112" t="s">
        <v>1388</v>
      </c>
      <c r="C1088" s="112" t="s">
        <v>202</v>
      </c>
      <c r="D1088" s="112" t="s">
        <v>197</v>
      </c>
      <c r="E1088" s="112" t="s">
        <v>94</v>
      </c>
      <c r="F1088" s="113">
        <v>5167709</v>
      </c>
      <c r="G1088" s="114">
        <v>165000</v>
      </c>
      <c r="H1088" s="112" t="s">
        <v>87</v>
      </c>
      <c r="I1088" s="112" t="s">
        <v>98</v>
      </c>
      <c r="J1088" s="115">
        <v>44302</v>
      </c>
    </row>
    <row r="1089" spans="1:10" ht="15">
      <c r="A1089" s="112" t="s">
        <v>40</v>
      </c>
      <c r="B1089" s="112" t="s">
        <v>1388</v>
      </c>
      <c r="C1089" s="112" t="s">
        <v>27</v>
      </c>
      <c r="D1089" s="112" t="s">
        <v>186</v>
      </c>
      <c r="E1089" s="112" t="s">
        <v>84</v>
      </c>
      <c r="F1089" s="113">
        <v>5167786</v>
      </c>
      <c r="G1089" s="114">
        <v>450968</v>
      </c>
      <c r="H1089" s="112" t="s">
        <v>98</v>
      </c>
      <c r="I1089" s="112" t="s">
        <v>98</v>
      </c>
      <c r="J1089" s="115">
        <v>44302</v>
      </c>
    </row>
    <row r="1090" spans="1:10" ht="15">
      <c r="A1090" s="112" t="s">
        <v>40</v>
      </c>
      <c r="B1090" s="112" t="s">
        <v>1388</v>
      </c>
      <c r="C1090" s="112" t="s">
        <v>27</v>
      </c>
      <c r="D1090" s="112" t="s">
        <v>196</v>
      </c>
      <c r="E1090" s="112" t="s">
        <v>84</v>
      </c>
      <c r="F1090" s="113">
        <v>5170848</v>
      </c>
      <c r="G1090" s="114">
        <v>551000</v>
      </c>
      <c r="H1090" s="112" t="s">
        <v>87</v>
      </c>
      <c r="I1090" s="112" t="s">
        <v>98</v>
      </c>
      <c r="J1090" s="115">
        <v>44309</v>
      </c>
    </row>
    <row r="1091" spans="1:10" ht="15">
      <c r="A1091" s="112" t="s">
        <v>40</v>
      </c>
      <c r="B1091" s="112" t="s">
        <v>1388</v>
      </c>
      <c r="C1091" s="112" t="s">
        <v>27</v>
      </c>
      <c r="D1091" s="112" t="s">
        <v>120</v>
      </c>
      <c r="E1091" s="112" t="s">
        <v>91</v>
      </c>
      <c r="F1091" s="113">
        <v>5170832</v>
      </c>
      <c r="G1091" s="114">
        <v>323000</v>
      </c>
      <c r="H1091" s="112" t="s">
        <v>87</v>
      </c>
      <c r="I1091" s="112" t="s">
        <v>98</v>
      </c>
      <c r="J1091" s="115">
        <v>44309</v>
      </c>
    </row>
    <row r="1092" spans="1:10" ht="15">
      <c r="A1092" s="112" t="s">
        <v>40</v>
      </c>
      <c r="B1092" s="112" t="s">
        <v>1388</v>
      </c>
      <c r="C1092" s="112" t="s">
        <v>27</v>
      </c>
      <c r="D1092" s="112" t="s">
        <v>68</v>
      </c>
      <c r="E1092" s="112" t="s">
        <v>84</v>
      </c>
      <c r="F1092" s="113">
        <v>5170824</v>
      </c>
      <c r="G1092" s="114">
        <v>454000</v>
      </c>
      <c r="H1092" s="112" t="s">
        <v>87</v>
      </c>
      <c r="I1092" s="112" t="s">
        <v>98</v>
      </c>
      <c r="J1092" s="115">
        <v>44309</v>
      </c>
    </row>
    <row r="1093" spans="1:10" ht="15">
      <c r="A1093" s="112" t="s">
        <v>40</v>
      </c>
      <c r="B1093" s="112" t="s">
        <v>1388</v>
      </c>
      <c r="C1093" s="112" t="s">
        <v>27</v>
      </c>
      <c r="D1093" s="112" t="s">
        <v>120</v>
      </c>
      <c r="E1093" s="112" t="s">
        <v>84</v>
      </c>
      <c r="F1093" s="113">
        <v>5165464</v>
      </c>
      <c r="G1093" s="114">
        <v>515000</v>
      </c>
      <c r="H1093" s="112" t="s">
        <v>87</v>
      </c>
      <c r="I1093" s="112" t="s">
        <v>98</v>
      </c>
      <c r="J1093" s="115">
        <v>44299</v>
      </c>
    </row>
    <row r="1094" spans="1:10" ht="15">
      <c r="A1094" s="112" t="s">
        <v>40</v>
      </c>
      <c r="B1094" s="112" t="s">
        <v>1388</v>
      </c>
      <c r="C1094" s="112" t="s">
        <v>27</v>
      </c>
      <c r="D1094" s="112" t="s">
        <v>196</v>
      </c>
      <c r="E1094" s="112" t="s">
        <v>84</v>
      </c>
      <c r="F1094" s="113">
        <v>5170984</v>
      </c>
      <c r="G1094" s="114">
        <v>516000</v>
      </c>
      <c r="H1094" s="112" t="s">
        <v>87</v>
      </c>
      <c r="I1094" s="112" t="s">
        <v>98</v>
      </c>
      <c r="J1094" s="115">
        <v>44309</v>
      </c>
    </row>
    <row r="1095" spans="1:10" ht="15">
      <c r="A1095" s="112" t="s">
        <v>40</v>
      </c>
      <c r="B1095" s="112" t="s">
        <v>1388</v>
      </c>
      <c r="C1095" s="112" t="s">
        <v>27</v>
      </c>
      <c r="D1095" s="112" t="s">
        <v>51</v>
      </c>
      <c r="E1095" s="112" t="s">
        <v>84</v>
      </c>
      <c r="F1095" s="113">
        <v>5164510</v>
      </c>
      <c r="G1095" s="114">
        <v>290000</v>
      </c>
      <c r="H1095" s="112" t="s">
        <v>87</v>
      </c>
      <c r="I1095" s="112" t="s">
        <v>98</v>
      </c>
      <c r="J1095" s="115">
        <v>44295</v>
      </c>
    </row>
    <row r="1096" spans="1:10" ht="15">
      <c r="A1096" s="112" t="s">
        <v>40</v>
      </c>
      <c r="B1096" s="112" t="s">
        <v>1388</v>
      </c>
      <c r="C1096" s="112" t="s">
        <v>27</v>
      </c>
      <c r="D1096" s="112" t="s">
        <v>189</v>
      </c>
      <c r="E1096" s="112" t="s">
        <v>90</v>
      </c>
      <c r="F1096" s="113">
        <v>5171577</v>
      </c>
      <c r="G1096" s="114">
        <v>180000</v>
      </c>
      <c r="H1096" s="112" t="s">
        <v>87</v>
      </c>
      <c r="I1096" s="112" t="s">
        <v>98</v>
      </c>
      <c r="J1096" s="115">
        <v>44312</v>
      </c>
    </row>
    <row r="1097" spans="1:10" ht="15">
      <c r="A1097" s="112" t="s">
        <v>40</v>
      </c>
      <c r="B1097" s="112" t="s">
        <v>1388</v>
      </c>
      <c r="C1097" s="112" t="s">
        <v>27</v>
      </c>
      <c r="D1097" s="112" t="s">
        <v>186</v>
      </c>
      <c r="E1097" s="112" t="s">
        <v>84</v>
      </c>
      <c r="F1097" s="113">
        <v>5165499</v>
      </c>
      <c r="G1097" s="114">
        <v>565429</v>
      </c>
      <c r="H1097" s="112" t="s">
        <v>98</v>
      </c>
      <c r="I1097" s="112" t="s">
        <v>98</v>
      </c>
      <c r="J1097" s="115">
        <v>44299</v>
      </c>
    </row>
    <row r="1098" spans="1:10" ht="15">
      <c r="A1098" s="112" t="s">
        <v>40</v>
      </c>
      <c r="B1098" s="112" t="s">
        <v>1388</v>
      </c>
      <c r="C1098" s="112" t="s">
        <v>27</v>
      </c>
      <c r="D1098" s="112" t="s">
        <v>189</v>
      </c>
      <c r="E1098" s="112" t="s">
        <v>84</v>
      </c>
      <c r="F1098" s="113">
        <v>5165517</v>
      </c>
      <c r="G1098" s="114">
        <v>405000</v>
      </c>
      <c r="H1098" s="112" t="s">
        <v>87</v>
      </c>
      <c r="I1098" s="112" t="s">
        <v>98</v>
      </c>
      <c r="J1098" s="115">
        <v>44299</v>
      </c>
    </row>
    <row r="1099" spans="1:10" ht="15">
      <c r="A1099" s="112" t="s">
        <v>40</v>
      </c>
      <c r="B1099" s="112" t="s">
        <v>1388</v>
      </c>
      <c r="C1099" s="112" t="s">
        <v>202</v>
      </c>
      <c r="D1099" s="112" t="s">
        <v>197</v>
      </c>
      <c r="E1099" s="112" t="s">
        <v>84</v>
      </c>
      <c r="F1099" s="113">
        <v>5165748</v>
      </c>
      <c r="G1099" s="114">
        <v>460000</v>
      </c>
      <c r="H1099" s="112" t="s">
        <v>87</v>
      </c>
      <c r="I1099" s="112" t="s">
        <v>98</v>
      </c>
      <c r="J1099" s="115">
        <v>44300</v>
      </c>
    </row>
    <row r="1100" spans="1:10" ht="15">
      <c r="A1100" s="112" t="s">
        <v>40</v>
      </c>
      <c r="B1100" s="112" t="s">
        <v>1388</v>
      </c>
      <c r="C1100" s="112" t="s">
        <v>27</v>
      </c>
      <c r="D1100" s="112" t="s">
        <v>189</v>
      </c>
      <c r="E1100" s="112" t="s">
        <v>84</v>
      </c>
      <c r="F1100" s="113">
        <v>5171496</v>
      </c>
      <c r="G1100" s="114">
        <v>380000</v>
      </c>
      <c r="H1100" s="112" t="s">
        <v>87</v>
      </c>
      <c r="I1100" s="112" t="s">
        <v>98</v>
      </c>
      <c r="J1100" s="115">
        <v>44312</v>
      </c>
    </row>
    <row r="1101" spans="1:10" ht="15">
      <c r="A1101" s="112" t="s">
        <v>40</v>
      </c>
      <c r="B1101" s="112" t="s">
        <v>1388</v>
      </c>
      <c r="C1101" s="112" t="s">
        <v>27</v>
      </c>
      <c r="D1101" s="112" t="s">
        <v>188</v>
      </c>
      <c r="E1101" s="112" t="s">
        <v>84</v>
      </c>
      <c r="F1101" s="113">
        <v>5171411</v>
      </c>
      <c r="G1101" s="114">
        <v>480000</v>
      </c>
      <c r="H1101" s="112" t="s">
        <v>87</v>
      </c>
      <c r="I1101" s="112" t="s">
        <v>98</v>
      </c>
      <c r="J1101" s="115">
        <v>44312</v>
      </c>
    </row>
    <row r="1102" spans="1:10" ht="15">
      <c r="A1102" s="112" t="s">
        <v>40</v>
      </c>
      <c r="B1102" s="112" t="s">
        <v>1388</v>
      </c>
      <c r="C1102" s="112" t="s">
        <v>27</v>
      </c>
      <c r="D1102" s="112" t="s">
        <v>186</v>
      </c>
      <c r="E1102" s="112" t="s">
        <v>84</v>
      </c>
      <c r="F1102" s="113">
        <v>5165881</v>
      </c>
      <c r="G1102" s="114">
        <v>368607</v>
      </c>
      <c r="H1102" s="112" t="s">
        <v>98</v>
      </c>
      <c r="I1102" s="112" t="s">
        <v>98</v>
      </c>
      <c r="J1102" s="115">
        <v>44300</v>
      </c>
    </row>
    <row r="1103" spans="1:10" ht="15">
      <c r="A1103" s="112" t="s">
        <v>40</v>
      </c>
      <c r="B1103" s="112" t="s">
        <v>1388</v>
      </c>
      <c r="C1103" s="112" t="s">
        <v>27</v>
      </c>
      <c r="D1103" s="112" t="s">
        <v>186</v>
      </c>
      <c r="E1103" s="112" t="s">
        <v>84</v>
      </c>
      <c r="F1103" s="113">
        <v>5165968</v>
      </c>
      <c r="G1103" s="114">
        <v>490224</v>
      </c>
      <c r="H1103" s="112" t="s">
        <v>98</v>
      </c>
      <c r="I1103" s="112" t="s">
        <v>98</v>
      </c>
      <c r="J1103" s="115">
        <v>44300</v>
      </c>
    </row>
    <row r="1104" spans="1:10" ht="15">
      <c r="A1104" s="112" t="s">
        <v>40</v>
      </c>
      <c r="B1104" s="112" t="s">
        <v>1388</v>
      </c>
      <c r="C1104" s="112" t="s">
        <v>27</v>
      </c>
      <c r="D1104" s="112" t="s">
        <v>189</v>
      </c>
      <c r="E1104" s="112" t="s">
        <v>94</v>
      </c>
      <c r="F1104" s="113">
        <v>5171061</v>
      </c>
      <c r="G1104" s="114">
        <v>315000</v>
      </c>
      <c r="H1104" s="112" t="s">
        <v>87</v>
      </c>
      <c r="I1104" s="112" t="s">
        <v>98</v>
      </c>
      <c r="J1104" s="115">
        <v>44309</v>
      </c>
    </row>
    <row r="1105" spans="1:10" ht="15">
      <c r="A1105" s="112" t="s">
        <v>40</v>
      </c>
      <c r="B1105" s="112" t="s">
        <v>1388</v>
      </c>
      <c r="C1105" s="112" t="s">
        <v>27</v>
      </c>
      <c r="D1105" s="112" t="s">
        <v>188</v>
      </c>
      <c r="E1105" s="112" t="s">
        <v>84</v>
      </c>
      <c r="F1105" s="113">
        <v>5166013</v>
      </c>
      <c r="G1105" s="114">
        <v>502000</v>
      </c>
      <c r="H1105" s="112" t="s">
        <v>87</v>
      </c>
      <c r="I1105" s="112" t="s">
        <v>98</v>
      </c>
      <c r="J1105" s="115">
        <v>44300</v>
      </c>
    </row>
    <row r="1106" spans="1:10" ht="15">
      <c r="A1106" s="112" t="s">
        <v>40</v>
      </c>
      <c r="B1106" s="112" t="s">
        <v>1388</v>
      </c>
      <c r="C1106" s="112" t="s">
        <v>202</v>
      </c>
      <c r="D1106" s="112" t="s">
        <v>203</v>
      </c>
      <c r="E1106" s="112" t="s">
        <v>84</v>
      </c>
      <c r="F1106" s="113">
        <v>5171063</v>
      </c>
      <c r="G1106" s="114">
        <v>550000</v>
      </c>
      <c r="H1106" s="112" t="s">
        <v>87</v>
      </c>
      <c r="I1106" s="112" t="s">
        <v>98</v>
      </c>
      <c r="J1106" s="115">
        <v>44309</v>
      </c>
    </row>
    <row r="1107" spans="1:10" ht="15">
      <c r="A1107" s="112" t="s">
        <v>40</v>
      </c>
      <c r="B1107" s="112" t="s">
        <v>1388</v>
      </c>
      <c r="C1107" s="112" t="s">
        <v>27</v>
      </c>
      <c r="D1107" s="112" t="s">
        <v>189</v>
      </c>
      <c r="E1107" s="112" t="s">
        <v>84</v>
      </c>
      <c r="F1107" s="113">
        <v>5171269</v>
      </c>
      <c r="G1107" s="114">
        <v>640000</v>
      </c>
      <c r="H1107" s="112" t="s">
        <v>87</v>
      </c>
      <c r="I1107" s="112" t="s">
        <v>98</v>
      </c>
      <c r="J1107" s="115">
        <v>44312</v>
      </c>
    </row>
    <row r="1108" spans="1:10" ht="15">
      <c r="A1108" s="112" t="s">
        <v>40</v>
      </c>
      <c r="B1108" s="112" t="s">
        <v>1388</v>
      </c>
      <c r="C1108" s="112" t="s">
        <v>27</v>
      </c>
      <c r="D1108" s="112" t="s">
        <v>189</v>
      </c>
      <c r="E1108" s="112" t="s">
        <v>84</v>
      </c>
      <c r="F1108" s="113">
        <v>5166072</v>
      </c>
      <c r="G1108" s="114">
        <v>373507</v>
      </c>
      <c r="H1108" s="112" t="s">
        <v>98</v>
      </c>
      <c r="I1108" s="112" t="s">
        <v>98</v>
      </c>
      <c r="J1108" s="115">
        <v>44300</v>
      </c>
    </row>
    <row r="1109" spans="1:10" ht="15">
      <c r="A1109" s="112" t="s">
        <v>40</v>
      </c>
      <c r="B1109" s="112" t="s">
        <v>1388</v>
      </c>
      <c r="C1109" s="112" t="s">
        <v>27</v>
      </c>
      <c r="D1109" s="112" t="s">
        <v>190</v>
      </c>
      <c r="E1109" s="112" t="s">
        <v>84</v>
      </c>
      <c r="F1109" s="113">
        <v>5166084</v>
      </c>
      <c r="G1109" s="114">
        <v>436297</v>
      </c>
      <c r="H1109" s="112" t="s">
        <v>98</v>
      </c>
      <c r="I1109" s="112" t="s">
        <v>98</v>
      </c>
      <c r="J1109" s="115">
        <v>44300</v>
      </c>
    </row>
    <row r="1110" spans="1:10" ht="15">
      <c r="A1110" s="112" t="s">
        <v>40</v>
      </c>
      <c r="B1110" s="112" t="s">
        <v>1388</v>
      </c>
      <c r="C1110" s="112" t="s">
        <v>27</v>
      </c>
      <c r="D1110" s="112" t="s">
        <v>51</v>
      </c>
      <c r="E1110" s="112" t="s">
        <v>84</v>
      </c>
      <c r="F1110" s="113">
        <v>5171110</v>
      </c>
      <c r="G1110" s="114">
        <v>397375</v>
      </c>
      <c r="H1110" s="112" t="s">
        <v>87</v>
      </c>
      <c r="I1110" s="112" t="s">
        <v>98</v>
      </c>
      <c r="J1110" s="115">
        <v>44309</v>
      </c>
    </row>
    <row r="1111" spans="1:10" ht="15">
      <c r="A1111" s="112" t="s">
        <v>40</v>
      </c>
      <c r="B1111" s="112" t="s">
        <v>1388</v>
      </c>
      <c r="C1111" s="112" t="s">
        <v>27</v>
      </c>
      <c r="D1111" s="112" t="s">
        <v>189</v>
      </c>
      <c r="E1111" s="112" t="s">
        <v>84</v>
      </c>
      <c r="F1111" s="113">
        <v>5166128</v>
      </c>
      <c r="G1111" s="114">
        <v>92863</v>
      </c>
      <c r="H1111" s="112" t="s">
        <v>87</v>
      </c>
      <c r="I1111" s="112" t="s">
        <v>98</v>
      </c>
      <c r="J1111" s="115">
        <v>44300</v>
      </c>
    </row>
    <row r="1112" spans="1:10" ht="15">
      <c r="A1112" s="112" t="s">
        <v>40</v>
      </c>
      <c r="B1112" s="112" t="s">
        <v>1388</v>
      </c>
      <c r="C1112" s="112" t="s">
        <v>27</v>
      </c>
      <c r="D1112" s="112" t="s">
        <v>51</v>
      </c>
      <c r="E1112" s="112" t="s">
        <v>91</v>
      </c>
      <c r="F1112" s="113">
        <v>5166133</v>
      </c>
      <c r="G1112" s="114">
        <v>155000</v>
      </c>
      <c r="H1112" s="112" t="s">
        <v>87</v>
      </c>
      <c r="I1112" s="112" t="s">
        <v>98</v>
      </c>
      <c r="J1112" s="115">
        <v>44300</v>
      </c>
    </row>
    <row r="1113" spans="1:10" ht="15">
      <c r="A1113" s="112" t="s">
        <v>40</v>
      </c>
      <c r="B1113" s="112" t="s">
        <v>1388</v>
      </c>
      <c r="C1113" s="112" t="s">
        <v>27</v>
      </c>
      <c r="D1113" s="112" t="s">
        <v>51</v>
      </c>
      <c r="E1113" s="112" t="s">
        <v>84</v>
      </c>
      <c r="F1113" s="113">
        <v>5166140</v>
      </c>
      <c r="G1113" s="114">
        <v>461000</v>
      </c>
      <c r="H1113" s="112" t="s">
        <v>87</v>
      </c>
      <c r="I1113" s="112" t="s">
        <v>98</v>
      </c>
      <c r="J1113" s="115">
        <v>44300</v>
      </c>
    </row>
    <row r="1114" spans="1:10" ht="15">
      <c r="A1114" s="112" t="s">
        <v>40</v>
      </c>
      <c r="B1114" s="112" t="s">
        <v>1388</v>
      </c>
      <c r="C1114" s="112" t="s">
        <v>27</v>
      </c>
      <c r="D1114" s="112" t="s">
        <v>51</v>
      </c>
      <c r="E1114" s="112" t="s">
        <v>84</v>
      </c>
      <c r="F1114" s="113">
        <v>5171104</v>
      </c>
      <c r="G1114" s="114">
        <v>345000</v>
      </c>
      <c r="H1114" s="112" t="s">
        <v>87</v>
      </c>
      <c r="I1114" s="112" t="s">
        <v>98</v>
      </c>
      <c r="J1114" s="115">
        <v>44309</v>
      </c>
    </row>
    <row r="1115" spans="1:10" ht="15">
      <c r="A1115" s="112" t="s">
        <v>40</v>
      </c>
      <c r="B1115" s="112" t="s">
        <v>1388</v>
      </c>
      <c r="C1115" s="112" t="s">
        <v>27</v>
      </c>
      <c r="D1115" s="112" t="s">
        <v>189</v>
      </c>
      <c r="E1115" s="112" t="s">
        <v>84</v>
      </c>
      <c r="F1115" s="113">
        <v>5167869</v>
      </c>
      <c r="G1115" s="114">
        <v>272500</v>
      </c>
      <c r="H1115" s="112" t="s">
        <v>87</v>
      </c>
      <c r="I1115" s="112" t="s">
        <v>98</v>
      </c>
      <c r="J1115" s="115">
        <v>44302</v>
      </c>
    </row>
    <row r="1116" spans="1:10" ht="15">
      <c r="A1116" s="112" t="s">
        <v>40</v>
      </c>
      <c r="B1116" s="112" t="s">
        <v>1388</v>
      </c>
      <c r="C1116" s="112" t="s">
        <v>27</v>
      </c>
      <c r="D1116" s="112" t="s">
        <v>120</v>
      </c>
      <c r="E1116" s="112" t="s">
        <v>84</v>
      </c>
      <c r="F1116" s="113">
        <v>5162378</v>
      </c>
      <c r="G1116" s="114">
        <v>485000</v>
      </c>
      <c r="H1116" s="112" t="s">
        <v>87</v>
      </c>
      <c r="I1116" s="112" t="s">
        <v>98</v>
      </c>
      <c r="J1116" s="115">
        <v>44292</v>
      </c>
    </row>
    <row r="1117" spans="1:10" ht="15">
      <c r="A1117" s="112" t="s">
        <v>40</v>
      </c>
      <c r="B1117" s="112" t="s">
        <v>1388</v>
      </c>
      <c r="C1117" s="112" t="s">
        <v>27</v>
      </c>
      <c r="D1117" s="112" t="s">
        <v>189</v>
      </c>
      <c r="E1117" s="112" t="s">
        <v>84</v>
      </c>
      <c r="F1117" s="113">
        <v>5169528</v>
      </c>
      <c r="G1117" s="114">
        <v>385000</v>
      </c>
      <c r="H1117" s="112" t="s">
        <v>87</v>
      </c>
      <c r="I1117" s="112" t="s">
        <v>98</v>
      </c>
      <c r="J1117" s="115">
        <v>44306</v>
      </c>
    </row>
    <row r="1118" spans="1:10" ht="15">
      <c r="A1118" s="112" t="s">
        <v>40</v>
      </c>
      <c r="B1118" s="112" t="s">
        <v>1388</v>
      </c>
      <c r="C1118" s="112" t="s">
        <v>27</v>
      </c>
      <c r="D1118" s="112" t="s">
        <v>51</v>
      </c>
      <c r="E1118" s="112" t="s">
        <v>91</v>
      </c>
      <c r="F1118" s="113">
        <v>5170505</v>
      </c>
      <c r="G1118" s="114">
        <v>435000</v>
      </c>
      <c r="H1118" s="112" t="s">
        <v>87</v>
      </c>
      <c r="I1118" s="112" t="s">
        <v>98</v>
      </c>
      <c r="J1118" s="115">
        <v>44308</v>
      </c>
    </row>
    <row r="1119" spans="1:10" ht="15">
      <c r="A1119" s="112" t="s">
        <v>40</v>
      </c>
      <c r="B1119" s="112" t="s">
        <v>1388</v>
      </c>
      <c r="C1119" s="112" t="s">
        <v>27</v>
      </c>
      <c r="D1119" s="112" t="s">
        <v>120</v>
      </c>
      <c r="E1119" s="112" t="s">
        <v>84</v>
      </c>
      <c r="F1119" s="113">
        <v>5170502</v>
      </c>
      <c r="G1119" s="114">
        <v>350000</v>
      </c>
      <c r="H1119" s="112" t="s">
        <v>87</v>
      </c>
      <c r="I1119" s="112" t="s">
        <v>98</v>
      </c>
      <c r="J1119" s="115">
        <v>44308</v>
      </c>
    </row>
    <row r="1120" spans="1:10" ht="15">
      <c r="A1120" s="112" t="s">
        <v>40</v>
      </c>
      <c r="B1120" s="112" t="s">
        <v>1388</v>
      </c>
      <c r="C1120" s="112" t="s">
        <v>27</v>
      </c>
      <c r="D1120" s="112" t="s">
        <v>51</v>
      </c>
      <c r="E1120" s="112" t="s">
        <v>84</v>
      </c>
      <c r="F1120" s="113">
        <v>5169145</v>
      </c>
      <c r="G1120" s="114">
        <v>375000</v>
      </c>
      <c r="H1120" s="112" t="s">
        <v>87</v>
      </c>
      <c r="I1120" s="112" t="s">
        <v>98</v>
      </c>
      <c r="J1120" s="115">
        <v>44306</v>
      </c>
    </row>
    <row r="1121" spans="1:10" ht="15">
      <c r="A1121" s="112" t="s">
        <v>40</v>
      </c>
      <c r="B1121" s="112" t="s">
        <v>1388</v>
      </c>
      <c r="C1121" s="112" t="s">
        <v>202</v>
      </c>
      <c r="D1121" s="112" t="s">
        <v>197</v>
      </c>
      <c r="E1121" s="112" t="s">
        <v>91</v>
      </c>
      <c r="F1121" s="113">
        <v>5169244</v>
      </c>
      <c r="G1121" s="114">
        <v>325939</v>
      </c>
      <c r="H1121" s="112" t="s">
        <v>98</v>
      </c>
      <c r="I1121" s="112" t="s">
        <v>98</v>
      </c>
      <c r="J1121" s="115">
        <v>44306</v>
      </c>
    </row>
    <row r="1122" spans="1:10" ht="15">
      <c r="A1122" s="112" t="s">
        <v>40</v>
      </c>
      <c r="B1122" s="112" t="s">
        <v>1388</v>
      </c>
      <c r="C1122" s="112" t="s">
        <v>27</v>
      </c>
      <c r="D1122" s="112" t="s">
        <v>186</v>
      </c>
      <c r="E1122" s="112" t="s">
        <v>84</v>
      </c>
      <c r="F1122" s="113">
        <v>5169254</v>
      </c>
      <c r="G1122" s="114">
        <v>441614</v>
      </c>
      <c r="H1122" s="112" t="s">
        <v>98</v>
      </c>
      <c r="I1122" s="112" t="s">
        <v>98</v>
      </c>
      <c r="J1122" s="115">
        <v>44306</v>
      </c>
    </row>
    <row r="1123" spans="1:10" ht="15">
      <c r="A1123" s="112" t="s">
        <v>40</v>
      </c>
      <c r="B1123" s="112" t="s">
        <v>1388</v>
      </c>
      <c r="C1123" s="112" t="s">
        <v>27</v>
      </c>
      <c r="D1123" s="112" t="s">
        <v>188</v>
      </c>
      <c r="E1123" s="112" t="s">
        <v>84</v>
      </c>
      <c r="F1123" s="113">
        <v>5170481</v>
      </c>
      <c r="G1123" s="114">
        <v>1425000</v>
      </c>
      <c r="H1123" s="112" t="s">
        <v>87</v>
      </c>
      <c r="I1123" s="112" t="s">
        <v>98</v>
      </c>
      <c r="J1123" s="115">
        <v>44308</v>
      </c>
    </row>
    <row r="1124" spans="1:10" ht="15">
      <c r="A1124" s="112" t="s">
        <v>40</v>
      </c>
      <c r="B1124" s="112" t="s">
        <v>1388</v>
      </c>
      <c r="C1124" s="112" t="s">
        <v>202</v>
      </c>
      <c r="D1124" s="112" t="s">
        <v>197</v>
      </c>
      <c r="E1124" s="112" t="s">
        <v>91</v>
      </c>
      <c r="F1124" s="113">
        <v>5169289</v>
      </c>
      <c r="G1124" s="114">
        <v>330217</v>
      </c>
      <c r="H1124" s="112" t="s">
        <v>98</v>
      </c>
      <c r="I1124" s="112" t="s">
        <v>98</v>
      </c>
      <c r="J1124" s="115">
        <v>44306</v>
      </c>
    </row>
    <row r="1125" spans="1:10" ht="15">
      <c r="A1125" s="112" t="s">
        <v>40</v>
      </c>
      <c r="B1125" s="112" t="s">
        <v>1388</v>
      </c>
      <c r="C1125" s="112" t="s">
        <v>27</v>
      </c>
      <c r="D1125" s="112" t="s">
        <v>186</v>
      </c>
      <c r="E1125" s="112" t="s">
        <v>84</v>
      </c>
      <c r="F1125" s="113">
        <v>5170453</v>
      </c>
      <c r="G1125" s="114">
        <v>516411</v>
      </c>
      <c r="H1125" s="112" t="s">
        <v>98</v>
      </c>
      <c r="I1125" s="112" t="s">
        <v>98</v>
      </c>
      <c r="J1125" s="115">
        <v>44308</v>
      </c>
    </row>
    <row r="1126" spans="1:10" ht="15">
      <c r="A1126" s="112" t="s">
        <v>40</v>
      </c>
      <c r="B1126" s="112" t="s">
        <v>1388</v>
      </c>
      <c r="C1126" s="112" t="s">
        <v>27</v>
      </c>
      <c r="D1126" s="112" t="s">
        <v>189</v>
      </c>
      <c r="E1126" s="112" t="s">
        <v>84</v>
      </c>
      <c r="F1126" s="113">
        <v>5167858</v>
      </c>
      <c r="G1126" s="114">
        <v>490000</v>
      </c>
      <c r="H1126" s="112" t="s">
        <v>87</v>
      </c>
      <c r="I1126" s="112" t="s">
        <v>98</v>
      </c>
      <c r="J1126" s="115">
        <v>44302</v>
      </c>
    </row>
    <row r="1127" spans="1:10" ht="15">
      <c r="A1127" s="112" t="s">
        <v>40</v>
      </c>
      <c r="B1127" s="112" t="s">
        <v>1388</v>
      </c>
      <c r="C1127" s="112" t="s">
        <v>27</v>
      </c>
      <c r="D1127" s="112" t="s">
        <v>186</v>
      </c>
      <c r="E1127" s="112" t="s">
        <v>84</v>
      </c>
      <c r="F1127" s="113">
        <v>5170324</v>
      </c>
      <c r="G1127" s="114">
        <v>493457</v>
      </c>
      <c r="H1127" s="112" t="s">
        <v>98</v>
      </c>
      <c r="I1127" s="112" t="s">
        <v>98</v>
      </c>
      <c r="J1127" s="115">
        <v>44308</v>
      </c>
    </row>
    <row r="1128" spans="1:10" ht="15">
      <c r="A1128" s="112" t="s">
        <v>40</v>
      </c>
      <c r="B1128" s="112" t="s">
        <v>1388</v>
      </c>
      <c r="C1128" s="112" t="s">
        <v>27</v>
      </c>
      <c r="D1128" s="112" t="s">
        <v>51</v>
      </c>
      <c r="E1128" s="112" t="s">
        <v>84</v>
      </c>
      <c r="F1128" s="113">
        <v>5170552</v>
      </c>
      <c r="G1128" s="114">
        <v>280000</v>
      </c>
      <c r="H1128" s="112" t="s">
        <v>87</v>
      </c>
      <c r="I1128" s="112" t="s">
        <v>98</v>
      </c>
      <c r="J1128" s="115">
        <v>44308</v>
      </c>
    </row>
    <row r="1129" spans="1:10" ht="15">
      <c r="A1129" s="112" t="s">
        <v>40</v>
      </c>
      <c r="B1129" s="112" t="s">
        <v>1388</v>
      </c>
      <c r="C1129" s="112" t="s">
        <v>27</v>
      </c>
      <c r="D1129" s="112" t="s">
        <v>51</v>
      </c>
      <c r="E1129" s="112" t="s">
        <v>84</v>
      </c>
      <c r="F1129" s="113">
        <v>5169551</v>
      </c>
      <c r="G1129" s="114">
        <v>423600</v>
      </c>
      <c r="H1129" s="112" t="s">
        <v>87</v>
      </c>
      <c r="I1129" s="112" t="s">
        <v>98</v>
      </c>
      <c r="J1129" s="115">
        <v>44306</v>
      </c>
    </row>
    <row r="1130" spans="1:10" ht="15">
      <c r="A1130" s="112" t="s">
        <v>40</v>
      </c>
      <c r="B1130" s="112" t="s">
        <v>1388</v>
      </c>
      <c r="C1130" s="112" t="s">
        <v>202</v>
      </c>
      <c r="D1130" s="112" t="s">
        <v>204</v>
      </c>
      <c r="E1130" s="112" t="s">
        <v>84</v>
      </c>
      <c r="F1130" s="113">
        <v>5169564</v>
      </c>
      <c r="G1130" s="114">
        <v>250000</v>
      </c>
      <c r="H1130" s="112" t="s">
        <v>87</v>
      </c>
      <c r="I1130" s="112" t="s">
        <v>98</v>
      </c>
      <c r="J1130" s="115">
        <v>44306</v>
      </c>
    </row>
    <row r="1131" spans="1:10" ht="15">
      <c r="A1131" s="112" t="s">
        <v>40</v>
      </c>
      <c r="B1131" s="112" t="s">
        <v>1388</v>
      </c>
      <c r="C1131" s="112" t="s">
        <v>27</v>
      </c>
      <c r="D1131" s="112" t="s">
        <v>51</v>
      </c>
      <c r="E1131" s="112" t="s">
        <v>91</v>
      </c>
      <c r="F1131" s="113">
        <v>5169566</v>
      </c>
      <c r="G1131" s="114">
        <v>390000</v>
      </c>
      <c r="H1131" s="112" t="s">
        <v>87</v>
      </c>
      <c r="I1131" s="112" t="s">
        <v>98</v>
      </c>
      <c r="J1131" s="115">
        <v>44306</v>
      </c>
    </row>
    <row r="1132" spans="1:10" ht="15">
      <c r="A1132" s="112" t="s">
        <v>40</v>
      </c>
      <c r="B1132" s="112" t="s">
        <v>1388</v>
      </c>
      <c r="C1132" s="112" t="s">
        <v>202</v>
      </c>
      <c r="D1132" s="112" t="s">
        <v>197</v>
      </c>
      <c r="E1132" s="112" t="s">
        <v>91</v>
      </c>
      <c r="F1132" s="113">
        <v>5169992</v>
      </c>
      <c r="G1132" s="114">
        <v>703036</v>
      </c>
      <c r="H1132" s="112" t="s">
        <v>98</v>
      </c>
      <c r="I1132" s="112" t="s">
        <v>98</v>
      </c>
      <c r="J1132" s="115">
        <v>44307</v>
      </c>
    </row>
    <row r="1133" spans="1:10" ht="15">
      <c r="A1133" s="112" t="s">
        <v>40</v>
      </c>
      <c r="B1133" s="112" t="s">
        <v>1388</v>
      </c>
      <c r="C1133" s="112" t="s">
        <v>27</v>
      </c>
      <c r="D1133" s="112" t="s">
        <v>190</v>
      </c>
      <c r="E1133" s="112" t="s">
        <v>84</v>
      </c>
      <c r="F1133" s="113">
        <v>5169577</v>
      </c>
      <c r="G1133" s="114">
        <v>391875</v>
      </c>
      <c r="H1133" s="112" t="s">
        <v>98</v>
      </c>
      <c r="I1133" s="112" t="s">
        <v>98</v>
      </c>
      <c r="J1133" s="115">
        <v>44306</v>
      </c>
    </row>
    <row r="1134" spans="1:10" ht="15">
      <c r="A1134" s="112" t="s">
        <v>40</v>
      </c>
      <c r="B1134" s="112" t="s">
        <v>1388</v>
      </c>
      <c r="C1134" s="112" t="s">
        <v>27</v>
      </c>
      <c r="D1134" s="112" t="s">
        <v>186</v>
      </c>
      <c r="E1134" s="112" t="s">
        <v>84</v>
      </c>
      <c r="F1134" s="113">
        <v>5169907</v>
      </c>
      <c r="G1134" s="114">
        <v>337921</v>
      </c>
      <c r="H1134" s="112" t="s">
        <v>98</v>
      </c>
      <c r="I1134" s="112" t="s">
        <v>98</v>
      </c>
      <c r="J1134" s="115">
        <v>44307</v>
      </c>
    </row>
    <row r="1135" spans="1:10" ht="15">
      <c r="A1135" s="112" t="s">
        <v>40</v>
      </c>
      <c r="B1135" s="112" t="s">
        <v>1388</v>
      </c>
      <c r="C1135" s="112" t="s">
        <v>27</v>
      </c>
      <c r="D1135" s="112" t="s">
        <v>189</v>
      </c>
      <c r="E1135" s="112" t="s">
        <v>84</v>
      </c>
      <c r="F1135" s="113">
        <v>5169824</v>
      </c>
      <c r="G1135" s="114">
        <v>405950</v>
      </c>
      <c r="H1135" s="112" t="s">
        <v>98</v>
      </c>
      <c r="I1135" s="112" t="s">
        <v>98</v>
      </c>
      <c r="J1135" s="115">
        <v>44307</v>
      </c>
    </row>
    <row r="1136" spans="1:10" ht="15">
      <c r="A1136" s="112" t="s">
        <v>40</v>
      </c>
      <c r="B1136" s="112" t="s">
        <v>1388</v>
      </c>
      <c r="C1136" s="112" t="s">
        <v>27</v>
      </c>
      <c r="D1136" s="112" t="s">
        <v>189</v>
      </c>
      <c r="E1136" s="112" t="s">
        <v>84</v>
      </c>
      <c r="F1136" s="113">
        <v>5169865</v>
      </c>
      <c r="G1136" s="114">
        <v>510000</v>
      </c>
      <c r="H1136" s="112" t="s">
        <v>87</v>
      </c>
      <c r="I1136" s="112" t="s">
        <v>98</v>
      </c>
      <c r="J1136" s="115">
        <v>44307</v>
      </c>
    </row>
    <row r="1137" spans="1:10" ht="15">
      <c r="A1137" s="112" t="s">
        <v>40</v>
      </c>
      <c r="B1137" s="112" t="s">
        <v>1388</v>
      </c>
      <c r="C1137" s="112" t="s">
        <v>164</v>
      </c>
      <c r="D1137" s="112" t="s">
        <v>185</v>
      </c>
      <c r="E1137" s="112" t="s">
        <v>84</v>
      </c>
      <c r="F1137" s="113">
        <v>5169359</v>
      </c>
      <c r="G1137" s="114">
        <v>395000</v>
      </c>
      <c r="H1137" s="112" t="s">
        <v>87</v>
      </c>
      <c r="I1137" s="112" t="s">
        <v>98</v>
      </c>
      <c r="J1137" s="115">
        <v>44306</v>
      </c>
    </row>
    <row r="1138" spans="1:10" ht="15">
      <c r="A1138" s="112" t="s">
        <v>40</v>
      </c>
      <c r="B1138" s="112" t="s">
        <v>1388</v>
      </c>
      <c r="C1138" s="112" t="s">
        <v>202</v>
      </c>
      <c r="D1138" s="112" t="s">
        <v>197</v>
      </c>
      <c r="E1138" s="112" t="s">
        <v>84</v>
      </c>
      <c r="F1138" s="113">
        <v>5168132</v>
      </c>
      <c r="G1138" s="114">
        <v>650000</v>
      </c>
      <c r="H1138" s="112" t="s">
        <v>87</v>
      </c>
      <c r="I1138" s="112" t="s">
        <v>98</v>
      </c>
      <c r="J1138" s="115">
        <v>44302</v>
      </c>
    </row>
    <row r="1139" spans="1:10" ht="15">
      <c r="A1139" s="112" t="s">
        <v>40</v>
      </c>
      <c r="B1139" s="112" t="s">
        <v>1388</v>
      </c>
      <c r="C1139" s="112" t="s">
        <v>27</v>
      </c>
      <c r="D1139" s="112" t="s">
        <v>189</v>
      </c>
      <c r="E1139" s="112" t="s">
        <v>84</v>
      </c>
      <c r="F1139" s="113">
        <v>5170799</v>
      </c>
      <c r="G1139" s="114">
        <v>100000</v>
      </c>
      <c r="H1139" s="112" t="s">
        <v>87</v>
      </c>
      <c r="I1139" s="112" t="s">
        <v>98</v>
      </c>
      <c r="J1139" s="115">
        <v>44309</v>
      </c>
    </row>
    <row r="1140" spans="1:10" ht="15">
      <c r="A1140" s="112" t="s">
        <v>40</v>
      </c>
      <c r="B1140" s="112" t="s">
        <v>1388</v>
      </c>
      <c r="C1140" s="112" t="s">
        <v>27</v>
      </c>
      <c r="D1140" s="112" t="s">
        <v>189</v>
      </c>
      <c r="E1140" s="112" t="s">
        <v>84</v>
      </c>
      <c r="F1140" s="113">
        <v>5168013</v>
      </c>
      <c r="G1140" s="114">
        <v>353300</v>
      </c>
      <c r="H1140" s="112" t="s">
        <v>87</v>
      </c>
      <c r="I1140" s="112" t="s">
        <v>98</v>
      </c>
      <c r="J1140" s="115">
        <v>44302</v>
      </c>
    </row>
    <row r="1141" spans="1:10" ht="15">
      <c r="A1141" s="112" t="s">
        <v>40</v>
      </c>
      <c r="B1141" s="112" t="s">
        <v>1388</v>
      </c>
      <c r="C1141" s="112" t="s">
        <v>202</v>
      </c>
      <c r="D1141" s="112" t="s">
        <v>197</v>
      </c>
      <c r="E1141" s="112" t="s">
        <v>84</v>
      </c>
      <c r="F1141" s="113">
        <v>5168019</v>
      </c>
      <c r="G1141" s="114">
        <v>340000</v>
      </c>
      <c r="H1141" s="112" t="s">
        <v>87</v>
      </c>
      <c r="I1141" s="112" t="s">
        <v>98</v>
      </c>
      <c r="J1141" s="115">
        <v>44302</v>
      </c>
    </row>
    <row r="1142" spans="1:10" ht="15">
      <c r="A1142" s="112" t="s">
        <v>40</v>
      </c>
      <c r="B1142" s="112" t="s">
        <v>1388</v>
      </c>
      <c r="C1142" s="112" t="s">
        <v>202</v>
      </c>
      <c r="D1142" s="112" t="s">
        <v>204</v>
      </c>
      <c r="E1142" s="112" t="s">
        <v>95</v>
      </c>
      <c r="F1142" s="113">
        <v>5168021</v>
      </c>
      <c r="G1142" s="114">
        <v>580300</v>
      </c>
      <c r="H1142" s="112" t="s">
        <v>87</v>
      </c>
      <c r="I1142" s="112" t="s">
        <v>98</v>
      </c>
      <c r="J1142" s="115">
        <v>44302</v>
      </c>
    </row>
    <row r="1143" spans="1:10" ht="15">
      <c r="A1143" s="112" t="s">
        <v>40</v>
      </c>
      <c r="B1143" s="112" t="s">
        <v>1388</v>
      </c>
      <c r="C1143" s="112" t="s">
        <v>27</v>
      </c>
      <c r="D1143" s="112" t="s">
        <v>189</v>
      </c>
      <c r="E1143" s="112" t="s">
        <v>90</v>
      </c>
      <c r="F1143" s="113">
        <v>5168033</v>
      </c>
      <c r="G1143" s="114">
        <v>275000</v>
      </c>
      <c r="H1143" s="112" t="s">
        <v>87</v>
      </c>
      <c r="I1143" s="112" t="s">
        <v>98</v>
      </c>
      <c r="J1143" s="115">
        <v>44302</v>
      </c>
    </row>
    <row r="1144" spans="1:10" ht="15">
      <c r="A1144" s="112" t="s">
        <v>40</v>
      </c>
      <c r="B1144" s="112" t="s">
        <v>1388</v>
      </c>
      <c r="C1144" s="112" t="s">
        <v>27</v>
      </c>
      <c r="D1144" s="112" t="s">
        <v>120</v>
      </c>
      <c r="E1144" s="112" t="s">
        <v>91</v>
      </c>
      <c r="F1144" s="113">
        <v>5168038</v>
      </c>
      <c r="G1144" s="114">
        <v>439937</v>
      </c>
      <c r="H1144" s="112" t="s">
        <v>87</v>
      </c>
      <c r="I1144" s="112" t="s">
        <v>98</v>
      </c>
      <c r="J1144" s="115">
        <v>44302</v>
      </c>
    </row>
    <row r="1145" spans="1:10" ht="15">
      <c r="A1145" s="112" t="s">
        <v>40</v>
      </c>
      <c r="B1145" s="112" t="s">
        <v>1388</v>
      </c>
      <c r="C1145" s="112" t="s">
        <v>27</v>
      </c>
      <c r="D1145" s="112" t="s">
        <v>120</v>
      </c>
      <c r="E1145" s="112" t="s">
        <v>84</v>
      </c>
      <c r="F1145" s="113">
        <v>5170709</v>
      </c>
      <c r="G1145" s="114">
        <v>832000</v>
      </c>
      <c r="H1145" s="112" t="s">
        <v>87</v>
      </c>
      <c r="I1145" s="112" t="s">
        <v>98</v>
      </c>
      <c r="J1145" s="115">
        <v>44309</v>
      </c>
    </row>
    <row r="1146" spans="1:10" ht="15">
      <c r="A1146" s="112" t="s">
        <v>40</v>
      </c>
      <c r="B1146" s="112" t="s">
        <v>1388</v>
      </c>
      <c r="C1146" s="112" t="s">
        <v>27</v>
      </c>
      <c r="D1146" s="112" t="s">
        <v>186</v>
      </c>
      <c r="E1146" s="112" t="s">
        <v>84</v>
      </c>
      <c r="F1146" s="113">
        <v>5168053</v>
      </c>
      <c r="G1146" s="114">
        <v>341849</v>
      </c>
      <c r="H1146" s="112" t="s">
        <v>98</v>
      </c>
      <c r="I1146" s="112" t="s">
        <v>98</v>
      </c>
      <c r="J1146" s="115">
        <v>44302</v>
      </c>
    </row>
    <row r="1147" spans="1:10" ht="15">
      <c r="A1147" s="112" t="s">
        <v>40</v>
      </c>
      <c r="B1147" s="112" t="s">
        <v>1388</v>
      </c>
      <c r="C1147" s="112" t="s">
        <v>27</v>
      </c>
      <c r="D1147" s="112" t="s">
        <v>197</v>
      </c>
      <c r="E1147" s="112" t="s">
        <v>84</v>
      </c>
      <c r="F1147" s="113">
        <v>5170525</v>
      </c>
      <c r="G1147" s="114">
        <v>391000</v>
      </c>
      <c r="H1147" s="112" t="s">
        <v>87</v>
      </c>
      <c r="I1147" s="112" t="s">
        <v>98</v>
      </c>
      <c r="J1147" s="115">
        <v>44308</v>
      </c>
    </row>
    <row r="1148" spans="1:10" ht="15">
      <c r="A1148" s="112" t="s">
        <v>40</v>
      </c>
      <c r="B1148" s="112" t="s">
        <v>1388</v>
      </c>
      <c r="C1148" s="112" t="s">
        <v>202</v>
      </c>
      <c r="D1148" s="112" t="s">
        <v>197</v>
      </c>
      <c r="E1148" s="112" t="s">
        <v>84</v>
      </c>
      <c r="F1148" s="113">
        <v>5170658</v>
      </c>
      <c r="G1148" s="114">
        <v>405000</v>
      </c>
      <c r="H1148" s="112" t="s">
        <v>87</v>
      </c>
      <c r="I1148" s="112" t="s">
        <v>98</v>
      </c>
      <c r="J1148" s="115">
        <v>44309</v>
      </c>
    </row>
    <row r="1149" spans="1:10" ht="15">
      <c r="A1149" s="112" t="s">
        <v>40</v>
      </c>
      <c r="B1149" s="112" t="s">
        <v>1388</v>
      </c>
      <c r="C1149" s="112" t="s">
        <v>27</v>
      </c>
      <c r="D1149" s="112" t="s">
        <v>51</v>
      </c>
      <c r="E1149" s="112" t="s">
        <v>84</v>
      </c>
      <c r="F1149" s="113">
        <v>5169059</v>
      </c>
      <c r="G1149" s="114">
        <v>435000</v>
      </c>
      <c r="H1149" s="112" t="s">
        <v>87</v>
      </c>
      <c r="I1149" s="112" t="s">
        <v>98</v>
      </c>
      <c r="J1149" s="115">
        <v>44305</v>
      </c>
    </row>
    <row r="1150" spans="1:10" ht="15">
      <c r="A1150" s="112" t="s">
        <v>40</v>
      </c>
      <c r="B1150" s="112" t="s">
        <v>1388</v>
      </c>
      <c r="C1150" s="112" t="s">
        <v>202</v>
      </c>
      <c r="D1150" s="112" t="s">
        <v>204</v>
      </c>
      <c r="E1150" s="112" t="s">
        <v>84</v>
      </c>
      <c r="F1150" s="113">
        <v>5168140</v>
      </c>
      <c r="G1150" s="114">
        <v>450000</v>
      </c>
      <c r="H1150" s="112" t="s">
        <v>87</v>
      </c>
      <c r="I1150" s="112" t="s">
        <v>98</v>
      </c>
      <c r="J1150" s="115">
        <v>44302</v>
      </c>
    </row>
    <row r="1151" spans="1:10" ht="15">
      <c r="A1151" s="112" t="s">
        <v>40</v>
      </c>
      <c r="B1151" s="112" t="s">
        <v>1388</v>
      </c>
      <c r="C1151" s="112" t="s">
        <v>27</v>
      </c>
      <c r="D1151" s="112" t="s">
        <v>189</v>
      </c>
      <c r="E1151" s="112" t="s">
        <v>84</v>
      </c>
      <c r="F1151" s="113">
        <v>5168154</v>
      </c>
      <c r="G1151" s="114">
        <v>290000</v>
      </c>
      <c r="H1151" s="112" t="s">
        <v>87</v>
      </c>
      <c r="I1151" s="112" t="s">
        <v>98</v>
      </c>
      <c r="J1151" s="115">
        <v>44302</v>
      </c>
    </row>
    <row r="1152" spans="1:10" ht="15">
      <c r="A1152" s="112" t="s">
        <v>40</v>
      </c>
      <c r="B1152" s="112" t="s">
        <v>1388</v>
      </c>
      <c r="C1152" s="112" t="s">
        <v>202</v>
      </c>
      <c r="D1152" s="112" t="s">
        <v>197</v>
      </c>
      <c r="E1152" s="112" t="s">
        <v>84</v>
      </c>
      <c r="F1152" s="113">
        <v>5168175</v>
      </c>
      <c r="G1152" s="114">
        <v>479000</v>
      </c>
      <c r="H1152" s="112" t="s">
        <v>87</v>
      </c>
      <c r="I1152" s="112" t="s">
        <v>98</v>
      </c>
      <c r="J1152" s="115">
        <v>44302</v>
      </c>
    </row>
    <row r="1153" spans="1:10" ht="15">
      <c r="A1153" s="112" t="s">
        <v>40</v>
      </c>
      <c r="B1153" s="112" t="s">
        <v>1388</v>
      </c>
      <c r="C1153" s="112" t="s">
        <v>27</v>
      </c>
      <c r="D1153" s="112" t="s">
        <v>51</v>
      </c>
      <c r="E1153" s="112" t="s">
        <v>84</v>
      </c>
      <c r="F1153" s="113">
        <v>5168184</v>
      </c>
      <c r="G1153" s="114">
        <v>385000</v>
      </c>
      <c r="H1153" s="112" t="s">
        <v>87</v>
      </c>
      <c r="I1153" s="112" t="s">
        <v>98</v>
      </c>
      <c r="J1153" s="115">
        <v>44302</v>
      </c>
    </row>
    <row r="1154" spans="1:10" ht="15">
      <c r="A1154" s="112" t="s">
        <v>40</v>
      </c>
      <c r="B1154" s="112" t="s">
        <v>1388</v>
      </c>
      <c r="C1154" s="112" t="s">
        <v>27</v>
      </c>
      <c r="D1154" s="112" t="s">
        <v>188</v>
      </c>
      <c r="E1154" s="112" t="s">
        <v>84</v>
      </c>
      <c r="F1154" s="113">
        <v>5168187</v>
      </c>
      <c r="G1154" s="114">
        <v>606924</v>
      </c>
      <c r="H1154" s="112" t="s">
        <v>87</v>
      </c>
      <c r="I1154" s="112" t="s">
        <v>98</v>
      </c>
      <c r="J1154" s="115">
        <v>44302</v>
      </c>
    </row>
    <row r="1155" spans="1:10" ht="15">
      <c r="A1155" s="112" t="s">
        <v>40</v>
      </c>
      <c r="B1155" s="112" t="s">
        <v>1388</v>
      </c>
      <c r="C1155" s="112" t="s">
        <v>27</v>
      </c>
      <c r="D1155" s="112" t="s">
        <v>189</v>
      </c>
      <c r="E1155" s="112" t="s">
        <v>84</v>
      </c>
      <c r="F1155" s="113">
        <v>5168627</v>
      </c>
      <c r="G1155" s="114">
        <v>899000</v>
      </c>
      <c r="H1155" s="112" t="s">
        <v>87</v>
      </c>
      <c r="I1155" s="112" t="s">
        <v>98</v>
      </c>
      <c r="J1155" s="115">
        <v>44305</v>
      </c>
    </row>
    <row r="1156" spans="1:10" ht="15">
      <c r="A1156" s="112" t="s">
        <v>40</v>
      </c>
      <c r="B1156" s="112" t="s">
        <v>1388</v>
      </c>
      <c r="C1156" s="112" t="s">
        <v>27</v>
      </c>
      <c r="D1156" s="112" t="s">
        <v>193</v>
      </c>
      <c r="E1156" s="112" t="s">
        <v>84</v>
      </c>
      <c r="F1156" s="113">
        <v>5170596</v>
      </c>
      <c r="G1156" s="114">
        <v>750000</v>
      </c>
      <c r="H1156" s="112" t="s">
        <v>87</v>
      </c>
      <c r="I1156" s="112" t="s">
        <v>98</v>
      </c>
      <c r="J1156" s="115">
        <v>44309</v>
      </c>
    </row>
    <row r="1157" spans="1:10" ht="15">
      <c r="A1157" s="112" t="s">
        <v>40</v>
      </c>
      <c r="B1157" s="112" t="s">
        <v>1388</v>
      </c>
      <c r="C1157" s="112" t="s">
        <v>27</v>
      </c>
      <c r="D1157" s="112" t="s">
        <v>51</v>
      </c>
      <c r="E1157" s="112" t="s">
        <v>84</v>
      </c>
      <c r="F1157" s="113">
        <v>5170558</v>
      </c>
      <c r="G1157" s="114">
        <v>317000</v>
      </c>
      <c r="H1157" s="112" t="s">
        <v>87</v>
      </c>
      <c r="I1157" s="112" t="s">
        <v>98</v>
      </c>
      <c r="J1157" s="115">
        <v>44308</v>
      </c>
    </row>
    <row r="1158" spans="1:10" ht="15">
      <c r="A1158" s="112" t="s">
        <v>40</v>
      </c>
      <c r="B1158" s="112" t="s">
        <v>1388</v>
      </c>
      <c r="C1158" s="112" t="s">
        <v>27</v>
      </c>
      <c r="D1158" s="112" t="s">
        <v>189</v>
      </c>
      <c r="E1158" s="112" t="s">
        <v>90</v>
      </c>
      <c r="F1158" s="113">
        <v>5165993</v>
      </c>
      <c r="G1158" s="114">
        <v>145000</v>
      </c>
      <c r="H1158" s="112" t="s">
        <v>87</v>
      </c>
      <c r="I1158" s="112" t="s">
        <v>98</v>
      </c>
      <c r="J1158" s="115">
        <v>44300</v>
      </c>
    </row>
    <row r="1159" spans="1:10" ht="15">
      <c r="A1159" s="112" t="s">
        <v>40</v>
      </c>
      <c r="B1159" s="112" t="s">
        <v>1388</v>
      </c>
      <c r="C1159" s="112" t="s">
        <v>27</v>
      </c>
      <c r="D1159" s="112" t="s">
        <v>193</v>
      </c>
      <c r="E1159" s="112" t="s">
        <v>94</v>
      </c>
      <c r="F1159" s="113">
        <v>5170670</v>
      </c>
      <c r="G1159" s="114">
        <v>70000</v>
      </c>
      <c r="H1159" s="112" t="s">
        <v>87</v>
      </c>
      <c r="I1159" s="112" t="s">
        <v>98</v>
      </c>
      <c r="J1159" s="115">
        <v>44309</v>
      </c>
    </row>
    <row r="1160" spans="1:10" ht="15">
      <c r="A1160" s="112" t="s">
        <v>40</v>
      </c>
      <c r="B1160" s="112" t="s">
        <v>1388</v>
      </c>
      <c r="C1160" s="112" t="s">
        <v>27</v>
      </c>
      <c r="D1160" s="112" t="s">
        <v>188</v>
      </c>
      <c r="E1160" s="112" t="s">
        <v>84</v>
      </c>
      <c r="F1160" s="113">
        <v>5164362</v>
      </c>
      <c r="G1160" s="114">
        <v>842500</v>
      </c>
      <c r="H1160" s="112" t="s">
        <v>87</v>
      </c>
      <c r="I1160" s="112" t="s">
        <v>98</v>
      </c>
      <c r="J1160" s="115">
        <v>44295</v>
      </c>
    </row>
    <row r="1161" spans="1:10" ht="15">
      <c r="A1161" s="112" t="s">
        <v>40</v>
      </c>
      <c r="B1161" s="112" t="s">
        <v>1388</v>
      </c>
      <c r="C1161" s="112" t="s">
        <v>202</v>
      </c>
      <c r="D1161" s="112" t="s">
        <v>197</v>
      </c>
      <c r="E1161" s="112" t="s">
        <v>84</v>
      </c>
      <c r="F1161" s="113">
        <v>5163852</v>
      </c>
      <c r="G1161" s="114">
        <v>485000</v>
      </c>
      <c r="H1161" s="112" t="s">
        <v>87</v>
      </c>
      <c r="I1161" s="112" t="s">
        <v>98</v>
      </c>
      <c r="J1161" s="115">
        <v>44294</v>
      </c>
    </row>
    <row r="1162" spans="1:10" ht="15">
      <c r="A1162" s="112" t="s">
        <v>40</v>
      </c>
      <c r="B1162" s="112" t="s">
        <v>1388</v>
      </c>
      <c r="C1162" s="112" t="s">
        <v>202</v>
      </c>
      <c r="D1162" s="112" t="s">
        <v>204</v>
      </c>
      <c r="E1162" s="112" t="s">
        <v>84</v>
      </c>
      <c r="F1162" s="113">
        <v>5163869</v>
      </c>
      <c r="G1162" s="114">
        <v>375000</v>
      </c>
      <c r="H1162" s="112" t="s">
        <v>87</v>
      </c>
      <c r="I1162" s="112" t="s">
        <v>98</v>
      </c>
      <c r="J1162" s="115">
        <v>44294</v>
      </c>
    </row>
    <row r="1163" spans="1:10" ht="15">
      <c r="A1163" s="112" t="s">
        <v>40</v>
      </c>
      <c r="B1163" s="112" t="s">
        <v>1388</v>
      </c>
      <c r="C1163" s="112" t="s">
        <v>27</v>
      </c>
      <c r="D1163" s="112" t="s">
        <v>188</v>
      </c>
      <c r="E1163" s="112" t="s">
        <v>91</v>
      </c>
      <c r="F1163" s="113">
        <v>5163893</v>
      </c>
      <c r="G1163" s="114">
        <v>179900</v>
      </c>
      <c r="H1163" s="112" t="s">
        <v>87</v>
      </c>
      <c r="I1163" s="112" t="s">
        <v>98</v>
      </c>
      <c r="J1163" s="115">
        <v>44294</v>
      </c>
    </row>
    <row r="1164" spans="1:10" ht="15">
      <c r="A1164" s="112" t="s">
        <v>40</v>
      </c>
      <c r="B1164" s="112" t="s">
        <v>1388</v>
      </c>
      <c r="C1164" s="112" t="s">
        <v>202</v>
      </c>
      <c r="D1164" s="112" t="s">
        <v>197</v>
      </c>
      <c r="E1164" s="112" t="s">
        <v>91</v>
      </c>
      <c r="F1164" s="113">
        <v>5164065</v>
      </c>
      <c r="G1164" s="114">
        <v>335539</v>
      </c>
      <c r="H1164" s="112" t="s">
        <v>98</v>
      </c>
      <c r="I1164" s="112" t="s">
        <v>98</v>
      </c>
      <c r="J1164" s="115">
        <v>44295</v>
      </c>
    </row>
    <row r="1165" spans="1:10" ht="15">
      <c r="A1165" s="112" t="s">
        <v>40</v>
      </c>
      <c r="B1165" s="112" t="s">
        <v>1388</v>
      </c>
      <c r="C1165" s="112" t="s">
        <v>202</v>
      </c>
      <c r="D1165" s="112" t="s">
        <v>197</v>
      </c>
      <c r="E1165" s="112" t="s">
        <v>84</v>
      </c>
      <c r="F1165" s="113">
        <v>5172776</v>
      </c>
      <c r="G1165" s="114">
        <v>485000</v>
      </c>
      <c r="H1165" s="112" t="s">
        <v>87</v>
      </c>
      <c r="I1165" s="112" t="s">
        <v>98</v>
      </c>
      <c r="J1165" s="115">
        <v>44314</v>
      </c>
    </row>
    <row r="1166" spans="1:10" ht="15">
      <c r="A1166" s="112" t="s">
        <v>40</v>
      </c>
      <c r="B1166" s="112" t="s">
        <v>1388</v>
      </c>
      <c r="C1166" s="112" t="s">
        <v>27</v>
      </c>
      <c r="D1166" s="112" t="s">
        <v>186</v>
      </c>
      <c r="E1166" s="112" t="s">
        <v>84</v>
      </c>
      <c r="F1166" s="113">
        <v>5172721</v>
      </c>
      <c r="G1166" s="114">
        <v>377356</v>
      </c>
      <c r="H1166" s="112" t="s">
        <v>98</v>
      </c>
      <c r="I1166" s="112" t="s">
        <v>98</v>
      </c>
      <c r="J1166" s="115">
        <v>44314</v>
      </c>
    </row>
    <row r="1167" spans="1:10" ht="15">
      <c r="A1167" s="112" t="s">
        <v>40</v>
      </c>
      <c r="B1167" s="112" t="s">
        <v>1388</v>
      </c>
      <c r="C1167" s="112" t="s">
        <v>27</v>
      </c>
      <c r="D1167" s="112" t="s">
        <v>190</v>
      </c>
      <c r="E1167" s="112" t="s">
        <v>84</v>
      </c>
      <c r="F1167" s="113">
        <v>5172704</v>
      </c>
      <c r="G1167" s="114">
        <v>430727</v>
      </c>
      <c r="H1167" s="112" t="s">
        <v>98</v>
      </c>
      <c r="I1167" s="112" t="s">
        <v>98</v>
      </c>
      <c r="J1167" s="115">
        <v>44314</v>
      </c>
    </row>
    <row r="1168" spans="1:10" ht="15">
      <c r="A1168" s="112" t="s">
        <v>40</v>
      </c>
      <c r="B1168" s="112" t="s">
        <v>1388</v>
      </c>
      <c r="C1168" s="112" t="s">
        <v>27</v>
      </c>
      <c r="D1168" s="112" t="s">
        <v>120</v>
      </c>
      <c r="E1168" s="112" t="s">
        <v>84</v>
      </c>
      <c r="F1168" s="113">
        <v>5172082</v>
      </c>
      <c r="G1168" s="114">
        <v>620000</v>
      </c>
      <c r="H1168" s="112" t="s">
        <v>87</v>
      </c>
      <c r="I1168" s="112" t="s">
        <v>98</v>
      </c>
      <c r="J1168" s="115">
        <v>44313</v>
      </c>
    </row>
    <row r="1169" spans="1:10" ht="15">
      <c r="A1169" s="112" t="s">
        <v>40</v>
      </c>
      <c r="B1169" s="112" t="s">
        <v>1388</v>
      </c>
      <c r="C1169" s="112" t="s">
        <v>131</v>
      </c>
      <c r="D1169" s="112" t="s">
        <v>66</v>
      </c>
      <c r="E1169" s="112" t="s">
        <v>84</v>
      </c>
      <c r="F1169" s="113">
        <v>5164335</v>
      </c>
      <c r="G1169" s="114">
        <v>1375000</v>
      </c>
      <c r="H1169" s="112" t="s">
        <v>87</v>
      </c>
      <c r="I1169" s="112" t="s">
        <v>98</v>
      </c>
      <c r="J1169" s="115">
        <v>44295</v>
      </c>
    </row>
    <row r="1170" spans="1:10" ht="15">
      <c r="A1170" s="112" t="s">
        <v>40</v>
      </c>
      <c r="B1170" s="112" t="s">
        <v>1388</v>
      </c>
      <c r="C1170" s="112" t="s">
        <v>202</v>
      </c>
      <c r="D1170" s="112" t="s">
        <v>197</v>
      </c>
      <c r="E1170" s="112" t="s">
        <v>84</v>
      </c>
      <c r="F1170" s="113">
        <v>5163577</v>
      </c>
      <c r="G1170" s="114">
        <v>385000</v>
      </c>
      <c r="H1170" s="112" t="s">
        <v>87</v>
      </c>
      <c r="I1170" s="112" t="s">
        <v>98</v>
      </c>
      <c r="J1170" s="115">
        <v>44294</v>
      </c>
    </row>
    <row r="1171" spans="1:10" ht="15">
      <c r="A1171" s="112" t="s">
        <v>40</v>
      </c>
      <c r="B1171" s="112" t="s">
        <v>1388</v>
      </c>
      <c r="C1171" s="112" t="s">
        <v>27</v>
      </c>
      <c r="D1171" s="112" t="s">
        <v>188</v>
      </c>
      <c r="E1171" s="112" t="s">
        <v>84</v>
      </c>
      <c r="F1171" s="113">
        <v>5165460</v>
      </c>
      <c r="G1171" s="114">
        <v>500000</v>
      </c>
      <c r="H1171" s="112" t="s">
        <v>87</v>
      </c>
      <c r="I1171" s="112" t="s">
        <v>98</v>
      </c>
      <c r="J1171" s="115">
        <v>44299</v>
      </c>
    </row>
    <row r="1172" spans="1:10" ht="15">
      <c r="A1172" s="112" t="s">
        <v>40</v>
      </c>
      <c r="B1172" s="112" t="s">
        <v>1388</v>
      </c>
      <c r="C1172" s="112" t="s">
        <v>27</v>
      </c>
      <c r="D1172" s="112" t="s">
        <v>188</v>
      </c>
      <c r="E1172" s="112" t="s">
        <v>84</v>
      </c>
      <c r="F1172" s="113">
        <v>5164369</v>
      </c>
      <c r="G1172" s="114">
        <v>1650000</v>
      </c>
      <c r="H1172" s="112" t="s">
        <v>87</v>
      </c>
      <c r="I1172" s="112" t="s">
        <v>98</v>
      </c>
      <c r="J1172" s="115">
        <v>44295</v>
      </c>
    </row>
    <row r="1173" spans="1:10" ht="15">
      <c r="A1173" s="112" t="s">
        <v>40</v>
      </c>
      <c r="B1173" s="112" t="s">
        <v>1388</v>
      </c>
      <c r="C1173" s="112" t="s">
        <v>27</v>
      </c>
      <c r="D1173" s="112" t="s">
        <v>188</v>
      </c>
      <c r="E1173" s="112" t="s">
        <v>84</v>
      </c>
      <c r="F1173" s="113">
        <v>5172355</v>
      </c>
      <c r="G1173" s="114">
        <v>470000</v>
      </c>
      <c r="H1173" s="112" t="s">
        <v>87</v>
      </c>
      <c r="I1173" s="112" t="s">
        <v>98</v>
      </c>
      <c r="J1173" s="115">
        <v>44314</v>
      </c>
    </row>
    <row r="1174" spans="1:10" ht="15">
      <c r="A1174" s="112" t="s">
        <v>40</v>
      </c>
      <c r="B1174" s="112" t="s">
        <v>1388</v>
      </c>
      <c r="C1174" s="112" t="s">
        <v>27</v>
      </c>
      <c r="D1174" s="112" t="s">
        <v>188</v>
      </c>
      <c r="E1174" s="112" t="s">
        <v>84</v>
      </c>
      <c r="F1174" s="113">
        <v>5164406</v>
      </c>
      <c r="G1174" s="114">
        <v>485000</v>
      </c>
      <c r="H1174" s="112" t="s">
        <v>87</v>
      </c>
      <c r="I1174" s="112" t="s">
        <v>98</v>
      </c>
      <c r="J1174" s="115">
        <v>44295</v>
      </c>
    </row>
    <row r="1175" spans="1:10" ht="15">
      <c r="A1175" s="112" t="s">
        <v>40</v>
      </c>
      <c r="B1175" s="112" t="s">
        <v>1388</v>
      </c>
      <c r="C1175" s="112" t="s">
        <v>27</v>
      </c>
      <c r="D1175" s="112" t="s">
        <v>51</v>
      </c>
      <c r="E1175" s="112" t="s">
        <v>84</v>
      </c>
      <c r="F1175" s="113">
        <v>5164433</v>
      </c>
      <c r="G1175" s="114">
        <v>389900</v>
      </c>
      <c r="H1175" s="112" t="s">
        <v>87</v>
      </c>
      <c r="I1175" s="112" t="s">
        <v>98</v>
      </c>
      <c r="J1175" s="115">
        <v>44295</v>
      </c>
    </row>
    <row r="1176" spans="1:10" ht="15">
      <c r="A1176" s="112" t="s">
        <v>40</v>
      </c>
      <c r="B1176" s="112" t="s">
        <v>1388</v>
      </c>
      <c r="C1176" s="112" t="s">
        <v>202</v>
      </c>
      <c r="D1176" s="112" t="s">
        <v>203</v>
      </c>
      <c r="E1176" s="112" t="s">
        <v>84</v>
      </c>
      <c r="F1176" s="113">
        <v>5164443</v>
      </c>
      <c r="G1176" s="114">
        <v>325000</v>
      </c>
      <c r="H1176" s="112" t="s">
        <v>87</v>
      </c>
      <c r="I1176" s="112" t="s">
        <v>98</v>
      </c>
      <c r="J1176" s="115">
        <v>44295</v>
      </c>
    </row>
    <row r="1177" spans="1:10" ht="15">
      <c r="A1177" s="112" t="s">
        <v>40</v>
      </c>
      <c r="B1177" s="112" t="s">
        <v>1388</v>
      </c>
      <c r="C1177" s="112" t="s">
        <v>202</v>
      </c>
      <c r="D1177" s="112" t="s">
        <v>204</v>
      </c>
      <c r="E1177" s="112" t="s">
        <v>91</v>
      </c>
      <c r="F1177" s="113">
        <v>5164448</v>
      </c>
      <c r="G1177" s="114">
        <v>265000</v>
      </c>
      <c r="H1177" s="112" t="s">
        <v>87</v>
      </c>
      <c r="I1177" s="112" t="s">
        <v>98</v>
      </c>
      <c r="J1177" s="115">
        <v>44295</v>
      </c>
    </row>
    <row r="1178" spans="1:10" ht="15">
      <c r="A1178" s="112" t="s">
        <v>40</v>
      </c>
      <c r="B1178" s="112" t="s">
        <v>1388</v>
      </c>
      <c r="C1178" s="112" t="s">
        <v>202</v>
      </c>
      <c r="D1178" s="112" t="s">
        <v>197</v>
      </c>
      <c r="E1178" s="112" t="s">
        <v>91</v>
      </c>
      <c r="F1178" s="113">
        <v>5164299</v>
      </c>
      <c r="G1178" s="114">
        <v>269000</v>
      </c>
      <c r="H1178" s="112" t="s">
        <v>87</v>
      </c>
      <c r="I1178" s="112" t="s">
        <v>98</v>
      </c>
      <c r="J1178" s="115">
        <v>44295</v>
      </c>
    </row>
    <row r="1179" spans="1:10" ht="15">
      <c r="A1179" s="112" t="s">
        <v>40</v>
      </c>
      <c r="B1179" s="112" t="s">
        <v>1388</v>
      </c>
      <c r="C1179" s="112" t="s">
        <v>202</v>
      </c>
      <c r="D1179" s="112" t="s">
        <v>197</v>
      </c>
      <c r="E1179" s="112" t="s">
        <v>84</v>
      </c>
      <c r="F1179" s="113">
        <v>5173601</v>
      </c>
      <c r="G1179" s="114">
        <v>420000</v>
      </c>
      <c r="H1179" s="112" t="s">
        <v>87</v>
      </c>
      <c r="I1179" s="112" t="s">
        <v>98</v>
      </c>
      <c r="J1179" s="115">
        <v>44315</v>
      </c>
    </row>
    <row r="1180" spans="1:10" ht="15">
      <c r="A1180" s="112" t="s">
        <v>40</v>
      </c>
      <c r="B1180" s="112" t="s">
        <v>1388</v>
      </c>
      <c r="C1180" s="112" t="s">
        <v>131</v>
      </c>
      <c r="D1180" s="112" t="s">
        <v>120</v>
      </c>
      <c r="E1180" s="112" t="s">
        <v>84</v>
      </c>
      <c r="F1180" s="113">
        <v>5173663</v>
      </c>
      <c r="G1180" s="114">
        <v>1130000</v>
      </c>
      <c r="H1180" s="112" t="s">
        <v>87</v>
      </c>
      <c r="I1180" s="112" t="s">
        <v>98</v>
      </c>
      <c r="J1180" s="115">
        <v>44315</v>
      </c>
    </row>
    <row r="1181" spans="1:10" ht="15">
      <c r="A1181" s="112" t="s">
        <v>40</v>
      </c>
      <c r="B1181" s="112" t="s">
        <v>1388</v>
      </c>
      <c r="C1181" s="112" t="s">
        <v>27</v>
      </c>
      <c r="D1181" s="112" t="s">
        <v>190</v>
      </c>
      <c r="E1181" s="112" t="s">
        <v>84</v>
      </c>
      <c r="F1181" s="113">
        <v>5173652</v>
      </c>
      <c r="G1181" s="114">
        <v>399612</v>
      </c>
      <c r="H1181" s="112" t="s">
        <v>98</v>
      </c>
      <c r="I1181" s="112" t="s">
        <v>98</v>
      </c>
      <c r="J1181" s="115">
        <v>44315</v>
      </c>
    </row>
    <row r="1182" spans="1:10" ht="15">
      <c r="A1182" s="112" t="s">
        <v>40</v>
      </c>
      <c r="B1182" s="112" t="s">
        <v>1388</v>
      </c>
      <c r="C1182" s="112" t="s">
        <v>27</v>
      </c>
      <c r="D1182" s="112" t="s">
        <v>193</v>
      </c>
      <c r="E1182" s="112" t="s">
        <v>84</v>
      </c>
      <c r="F1182" s="113">
        <v>5162510</v>
      </c>
      <c r="G1182" s="114">
        <v>360000</v>
      </c>
      <c r="H1182" s="112" t="s">
        <v>87</v>
      </c>
      <c r="I1182" s="112" t="s">
        <v>98</v>
      </c>
      <c r="J1182" s="115">
        <v>44292</v>
      </c>
    </row>
    <row r="1183" spans="1:10" ht="15">
      <c r="A1183" s="112" t="s">
        <v>40</v>
      </c>
      <c r="B1183" s="112" t="s">
        <v>1388</v>
      </c>
      <c r="C1183" s="112" t="s">
        <v>27</v>
      </c>
      <c r="D1183" s="112" t="s">
        <v>186</v>
      </c>
      <c r="E1183" s="112" t="s">
        <v>84</v>
      </c>
      <c r="F1183" s="113">
        <v>5162517</v>
      </c>
      <c r="G1183" s="114">
        <v>590564</v>
      </c>
      <c r="H1183" s="112" t="s">
        <v>98</v>
      </c>
      <c r="I1183" s="112" t="s">
        <v>98</v>
      </c>
      <c r="J1183" s="115">
        <v>44292</v>
      </c>
    </row>
    <row r="1184" spans="1:10" ht="15">
      <c r="A1184" s="112" t="s">
        <v>40</v>
      </c>
      <c r="B1184" s="112" t="s">
        <v>1388</v>
      </c>
      <c r="C1184" s="112" t="s">
        <v>27</v>
      </c>
      <c r="D1184" s="112" t="s">
        <v>120</v>
      </c>
      <c r="E1184" s="112" t="s">
        <v>84</v>
      </c>
      <c r="F1184" s="113">
        <v>5173626</v>
      </c>
      <c r="G1184" s="114">
        <v>565000</v>
      </c>
      <c r="H1184" s="112" t="s">
        <v>87</v>
      </c>
      <c r="I1184" s="112" t="s">
        <v>98</v>
      </c>
      <c r="J1184" s="115">
        <v>44315</v>
      </c>
    </row>
    <row r="1185" spans="1:10" ht="15">
      <c r="A1185" s="112" t="s">
        <v>40</v>
      </c>
      <c r="B1185" s="112" t="s">
        <v>1388</v>
      </c>
      <c r="C1185" s="112" t="s">
        <v>202</v>
      </c>
      <c r="D1185" s="112" t="s">
        <v>197</v>
      </c>
      <c r="E1185" s="112" t="s">
        <v>84</v>
      </c>
      <c r="F1185" s="113">
        <v>5173620</v>
      </c>
      <c r="G1185" s="114">
        <v>510000</v>
      </c>
      <c r="H1185" s="112" t="s">
        <v>87</v>
      </c>
      <c r="I1185" s="112" t="s">
        <v>98</v>
      </c>
      <c r="J1185" s="115">
        <v>44315</v>
      </c>
    </row>
    <row r="1186" spans="1:10" ht="15">
      <c r="A1186" s="112" t="s">
        <v>40</v>
      </c>
      <c r="B1186" s="112" t="s">
        <v>1388</v>
      </c>
      <c r="C1186" s="112" t="s">
        <v>202</v>
      </c>
      <c r="D1186" s="112" t="s">
        <v>197</v>
      </c>
      <c r="E1186" s="112" t="s">
        <v>84</v>
      </c>
      <c r="F1186" s="113">
        <v>5162613</v>
      </c>
      <c r="G1186" s="114">
        <v>330000</v>
      </c>
      <c r="H1186" s="112" t="s">
        <v>87</v>
      </c>
      <c r="I1186" s="112" t="s">
        <v>98</v>
      </c>
      <c r="J1186" s="115">
        <v>44292</v>
      </c>
    </row>
    <row r="1187" spans="1:10" ht="15">
      <c r="A1187" s="112" t="s">
        <v>40</v>
      </c>
      <c r="B1187" s="112" t="s">
        <v>1388</v>
      </c>
      <c r="C1187" s="112" t="s">
        <v>27</v>
      </c>
      <c r="D1187" s="112" t="s">
        <v>188</v>
      </c>
      <c r="E1187" s="112" t="s">
        <v>84</v>
      </c>
      <c r="F1187" s="113">
        <v>5163788</v>
      </c>
      <c r="G1187" s="114">
        <v>500000</v>
      </c>
      <c r="H1187" s="112" t="s">
        <v>87</v>
      </c>
      <c r="I1187" s="112" t="s">
        <v>98</v>
      </c>
      <c r="J1187" s="115">
        <v>44294</v>
      </c>
    </row>
    <row r="1188" spans="1:10" ht="15">
      <c r="A1188" s="112" t="s">
        <v>40</v>
      </c>
      <c r="B1188" s="112" t="s">
        <v>1388</v>
      </c>
      <c r="C1188" s="112" t="s">
        <v>202</v>
      </c>
      <c r="D1188" s="112" t="s">
        <v>204</v>
      </c>
      <c r="E1188" s="112" t="s">
        <v>91</v>
      </c>
      <c r="F1188" s="113">
        <v>5173603</v>
      </c>
      <c r="G1188" s="114">
        <v>215000</v>
      </c>
      <c r="H1188" s="112" t="s">
        <v>87</v>
      </c>
      <c r="I1188" s="112" t="s">
        <v>98</v>
      </c>
      <c r="J1188" s="115">
        <v>44315</v>
      </c>
    </row>
    <row r="1189" spans="1:10" ht="15">
      <c r="A1189" s="112" t="s">
        <v>40</v>
      </c>
      <c r="B1189" s="112" t="s">
        <v>1388</v>
      </c>
      <c r="C1189" s="112" t="s">
        <v>27</v>
      </c>
      <c r="D1189" s="112" t="s">
        <v>189</v>
      </c>
      <c r="E1189" s="112" t="s">
        <v>84</v>
      </c>
      <c r="F1189" s="113">
        <v>5173141</v>
      </c>
      <c r="G1189" s="114">
        <v>226000</v>
      </c>
      <c r="H1189" s="112" t="s">
        <v>87</v>
      </c>
      <c r="I1189" s="112" t="s">
        <v>98</v>
      </c>
      <c r="J1189" s="115">
        <v>44314</v>
      </c>
    </row>
    <row r="1190" spans="1:10" ht="15">
      <c r="A1190" s="112" t="s">
        <v>40</v>
      </c>
      <c r="B1190" s="112" t="s">
        <v>1388</v>
      </c>
      <c r="C1190" s="112" t="s">
        <v>27</v>
      </c>
      <c r="D1190" s="112" t="s">
        <v>120</v>
      </c>
      <c r="E1190" s="112" t="s">
        <v>121</v>
      </c>
      <c r="F1190" s="113">
        <v>5162871</v>
      </c>
      <c r="G1190" s="114">
        <v>310000</v>
      </c>
      <c r="H1190" s="112" t="s">
        <v>87</v>
      </c>
      <c r="I1190" s="112" t="s">
        <v>98</v>
      </c>
      <c r="J1190" s="115">
        <v>44293</v>
      </c>
    </row>
    <row r="1191" spans="1:10" ht="15">
      <c r="A1191" s="112" t="s">
        <v>40</v>
      </c>
      <c r="B1191" s="112" t="s">
        <v>1388</v>
      </c>
      <c r="C1191" s="112" t="s">
        <v>202</v>
      </c>
      <c r="D1191" s="112" t="s">
        <v>203</v>
      </c>
      <c r="E1191" s="112" t="s">
        <v>84</v>
      </c>
      <c r="F1191" s="113">
        <v>5162967</v>
      </c>
      <c r="G1191" s="114">
        <v>285000</v>
      </c>
      <c r="H1191" s="112" t="s">
        <v>87</v>
      </c>
      <c r="I1191" s="112" t="s">
        <v>98</v>
      </c>
      <c r="J1191" s="115">
        <v>44293</v>
      </c>
    </row>
    <row r="1192" spans="1:10" ht="15">
      <c r="A1192" s="112" t="s">
        <v>40</v>
      </c>
      <c r="B1192" s="112" t="s">
        <v>1388</v>
      </c>
      <c r="C1192" s="112" t="s">
        <v>27</v>
      </c>
      <c r="D1192" s="112" t="s">
        <v>189</v>
      </c>
      <c r="E1192" s="112" t="s">
        <v>84</v>
      </c>
      <c r="F1192" s="113">
        <v>5163047</v>
      </c>
      <c r="G1192" s="114">
        <v>470613</v>
      </c>
      <c r="H1192" s="112" t="s">
        <v>98</v>
      </c>
      <c r="I1192" s="112" t="s">
        <v>98</v>
      </c>
      <c r="J1192" s="115">
        <v>44293</v>
      </c>
    </row>
    <row r="1193" spans="1:10" ht="15">
      <c r="A1193" s="112" t="s">
        <v>40</v>
      </c>
      <c r="B1193" s="112" t="s">
        <v>1388</v>
      </c>
      <c r="C1193" s="112" t="s">
        <v>27</v>
      </c>
      <c r="D1193" s="112" t="s">
        <v>189</v>
      </c>
      <c r="E1193" s="112" t="s">
        <v>84</v>
      </c>
      <c r="F1193" s="113">
        <v>5163052</v>
      </c>
      <c r="G1193" s="114">
        <v>390000</v>
      </c>
      <c r="H1193" s="112" t="s">
        <v>87</v>
      </c>
      <c r="I1193" s="112" t="s">
        <v>98</v>
      </c>
      <c r="J1193" s="115">
        <v>44293</v>
      </c>
    </row>
    <row r="1194" spans="1:10" ht="15">
      <c r="A1194" s="112" t="s">
        <v>40</v>
      </c>
      <c r="B1194" s="112" t="s">
        <v>1388</v>
      </c>
      <c r="C1194" s="112" t="s">
        <v>202</v>
      </c>
      <c r="D1194" s="112" t="s">
        <v>197</v>
      </c>
      <c r="E1194" s="112" t="s">
        <v>84</v>
      </c>
      <c r="F1194" s="113">
        <v>5163242</v>
      </c>
      <c r="G1194" s="114">
        <v>661000</v>
      </c>
      <c r="H1194" s="112" t="s">
        <v>87</v>
      </c>
      <c r="I1194" s="112" t="s">
        <v>98</v>
      </c>
      <c r="J1194" s="115">
        <v>44293</v>
      </c>
    </row>
    <row r="1195" spans="1:10" ht="15">
      <c r="A1195" s="112" t="s">
        <v>40</v>
      </c>
      <c r="B1195" s="112" t="s">
        <v>1388</v>
      </c>
      <c r="C1195" s="112" t="s">
        <v>27</v>
      </c>
      <c r="D1195" s="112" t="s">
        <v>120</v>
      </c>
      <c r="E1195" s="112" t="s">
        <v>94</v>
      </c>
      <c r="F1195" s="113">
        <v>5163354</v>
      </c>
      <c r="G1195" s="114">
        <v>214900</v>
      </c>
      <c r="H1195" s="112" t="s">
        <v>87</v>
      </c>
      <c r="I1195" s="112" t="s">
        <v>98</v>
      </c>
      <c r="J1195" s="115">
        <v>44294</v>
      </c>
    </row>
    <row r="1196" spans="1:10" ht="15">
      <c r="A1196" s="112" t="s">
        <v>40</v>
      </c>
      <c r="B1196" s="112" t="s">
        <v>1388</v>
      </c>
      <c r="C1196" s="112" t="s">
        <v>27</v>
      </c>
      <c r="D1196" s="112" t="s">
        <v>186</v>
      </c>
      <c r="E1196" s="112" t="s">
        <v>84</v>
      </c>
      <c r="F1196" s="113">
        <v>5163378</v>
      </c>
      <c r="G1196" s="114">
        <v>458260</v>
      </c>
      <c r="H1196" s="112" t="s">
        <v>98</v>
      </c>
      <c r="I1196" s="112" t="s">
        <v>98</v>
      </c>
      <c r="J1196" s="115">
        <v>44294</v>
      </c>
    </row>
    <row r="1197" spans="1:10" ht="15">
      <c r="A1197" s="112" t="s">
        <v>40</v>
      </c>
      <c r="B1197" s="112" t="s">
        <v>1388</v>
      </c>
      <c r="C1197" s="112" t="s">
        <v>27</v>
      </c>
      <c r="D1197" s="112" t="s">
        <v>188</v>
      </c>
      <c r="E1197" s="112" t="s">
        <v>84</v>
      </c>
      <c r="F1197" s="113">
        <v>5164365</v>
      </c>
      <c r="G1197" s="114">
        <v>465000</v>
      </c>
      <c r="H1197" s="112" t="s">
        <v>87</v>
      </c>
      <c r="I1197" s="112" t="s">
        <v>98</v>
      </c>
      <c r="J1197" s="115">
        <v>44295</v>
      </c>
    </row>
    <row r="1198" spans="1:10" ht="15">
      <c r="A1198" s="112" t="s">
        <v>40</v>
      </c>
      <c r="B1198" s="112" t="s">
        <v>1388</v>
      </c>
      <c r="C1198" s="112" t="s">
        <v>27</v>
      </c>
      <c r="D1198" s="112" t="s">
        <v>51</v>
      </c>
      <c r="E1198" s="112" t="s">
        <v>91</v>
      </c>
      <c r="F1198" s="113">
        <v>5162625</v>
      </c>
      <c r="G1198" s="114">
        <v>187000</v>
      </c>
      <c r="H1198" s="112" t="s">
        <v>87</v>
      </c>
      <c r="I1198" s="112" t="s">
        <v>98</v>
      </c>
      <c r="J1198" s="115">
        <v>44292</v>
      </c>
    </row>
    <row r="1199" spans="1:10" ht="15">
      <c r="A1199" s="112" t="s">
        <v>40</v>
      </c>
      <c r="B1199" s="112" t="s">
        <v>1388</v>
      </c>
      <c r="C1199" s="112" t="s">
        <v>27</v>
      </c>
      <c r="D1199" s="112" t="s">
        <v>189</v>
      </c>
      <c r="E1199" s="112" t="s">
        <v>84</v>
      </c>
      <c r="F1199" s="113">
        <v>5164516</v>
      </c>
      <c r="G1199" s="114">
        <v>595000</v>
      </c>
      <c r="H1199" s="112" t="s">
        <v>87</v>
      </c>
      <c r="I1199" s="112" t="s">
        <v>98</v>
      </c>
      <c r="J1199" s="115">
        <v>44295</v>
      </c>
    </row>
    <row r="1200" spans="1:10" ht="15">
      <c r="A1200" s="112" t="s">
        <v>40</v>
      </c>
      <c r="B1200" s="112" t="s">
        <v>1388</v>
      </c>
      <c r="C1200" s="112" t="s">
        <v>202</v>
      </c>
      <c r="D1200" s="112" t="s">
        <v>203</v>
      </c>
      <c r="E1200" s="112" t="s">
        <v>84</v>
      </c>
      <c r="F1200" s="113">
        <v>5164995</v>
      </c>
      <c r="G1200" s="114">
        <v>430000</v>
      </c>
      <c r="H1200" s="112" t="s">
        <v>87</v>
      </c>
      <c r="I1200" s="112" t="s">
        <v>98</v>
      </c>
      <c r="J1200" s="115">
        <v>44298</v>
      </c>
    </row>
    <row r="1201" spans="1:10" ht="15">
      <c r="A1201" s="112" t="s">
        <v>40</v>
      </c>
      <c r="B1201" s="112" t="s">
        <v>1388</v>
      </c>
      <c r="C1201" s="112" t="s">
        <v>202</v>
      </c>
      <c r="D1201" s="112" t="s">
        <v>197</v>
      </c>
      <c r="E1201" s="112" t="s">
        <v>84</v>
      </c>
      <c r="F1201" s="113">
        <v>5164985</v>
      </c>
      <c r="G1201" s="114">
        <v>450000</v>
      </c>
      <c r="H1201" s="112" t="s">
        <v>87</v>
      </c>
      <c r="I1201" s="112" t="s">
        <v>98</v>
      </c>
      <c r="J1201" s="115">
        <v>44298</v>
      </c>
    </row>
    <row r="1202" spans="1:10" ht="15">
      <c r="A1202" s="112" t="s">
        <v>40</v>
      </c>
      <c r="B1202" s="112" t="s">
        <v>1388</v>
      </c>
      <c r="C1202" s="112" t="s">
        <v>202</v>
      </c>
      <c r="D1202" s="112" t="s">
        <v>197</v>
      </c>
      <c r="E1202" s="112" t="s">
        <v>84</v>
      </c>
      <c r="F1202" s="113">
        <v>5165030</v>
      </c>
      <c r="G1202" s="114">
        <v>445000</v>
      </c>
      <c r="H1202" s="112" t="s">
        <v>87</v>
      </c>
      <c r="I1202" s="112" t="s">
        <v>98</v>
      </c>
      <c r="J1202" s="115">
        <v>44298</v>
      </c>
    </row>
    <row r="1203" spans="1:10" ht="15">
      <c r="A1203" s="112" t="s">
        <v>40</v>
      </c>
      <c r="B1203" s="112" t="s">
        <v>1388</v>
      </c>
      <c r="C1203" s="112" t="s">
        <v>27</v>
      </c>
      <c r="D1203" s="112" t="s">
        <v>190</v>
      </c>
      <c r="E1203" s="112" t="s">
        <v>110</v>
      </c>
      <c r="F1203" s="113">
        <v>5165065</v>
      </c>
      <c r="G1203" s="114">
        <v>1265000</v>
      </c>
      <c r="H1203" s="112" t="s">
        <v>87</v>
      </c>
      <c r="I1203" s="112" t="s">
        <v>98</v>
      </c>
      <c r="J1203" s="115">
        <v>44298</v>
      </c>
    </row>
    <row r="1204" spans="1:10" ht="15">
      <c r="A1204" s="112" t="s">
        <v>40</v>
      </c>
      <c r="B1204" s="112" t="s">
        <v>1388</v>
      </c>
      <c r="C1204" s="112" t="s">
        <v>27</v>
      </c>
      <c r="D1204" s="112" t="s">
        <v>51</v>
      </c>
      <c r="E1204" s="112" t="s">
        <v>84</v>
      </c>
      <c r="F1204" s="113">
        <v>5164575</v>
      </c>
      <c r="G1204" s="114">
        <v>450000</v>
      </c>
      <c r="H1204" s="112" t="s">
        <v>87</v>
      </c>
      <c r="I1204" s="112" t="s">
        <v>98</v>
      </c>
      <c r="J1204" s="115">
        <v>44295</v>
      </c>
    </row>
    <row r="1205" spans="1:10" ht="15">
      <c r="A1205" s="112" t="s">
        <v>40</v>
      </c>
      <c r="B1205" s="112" t="s">
        <v>1388</v>
      </c>
      <c r="C1205" s="112" t="s">
        <v>27</v>
      </c>
      <c r="D1205" s="112" t="s">
        <v>51</v>
      </c>
      <c r="E1205" s="112" t="s">
        <v>84</v>
      </c>
      <c r="F1205" s="113">
        <v>5165084</v>
      </c>
      <c r="G1205" s="114">
        <v>775000</v>
      </c>
      <c r="H1205" s="112" t="s">
        <v>87</v>
      </c>
      <c r="I1205" s="112" t="s">
        <v>98</v>
      </c>
      <c r="J1205" s="115">
        <v>44298</v>
      </c>
    </row>
    <row r="1206" spans="1:10" ht="15">
      <c r="A1206" s="112" t="s">
        <v>40</v>
      </c>
      <c r="B1206" s="112" t="s">
        <v>1388</v>
      </c>
      <c r="C1206" s="112" t="s">
        <v>27</v>
      </c>
      <c r="D1206" s="112" t="s">
        <v>51</v>
      </c>
      <c r="E1206" s="112" t="s">
        <v>94</v>
      </c>
      <c r="F1206" s="113">
        <v>5165102</v>
      </c>
      <c r="G1206" s="114">
        <v>175000</v>
      </c>
      <c r="H1206" s="112" t="s">
        <v>87</v>
      </c>
      <c r="I1206" s="112" t="s">
        <v>98</v>
      </c>
      <c r="J1206" s="115">
        <v>44299</v>
      </c>
    </row>
    <row r="1207" spans="1:10" ht="15">
      <c r="A1207" s="112" t="s">
        <v>40</v>
      </c>
      <c r="B1207" s="112" t="s">
        <v>1388</v>
      </c>
      <c r="C1207" s="112" t="s">
        <v>27</v>
      </c>
      <c r="D1207" s="112" t="s">
        <v>189</v>
      </c>
      <c r="E1207" s="112" t="s">
        <v>84</v>
      </c>
      <c r="F1207" s="113">
        <v>5164854</v>
      </c>
      <c r="G1207" s="114">
        <v>900000</v>
      </c>
      <c r="H1207" s="112" t="s">
        <v>87</v>
      </c>
      <c r="I1207" s="112" t="s">
        <v>98</v>
      </c>
      <c r="J1207" s="115">
        <v>44298</v>
      </c>
    </row>
    <row r="1208" spans="1:10" ht="15">
      <c r="A1208" s="112" t="s">
        <v>40</v>
      </c>
      <c r="B1208" s="112" t="s">
        <v>1388</v>
      </c>
      <c r="C1208" s="112" t="s">
        <v>202</v>
      </c>
      <c r="D1208" s="112" t="s">
        <v>204</v>
      </c>
      <c r="E1208" s="112" t="s">
        <v>84</v>
      </c>
      <c r="F1208" s="113">
        <v>5172079</v>
      </c>
      <c r="G1208" s="114">
        <v>501000</v>
      </c>
      <c r="H1208" s="112" t="s">
        <v>87</v>
      </c>
      <c r="I1208" s="112" t="s">
        <v>98</v>
      </c>
      <c r="J1208" s="115">
        <v>44313</v>
      </c>
    </row>
    <row r="1209" spans="1:10" ht="15">
      <c r="A1209" s="112" t="s">
        <v>40</v>
      </c>
      <c r="B1209" s="112" t="s">
        <v>1388</v>
      </c>
      <c r="C1209" s="112" t="s">
        <v>27</v>
      </c>
      <c r="D1209" s="112" t="s">
        <v>189</v>
      </c>
      <c r="E1209" s="112" t="s">
        <v>84</v>
      </c>
      <c r="F1209" s="113">
        <v>5171983</v>
      </c>
      <c r="G1209" s="114">
        <v>251250</v>
      </c>
      <c r="H1209" s="112" t="s">
        <v>87</v>
      </c>
      <c r="I1209" s="112" t="s">
        <v>98</v>
      </c>
      <c r="J1209" s="115">
        <v>44313</v>
      </c>
    </row>
    <row r="1210" spans="1:10" ht="15">
      <c r="A1210" s="112" t="s">
        <v>40</v>
      </c>
      <c r="B1210" s="112" t="s">
        <v>1388</v>
      </c>
      <c r="C1210" s="112" t="s">
        <v>27</v>
      </c>
      <c r="D1210" s="112" t="s">
        <v>120</v>
      </c>
      <c r="E1210" s="112" t="s">
        <v>84</v>
      </c>
      <c r="F1210" s="113">
        <v>5164573</v>
      </c>
      <c r="G1210" s="114">
        <v>599000</v>
      </c>
      <c r="H1210" s="112" t="s">
        <v>87</v>
      </c>
      <c r="I1210" s="112" t="s">
        <v>98</v>
      </c>
      <c r="J1210" s="115">
        <v>44295</v>
      </c>
    </row>
    <row r="1211" spans="1:10" ht="15">
      <c r="A1211" s="112" t="s">
        <v>40</v>
      </c>
      <c r="B1211" s="112" t="s">
        <v>1388</v>
      </c>
      <c r="C1211" s="112" t="s">
        <v>27</v>
      </c>
      <c r="D1211" s="112" t="s">
        <v>51</v>
      </c>
      <c r="E1211" s="112" t="s">
        <v>84</v>
      </c>
      <c r="F1211" s="113">
        <v>5164570</v>
      </c>
      <c r="G1211" s="114">
        <v>456000</v>
      </c>
      <c r="H1211" s="112" t="s">
        <v>87</v>
      </c>
      <c r="I1211" s="112" t="s">
        <v>98</v>
      </c>
      <c r="J1211" s="115">
        <v>44295</v>
      </c>
    </row>
    <row r="1212" spans="1:10" ht="15">
      <c r="A1212" s="112" t="s">
        <v>40</v>
      </c>
      <c r="B1212" s="112" t="s">
        <v>1388</v>
      </c>
      <c r="C1212" s="112" t="s">
        <v>202</v>
      </c>
      <c r="D1212" s="112" t="s">
        <v>204</v>
      </c>
      <c r="E1212" s="112" t="s">
        <v>91</v>
      </c>
      <c r="F1212" s="113">
        <v>5164553</v>
      </c>
      <c r="G1212" s="114">
        <v>190000</v>
      </c>
      <c r="H1212" s="112" t="s">
        <v>87</v>
      </c>
      <c r="I1212" s="112" t="s">
        <v>98</v>
      </c>
      <c r="J1212" s="115">
        <v>44295</v>
      </c>
    </row>
    <row r="1213" spans="1:10" ht="15">
      <c r="A1213" s="112" t="s">
        <v>40</v>
      </c>
      <c r="B1213" s="112" t="s">
        <v>1388</v>
      </c>
      <c r="C1213" s="112" t="s">
        <v>27</v>
      </c>
      <c r="D1213" s="112" t="s">
        <v>120</v>
      </c>
      <c r="E1213" s="112" t="s">
        <v>84</v>
      </c>
      <c r="F1213" s="113">
        <v>5165009</v>
      </c>
      <c r="G1213" s="114">
        <v>415000</v>
      </c>
      <c r="H1213" s="112" t="s">
        <v>87</v>
      </c>
      <c r="I1213" s="112" t="s">
        <v>98</v>
      </c>
      <c r="J1213" s="115">
        <v>44298</v>
      </c>
    </row>
    <row r="1214" spans="1:10" ht="15">
      <c r="A1214" s="112" t="s">
        <v>40</v>
      </c>
      <c r="B1214" s="112" t="s">
        <v>1388</v>
      </c>
      <c r="C1214" s="112" t="s">
        <v>27</v>
      </c>
      <c r="D1214" s="112" t="s">
        <v>186</v>
      </c>
      <c r="E1214" s="112" t="s">
        <v>84</v>
      </c>
      <c r="F1214" s="113">
        <v>5165196</v>
      </c>
      <c r="G1214" s="114">
        <v>514866</v>
      </c>
      <c r="H1214" s="112" t="s">
        <v>98</v>
      </c>
      <c r="I1214" s="112" t="s">
        <v>98</v>
      </c>
      <c r="J1214" s="115">
        <v>44299</v>
      </c>
    </row>
    <row r="1215" spans="1:10" ht="15">
      <c r="A1215" s="112" t="s">
        <v>40</v>
      </c>
      <c r="B1215" s="112" t="s">
        <v>1388</v>
      </c>
      <c r="C1215" s="112" t="s">
        <v>27</v>
      </c>
      <c r="D1215" s="112" t="s">
        <v>186</v>
      </c>
      <c r="E1215" s="112" t="s">
        <v>84</v>
      </c>
      <c r="F1215" s="113">
        <v>5172074</v>
      </c>
      <c r="G1215" s="114">
        <v>383970</v>
      </c>
      <c r="H1215" s="112" t="s">
        <v>98</v>
      </c>
      <c r="I1215" s="112" t="s">
        <v>98</v>
      </c>
      <c r="J1215" s="115">
        <v>44313</v>
      </c>
    </row>
    <row r="1216" spans="1:10" ht="15">
      <c r="A1216" s="112" t="s">
        <v>40</v>
      </c>
      <c r="B1216" s="112" t="s">
        <v>1388</v>
      </c>
      <c r="C1216" s="112" t="s">
        <v>27</v>
      </c>
      <c r="D1216" s="112" t="s">
        <v>188</v>
      </c>
      <c r="E1216" s="112" t="s">
        <v>84</v>
      </c>
      <c r="F1216" s="113">
        <v>5164478</v>
      </c>
      <c r="G1216" s="114">
        <v>375000</v>
      </c>
      <c r="H1216" s="112" t="s">
        <v>87</v>
      </c>
      <c r="I1216" s="112" t="s">
        <v>98</v>
      </c>
      <c r="J1216" s="115">
        <v>44295</v>
      </c>
    </row>
    <row r="1217" spans="1:10" ht="15">
      <c r="A1217" s="112" t="s">
        <v>40</v>
      </c>
      <c r="B1217" s="112" t="s">
        <v>1388</v>
      </c>
      <c r="C1217" s="112" t="s">
        <v>27</v>
      </c>
      <c r="D1217" s="112" t="s">
        <v>193</v>
      </c>
      <c r="E1217" s="112" t="s">
        <v>84</v>
      </c>
      <c r="F1217" s="113">
        <v>5165282</v>
      </c>
      <c r="G1217" s="114">
        <v>1850000</v>
      </c>
      <c r="H1217" s="112" t="s">
        <v>87</v>
      </c>
      <c r="I1217" s="112" t="s">
        <v>98</v>
      </c>
      <c r="J1217" s="115">
        <v>44299</v>
      </c>
    </row>
    <row r="1218" spans="1:10" ht="15">
      <c r="A1218" s="112" t="s">
        <v>40</v>
      </c>
      <c r="B1218" s="112" t="s">
        <v>1388</v>
      </c>
      <c r="C1218" s="112" t="s">
        <v>27</v>
      </c>
      <c r="D1218" s="112" t="s">
        <v>189</v>
      </c>
      <c r="E1218" s="112" t="s">
        <v>84</v>
      </c>
      <c r="F1218" s="113">
        <v>5172029</v>
      </c>
      <c r="G1218" s="114">
        <v>435000</v>
      </c>
      <c r="H1218" s="112" t="s">
        <v>87</v>
      </c>
      <c r="I1218" s="112" t="s">
        <v>98</v>
      </c>
      <c r="J1218" s="115">
        <v>44313</v>
      </c>
    </row>
    <row r="1219" spans="1:10" ht="15">
      <c r="A1219" s="112" t="s">
        <v>40</v>
      </c>
      <c r="B1219" s="112" t="s">
        <v>1388</v>
      </c>
      <c r="C1219" s="112" t="s">
        <v>27</v>
      </c>
      <c r="D1219" s="112" t="s">
        <v>51</v>
      </c>
      <c r="E1219" s="112" t="s">
        <v>84</v>
      </c>
      <c r="F1219" s="113">
        <v>5171649</v>
      </c>
      <c r="G1219" s="114">
        <v>570000</v>
      </c>
      <c r="H1219" s="112" t="s">
        <v>87</v>
      </c>
      <c r="I1219" s="112" t="s">
        <v>98</v>
      </c>
      <c r="J1219" s="115">
        <v>44312</v>
      </c>
    </row>
    <row r="1220" spans="1:10" ht="15">
      <c r="A1220" s="112" t="s">
        <v>40</v>
      </c>
      <c r="B1220" s="112" t="s">
        <v>1388</v>
      </c>
      <c r="C1220" s="112" t="s">
        <v>202</v>
      </c>
      <c r="D1220" s="112" t="s">
        <v>197</v>
      </c>
      <c r="E1220" s="112" t="s">
        <v>91</v>
      </c>
      <c r="F1220" s="113">
        <v>5164775</v>
      </c>
      <c r="G1220" s="114">
        <v>325232</v>
      </c>
      <c r="H1220" s="112" t="s">
        <v>98</v>
      </c>
      <c r="I1220" s="112" t="s">
        <v>98</v>
      </c>
      <c r="J1220" s="115">
        <v>44298</v>
      </c>
    </row>
    <row r="1221" spans="1:10" ht="15">
      <c r="A1221" s="112" t="s">
        <v>40</v>
      </c>
      <c r="B1221" s="112" t="s">
        <v>1388</v>
      </c>
      <c r="C1221" s="112" t="s">
        <v>27</v>
      </c>
      <c r="D1221" s="112" t="s">
        <v>189</v>
      </c>
      <c r="E1221" s="112" t="s">
        <v>84</v>
      </c>
      <c r="F1221" s="113">
        <v>5164527</v>
      </c>
      <c r="G1221" s="114">
        <v>380000</v>
      </c>
      <c r="H1221" s="112" t="s">
        <v>87</v>
      </c>
      <c r="I1221" s="112" t="s">
        <v>98</v>
      </c>
      <c r="J1221" s="115">
        <v>44295</v>
      </c>
    </row>
    <row r="1222" spans="1:10" ht="15">
      <c r="A1222" s="112" t="s">
        <v>40</v>
      </c>
      <c r="B1222" s="112" t="s">
        <v>1388</v>
      </c>
      <c r="C1222" s="112" t="s">
        <v>202</v>
      </c>
      <c r="D1222" s="112" t="s">
        <v>197</v>
      </c>
      <c r="E1222" s="112" t="s">
        <v>91</v>
      </c>
      <c r="F1222" s="113">
        <v>5172011</v>
      </c>
      <c r="G1222" s="114">
        <v>326944</v>
      </c>
      <c r="H1222" s="112" t="s">
        <v>98</v>
      </c>
      <c r="I1222" s="112" t="s">
        <v>98</v>
      </c>
      <c r="J1222" s="115">
        <v>44313</v>
      </c>
    </row>
    <row r="1223" spans="1:10" ht="15">
      <c r="A1223" s="112" t="s">
        <v>40</v>
      </c>
      <c r="B1223" s="112" t="s">
        <v>1388</v>
      </c>
      <c r="C1223" s="112" t="s">
        <v>27</v>
      </c>
      <c r="D1223" s="112" t="s">
        <v>120</v>
      </c>
      <c r="E1223" s="112" t="s">
        <v>84</v>
      </c>
      <c r="F1223" s="113">
        <v>5171999</v>
      </c>
      <c r="G1223" s="114">
        <v>330000</v>
      </c>
      <c r="H1223" s="112" t="s">
        <v>87</v>
      </c>
      <c r="I1223" s="112" t="s">
        <v>98</v>
      </c>
      <c r="J1223" s="115">
        <v>44313</v>
      </c>
    </row>
    <row r="1224" spans="1:10" ht="15">
      <c r="A1224" s="112" t="s">
        <v>208</v>
      </c>
      <c r="B1224" s="112" t="s">
        <v>1389</v>
      </c>
      <c r="C1224" s="112" t="s">
        <v>116</v>
      </c>
      <c r="D1224" s="112" t="s">
        <v>209</v>
      </c>
      <c r="E1224" s="112" t="s">
        <v>84</v>
      </c>
      <c r="F1224" s="113">
        <v>5169174</v>
      </c>
      <c r="G1224" s="114">
        <v>985308</v>
      </c>
      <c r="H1224" s="112" t="s">
        <v>98</v>
      </c>
      <c r="I1224" s="112" t="s">
        <v>98</v>
      </c>
      <c r="J1224" s="115">
        <v>44306</v>
      </c>
    </row>
    <row r="1225" spans="1:10" ht="15">
      <c r="A1225" s="112" t="s">
        <v>208</v>
      </c>
      <c r="B1225" s="112" t="s">
        <v>1389</v>
      </c>
      <c r="C1225" s="112" t="s">
        <v>116</v>
      </c>
      <c r="D1225" s="112" t="s">
        <v>209</v>
      </c>
      <c r="E1225" s="112" t="s">
        <v>84</v>
      </c>
      <c r="F1225" s="113">
        <v>5169183</v>
      </c>
      <c r="G1225" s="114">
        <v>537784</v>
      </c>
      <c r="H1225" s="112" t="s">
        <v>98</v>
      </c>
      <c r="I1225" s="112" t="s">
        <v>98</v>
      </c>
      <c r="J1225" s="115">
        <v>44306</v>
      </c>
    </row>
    <row r="1226" spans="1:10" ht="15">
      <c r="A1226" s="112" t="s">
        <v>208</v>
      </c>
      <c r="B1226" s="112" t="s">
        <v>1389</v>
      </c>
      <c r="C1226" s="112" t="s">
        <v>116</v>
      </c>
      <c r="D1226" s="112" t="s">
        <v>209</v>
      </c>
      <c r="E1226" s="112" t="s">
        <v>84</v>
      </c>
      <c r="F1226" s="113">
        <v>5174523</v>
      </c>
      <c r="G1226" s="114">
        <v>573238</v>
      </c>
      <c r="H1226" s="112" t="s">
        <v>98</v>
      </c>
      <c r="I1226" s="112" t="s">
        <v>98</v>
      </c>
      <c r="J1226" s="115">
        <v>44316</v>
      </c>
    </row>
    <row r="1227" spans="1:10" ht="15">
      <c r="A1227" s="112" t="s">
        <v>208</v>
      </c>
      <c r="B1227" s="112" t="s">
        <v>1389</v>
      </c>
      <c r="C1227" s="112" t="s">
        <v>116</v>
      </c>
      <c r="D1227" s="112" t="s">
        <v>209</v>
      </c>
      <c r="E1227" s="112" t="s">
        <v>84</v>
      </c>
      <c r="F1227" s="113">
        <v>5174557</v>
      </c>
      <c r="G1227" s="114">
        <v>781995</v>
      </c>
      <c r="H1227" s="112" t="s">
        <v>98</v>
      </c>
      <c r="I1227" s="112" t="s">
        <v>98</v>
      </c>
      <c r="J1227" s="115">
        <v>44316</v>
      </c>
    </row>
    <row r="1228" spans="1:10" ht="15">
      <c r="A1228" s="112" t="s">
        <v>208</v>
      </c>
      <c r="B1228" s="112" t="s">
        <v>1389</v>
      </c>
      <c r="C1228" s="112" t="s">
        <v>116</v>
      </c>
      <c r="D1228" s="112" t="s">
        <v>209</v>
      </c>
      <c r="E1228" s="112" t="s">
        <v>84</v>
      </c>
      <c r="F1228" s="113">
        <v>5165179</v>
      </c>
      <c r="G1228" s="114">
        <v>733697</v>
      </c>
      <c r="H1228" s="112" t="s">
        <v>98</v>
      </c>
      <c r="I1228" s="112" t="s">
        <v>98</v>
      </c>
      <c r="J1228" s="115">
        <v>44299</v>
      </c>
    </row>
    <row r="1229" spans="1:10" ht="15">
      <c r="A1229" s="112" t="s">
        <v>208</v>
      </c>
      <c r="B1229" s="112" t="s">
        <v>1389</v>
      </c>
      <c r="C1229" s="112" t="s">
        <v>116</v>
      </c>
      <c r="D1229" s="112" t="s">
        <v>209</v>
      </c>
      <c r="E1229" s="112" t="s">
        <v>84</v>
      </c>
      <c r="F1229" s="113">
        <v>5174303</v>
      </c>
      <c r="G1229" s="114">
        <v>687161</v>
      </c>
      <c r="H1229" s="112" t="s">
        <v>98</v>
      </c>
      <c r="I1229" s="112" t="s">
        <v>98</v>
      </c>
      <c r="J1229" s="115">
        <v>44316</v>
      </c>
    </row>
    <row r="1230" spans="1:10" ht="15">
      <c r="A1230" s="112" t="s">
        <v>208</v>
      </c>
      <c r="B1230" s="112" t="s">
        <v>1389</v>
      </c>
      <c r="C1230" s="112" t="s">
        <v>116</v>
      </c>
      <c r="D1230" s="112" t="s">
        <v>209</v>
      </c>
      <c r="E1230" s="112" t="s">
        <v>84</v>
      </c>
      <c r="F1230" s="113">
        <v>5171749</v>
      </c>
      <c r="G1230" s="114">
        <v>604465</v>
      </c>
      <c r="H1230" s="112" t="s">
        <v>98</v>
      </c>
      <c r="I1230" s="112" t="s">
        <v>98</v>
      </c>
      <c r="J1230" s="115">
        <v>44313</v>
      </c>
    </row>
    <row r="1231" spans="1:10" ht="15">
      <c r="A1231" s="112" t="s">
        <v>208</v>
      </c>
      <c r="B1231" s="112" t="s">
        <v>1389</v>
      </c>
      <c r="C1231" s="112" t="s">
        <v>116</v>
      </c>
      <c r="D1231" s="112" t="s">
        <v>209</v>
      </c>
      <c r="E1231" s="112" t="s">
        <v>84</v>
      </c>
      <c r="F1231" s="113">
        <v>5173481</v>
      </c>
      <c r="G1231" s="114">
        <v>482627</v>
      </c>
      <c r="H1231" s="112" t="s">
        <v>98</v>
      </c>
      <c r="I1231" s="112" t="s">
        <v>98</v>
      </c>
      <c r="J1231" s="115">
        <v>44315</v>
      </c>
    </row>
    <row r="1232" spans="1:10" ht="15">
      <c r="A1232" s="112" t="s">
        <v>208</v>
      </c>
      <c r="B1232" s="112" t="s">
        <v>1389</v>
      </c>
      <c r="C1232" s="112" t="s">
        <v>116</v>
      </c>
      <c r="D1232" s="112" t="s">
        <v>209</v>
      </c>
      <c r="E1232" s="112" t="s">
        <v>84</v>
      </c>
      <c r="F1232" s="113">
        <v>5170186</v>
      </c>
      <c r="G1232" s="114">
        <v>744485</v>
      </c>
      <c r="H1232" s="112" t="s">
        <v>98</v>
      </c>
      <c r="I1232" s="112" t="s">
        <v>98</v>
      </c>
      <c r="J1232" s="115">
        <v>44308</v>
      </c>
    </row>
    <row r="1233" spans="1:10" ht="15">
      <c r="A1233" s="112" t="s">
        <v>208</v>
      </c>
      <c r="B1233" s="112" t="s">
        <v>1389</v>
      </c>
      <c r="C1233" s="112" t="s">
        <v>116</v>
      </c>
      <c r="D1233" s="112" t="s">
        <v>209</v>
      </c>
      <c r="E1233" s="112" t="s">
        <v>84</v>
      </c>
      <c r="F1233" s="113">
        <v>5165170</v>
      </c>
      <c r="G1233" s="114">
        <v>522357</v>
      </c>
      <c r="H1233" s="112" t="s">
        <v>98</v>
      </c>
      <c r="I1233" s="112" t="s">
        <v>98</v>
      </c>
      <c r="J1233" s="115">
        <v>44299</v>
      </c>
    </row>
    <row r="1234" spans="1:10" ht="15">
      <c r="A1234" s="112" t="s">
        <v>208</v>
      </c>
      <c r="B1234" s="112" t="s">
        <v>1389</v>
      </c>
      <c r="C1234" s="112" t="s">
        <v>116</v>
      </c>
      <c r="D1234" s="112" t="s">
        <v>209</v>
      </c>
      <c r="E1234" s="112" t="s">
        <v>84</v>
      </c>
      <c r="F1234" s="113">
        <v>5160811</v>
      </c>
      <c r="G1234" s="114">
        <v>1302040</v>
      </c>
      <c r="H1234" s="112" t="s">
        <v>98</v>
      </c>
      <c r="I1234" s="112" t="s">
        <v>98</v>
      </c>
      <c r="J1234" s="115">
        <v>44287</v>
      </c>
    </row>
    <row r="1235" spans="1:10" ht="15">
      <c r="A1235" s="112" t="s">
        <v>208</v>
      </c>
      <c r="B1235" s="112" t="s">
        <v>1389</v>
      </c>
      <c r="C1235" s="112" t="s">
        <v>116</v>
      </c>
      <c r="D1235" s="112" t="s">
        <v>209</v>
      </c>
      <c r="E1235" s="112" t="s">
        <v>84</v>
      </c>
      <c r="F1235" s="113">
        <v>5169723</v>
      </c>
      <c r="G1235" s="114">
        <v>739981</v>
      </c>
      <c r="H1235" s="112" t="s">
        <v>98</v>
      </c>
      <c r="I1235" s="112" t="s">
        <v>98</v>
      </c>
      <c r="J1235" s="115">
        <v>44307</v>
      </c>
    </row>
    <row r="1236" spans="1:10" ht="15">
      <c r="A1236" s="112" t="s">
        <v>208</v>
      </c>
      <c r="B1236" s="112" t="s">
        <v>1389</v>
      </c>
      <c r="C1236" s="112" t="s">
        <v>116</v>
      </c>
      <c r="D1236" s="112" t="s">
        <v>209</v>
      </c>
      <c r="E1236" s="112" t="s">
        <v>84</v>
      </c>
      <c r="F1236" s="113">
        <v>5169733</v>
      </c>
      <c r="G1236" s="114">
        <v>1209073</v>
      </c>
      <c r="H1236" s="112" t="s">
        <v>98</v>
      </c>
      <c r="I1236" s="112" t="s">
        <v>98</v>
      </c>
      <c r="J1236" s="115">
        <v>44307</v>
      </c>
    </row>
    <row r="1237" spans="1:10" ht="15">
      <c r="A1237" s="112" t="s">
        <v>208</v>
      </c>
      <c r="B1237" s="112" t="s">
        <v>1389</v>
      </c>
      <c r="C1237" s="112" t="s">
        <v>116</v>
      </c>
      <c r="D1237" s="112" t="s">
        <v>209</v>
      </c>
      <c r="E1237" s="112" t="s">
        <v>84</v>
      </c>
      <c r="F1237" s="113">
        <v>5169745</v>
      </c>
      <c r="G1237" s="114">
        <v>574314</v>
      </c>
      <c r="H1237" s="112" t="s">
        <v>98</v>
      </c>
      <c r="I1237" s="112" t="s">
        <v>98</v>
      </c>
      <c r="J1237" s="115">
        <v>44307</v>
      </c>
    </row>
    <row r="1238" spans="1:10" ht="15">
      <c r="A1238" s="112" t="s">
        <v>208</v>
      </c>
      <c r="B1238" s="112" t="s">
        <v>1389</v>
      </c>
      <c r="C1238" s="112" t="s">
        <v>116</v>
      </c>
      <c r="D1238" s="112" t="s">
        <v>209</v>
      </c>
      <c r="E1238" s="112" t="s">
        <v>84</v>
      </c>
      <c r="F1238" s="113">
        <v>5174255</v>
      </c>
      <c r="G1238" s="114">
        <v>611690</v>
      </c>
      <c r="H1238" s="112" t="s">
        <v>98</v>
      </c>
      <c r="I1238" s="112" t="s">
        <v>98</v>
      </c>
      <c r="J1238" s="115">
        <v>44316</v>
      </c>
    </row>
    <row r="1239" spans="1:10" ht="15">
      <c r="A1239" s="112" t="s">
        <v>208</v>
      </c>
      <c r="B1239" s="112" t="s">
        <v>1389</v>
      </c>
      <c r="C1239" s="112" t="s">
        <v>116</v>
      </c>
      <c r="D1239" s="112" t="s">
        <v>209</v>
      </c>
      <c r="E1239" s="112" t="s">
        <v>84</v>
      </c>
      <c r="F1239" s="113">
        <v>5160752</v>
      </c>
      <c r="G1239" s="114">
        <v>1333995</v>
      </c>
      <c r="H1239" s="112" t="s">
        <v>98</v>
      </c>
      <c r="I1239" s="112" t="s">
        <v>98</v>
      </c>
      <c r="J1239" s="115">
        <v>44287</v>
      </c>
    </row>
    <row r="1240" spans="1:10" ht="15">
      <c r="A1240" s="112" t="s">
        <v>208</v>
      </c>
      <c r="B1240" s="112" t="s">
        <v>1389</v>
      </c>
      <c r="C1240" s="112" t="s">
        <v>116</v>
      </c>
      <c r="D1240" s="112" t="s">
        <v>209</v>
      </c>
      <c r="E1240" s="112" t="s">
        <v>84</v>
      </c>
      <c r="F1240" s="113">
        <v>5165159</v>
      </c>
      <c r="G1240" s="114">
        <v>1408443</v>
      </c>
      <c r="H1240" s="112" t="s">
        <v>98</v>
      </c>
      <c r="I1240" s="112" t="s">
        <v>98</v>
      </c>
      <c r="J1240" s="115">
        <v>44299</v>
      </c>
    </row>
    <row r="1241" spans="1:10" ht="15">
      <c r="A1241" s="112" t="s">
        <v>208</v>
      </c>
      <c r="B1241" s="112" t="s">
        <v>1389</v>
      </c>
      <c r="C1241" s="112" t="s">
        <v>116</v>
      </c>
      <c r="D1241" s="112" t="s">
        <v>209</v>
      </c>
      <c r="E1241" s="112" t="s">
        <v>84</v>
      </c>
      <c r="F1241" s="113">
        <v>5164083</v>
      </c>
      <c r="G1241" s="114">
        <v>691995</v>
      </c>
      <c r="H1241" s="112" t="s">
        <v>98</v>
      </c>
      <c r="I1241" s="112" t="s">
        <v>98</v>
      </c>
      <c r="J1241" s="115">
        <v>44295</v>
      </c>
    </row>
    <row r="1242" spans="1:10" ht="15">
      <c r="A1242" s="112" t="s">
        <v>208</v>
      </c>
      <c r="B1242" s="112" t="s">
        <v>1389</v>
      </c>
      <c r="C1242" s="112" t="s">
        <v>116</v>
      </c>
      <c r="D1242" s="112" t="s">
        <v>209</v>
      </c>
      <c r="E1242" s="112" t="s">
        <v>84</v>
      </c>
      <c r="F1242" s="113">
        <v>5172207</v>
      </c>
      <c r="G1242" s="114">
        <v>970504</v>
      </c>
      <c r="H1242" s="112" t="s">
        <v>98</v>
      </c>
      <c r="I1242" s="112" t="s">
        <v>98</v>
      </c>
      <c r="J1242" s="115">
        <v>44314</v>
      </c>
    </row>
    <row r="1243" spans="1:10" ht="15">
      <c r="A1243" s="112" t="s">
        <v>208</v>
      </c>
      <c r="B1243" s="112" t="s">
        <v>1389</v>
      </c>
      <c r="C1243" s="112" t="s">
        <v>116</v>
      </c>
      <c r="D1243" s="112" t="s">
        <v>209</v>
      </c>
      <c r="E1243" s="112" t="s">
        <v>84</v>
      </c>
      <c r="F1243" s="113">
        <v>5167697</v>
      </c>
      <c r="G1243" s="114">
        <v>995936</v>
      </c>
      <c r="H1243" s="112" t="s">
        <v>98</v>
      </c>
      <c r="I1243" s="112" t="s">
        <v>98</v>
      </c>
      <c r="J1243" s="115">
        <v>44302</v>
      </c>
    </row>
    <row r="1244" spans="1:10" ht="15">
      <c r="A1244" s="112" t="s">
        <v>208</v>
      </c>
      <c r="B1244" s="112" t="s">
        <v>1389</v>
      </c>
      <c r="C1244" s="112" t="s">
        <v>116</v>
      </c>
      <c r="D1244" s="112" t="s">
        <v>209</v>
      </c>
      <c r="E1244" s="112" t="s">
        <v>84</v>
      </c>
      <c r="F1244" s="113">
        <v>5174170</v>
      </c>
      <c r="G1244" s="114">
        <v>527043</v>
      </c>
      <c r="H1244" s="112" t="s">
        <v>98</v>
      </c>
      <c r="I1244" s="112" t="s">
        <v>98</v>
      </c>
      <c r="J1244" s="115">
        <v>44316</v>
      </c>
    </row>
    <row r="1245" spans="1:10" ht="15">
      <c r="A1245" s="112" t="s">
        <v>208</v>
      </c>
      <c r="B1245" s="112" t="s">
        <v>1389</v>
      </c>
      <c r="C1245" s="112" t="s">
        <v>116</v>
      </c>
      <c r="D1245" s="112" t="s">
        <v>209</v>
      </c>
      <c r="E1245" s="112" t="s">
        <v>84</v>
      </c>
      <c r="F1245" s="113">
        <v>5172238</v>
      </c>
      <c r="G1245" s="114">
        <v>717995</v>
      </c>
      <c r="H1245" s="112" t="s">
        <v>98</v>
      </c>
      <c r="I1245" s="112" t="s">
        <v>98</v>
      </c>
      <c r="J1245" s="115">
        <v>44314</v>
      </c>
    </row>
    <row r="1246" spans="1:10" ht="15">
      <c r="A1246" s="112" t="s">
        <v>208</v>
      </c>
      <c r="B1246" s="112" t="s">
        <v>1389</v>
      </c>
      <c r="C1246" s="112" t="s">
        <v>116</v>
      </c>
      <c r="D1246" s="112" t="s">
        <v>209</v>
      </c>
      <c r="E1246" s="112" t="s">
        <v>84</v>
      </c>
      <c r="F1246" s="113">
        <v>5172244</v>
      </c>
      <c r="G1246" s="114">
        <v>649760</v>
      </c>
      <c r="H1246" s="112" t="s">
        <v>98</v>
      </c>
      <c r="I1246" s="112" t="s">
        <v>98</v>
      </c>
      <c r="J1246" s="115">
        <v>44314</v>
      </c>
    </row>
    <row r="1247" spans="1:10" ht="15">
      <c r="A1247" s="112" t="s">
        <v>208</v>
      </c>
      <c r="B1247" s="112" t="s">
        <v>1389</v>
      </c>
      <c r="C1247" s="112" t="s">
        <v>116</v>
      </c>
      <c r="D1247" s="112" t="s">
        <v>209</v>
      </c>
      <c r="E1247" s="112" t="s">
        <v>84</v>
      </c>
      <c r="F1247" s="113">
        <v>5167854</v>
      </c>
      <c r="G1247" s="114">
        <v>636995</v>
      </c>
      <c r="H1247" s="112" t="s">
        <v>98</v>
      </c>
      <c r="I1247" s="112" t="s">
        <v>98</v>
      </c>
      <c r="J1247" s="115">
        <v>44302</v>
      </c>
    </row>
    <row r="1248" spans="1:10" ht="15">
      <c r="A1248" s="112" t="s">
        <v>208</v>
      </c>
      <c r="B1248" s="112" t="s">
        <v>1389</v>
      </c>
      <c r="C1248" s="112" t="s">
        <v>116</v>
      </c>
      <c r="D1248" s="112" t="s">
        <v>209</v>
      </c>
      <c r="E1248" s="112" t="s">
        <v>84</v>
      </c>
      <c r="F1248" s="113">
        <v>5172295</v>
      </c>
      <c r="G1248" s="114">
        <v>641995</v>
      </c>
      <c r="H1248" s="112" t="s">
        <v>98</v>
      </c>
      <c r="I1248" s="112" t="s">
        <v>98</v>
      </c>
      <c r="J1248" s="115">
        <v>44314</v>
      </c>
    </row>
    <row r="1249" spans="1:10" ht="15">
      <c r="A1249" s="112" t="s">
        <v>208</v>
      </c>
      <c r="B1249" s="112" t="s">
        <v>1389</v>
      </c>
      <c r="C1249" s="112" t="s">
        <v>116</v>
      </c>
      <c r="D1249" s="112" t="s">
        <v>209</v>
      </c>
      <c r="E1249" s="112" t="s">
        <v>84</v>
      </c>
      <c r="F1249" s="113">
        <v>5174178</v>
      </c>
      <c r="G1249" s="114">
        <v>571793</v>
      </c>
      <c r="H1249" s="112" t="s">
        <v>98</v>
      </c>
      <c r="I1249" s="112" t="s">
        <v>98</v>
      </c>
      <c r="J1249" s="115">
        <v>44316</v>
      </c>
    </row>
    <row r="1250" spans="1:10" ht="15">
      <c r="A1250" s="112" t="s">
        <v>208</v>
      </c>
      <c r="B1250" s="112" t="s">
        <v>1389</v>
      </c>
      <c r="C1250" s="112" t="s">
        <v>116</v>
      </c>
      <c r="D1250" s="112" t="s">
        <v>209</v>
      </c>
      <c r="E1250" s="112" t="s">
        <v>84</v>
      </c>
      <c r="F1250" s="113">
        <v>5171311</v>
      </c>
      <c r="G1250" s="114">
        <v>1253338</v>
      </c>
      <c r="H1250" s="112" t="s">
        <v>98</v>
      </c>
      <c r="I1250" s="112" t="s">
        <v>98</v>
      </c>
      <c r="J1250" s="115">
        <v>44312</v>
      </c>
    </row>
    <row r="1251" spans="1:10" ht="15">
      <c r="A1251" s="112" t="s">
        <v>208</v>
      </c>
      <c r="B1251" s="112" t="s">
        <v>1389</v>
      </c>
      <c r="C1251" s="112" t="s">
        <v>116</v>
      </c>
      <c r="D1251" s="112" t="s">
        <v>209</v>
      </c>
      <c r="E1251" s="112" t="s">
        <v>84</v>
      </c>
      <c r="F1251" s="113">
        <v>5166657</v>
      </c>
      <c r="G1251" s="114">
        <v>701995</v>
      </c>
      <c r="H1251" s="112" t="s">
        <v>98</v>
      </c>
      <c r="I1251" s="112" t="s">
        <v>98</v>
      </c>
      <c r="J1251" s="115">
        <v>44301</v>
      </c>
    </row>
    <row r="1252" spans="1:10" ht="15">
      <c r="A1252" s="112" t="s">
        <v>208</v>
      </c>
      <c r="B1252" s="112" t="s">
        <v>1389</v>
      </c>
      <c r="C1252" s="112" t="s">
        <v>116</v>
      </c>
      <c r="D1252" s="112" t="s">
        <v>209</v>
      </c>
      <c r="E1252" s="112" t="s">
        <v>84</v>
      </c>
      <c r="F1252" s="113">
        <v>5174343</v>
      </c>
      <c r="G1252" s="114">
        <v>652539</v>
      </c>
      <c r="H1252" s="112" t="s">
        <v>98</v>
      </c>
      <c r="I1252" s="112" t="s">
        <v>98</v>
      </c>
      <c r="J1252" s="115">
        <v>44316</v>
      </c>
    </row>
    <row r="1253" spans="1:10" ht="15">
      <c r="A1253" s="112" t="s">
        <v>208</v>
      </c>
      <c r="B1253" s="112" t="s">
        <v>1389</v>
      </c>
      <c r="C1253" s="112" t="s">
        <v>116</v>
      </c>
      <c r="D1253" s="112" t="s">
        <v>209</v>
      </c>
      <c r="E1253" s="112" t="s">
        <v>84</v>
      </c>
      <c r="F1253" s="113">
        <v>5174208</v>
      </c>
      <c r="G1253" s="114">
        <v>601495</v>
      </c>
      <c r="H1253" s="112" t="s">
        <v>98</v>
      </c>
      <c r="I1253" s="112" t="s">
        <v>98</v>
      </c>
      <c r="J1253" s="115">
        <v>44316</v>
      </c>
    </row>
    <row r="1254" spans="1:10" ht="15">
      <c r="A1254" s="112" t="s">
        <v>208</v>
      </c>
      <c r="B1254" s="112" t="s">
        <v>1389</v>
      </c>
      <c r="C1254" s="112" t="s">
        <v>116</v>
      </c>
      <c r="D1254" s="112" t="s">
        <v>209</v>
      </c>
      <c r="E1254" s="112" t="s">
        <v>84</v>
      </c>
      <c r="F1254" s="113">
        <v>5161686</v>
      </c>
      <c r="G1254" s="114">
        <v>401321</v>
      </c>
      <c r="H1254" s="112" t="s">
        <v>98</v>
      </c>
      <c r="I1254" s="112" t="s">
        <v>98</v>
      </c>
      <c r="J1254" s="115">
        <v>44291</v>
      </c>
    </row>
    <row r="1255" spans="1:10" ht="15">
      <c r="A1255" s="112" t="s">
        <v>208</v>
      </c>
      <c r="B1255" s="112" t="s">
        <v>1389</v>
      </c>
      <c r="C1255" s="112" t="s">
        <v>116</v>
      </c>
      <c r="D1255" s="112" t="s">
        <v>209</v>
      </c>
      <c r="E1255" s="112" t="s">
        <v>84</v>
      </c>
      <c r="F1255" s="113">
        <v>5173374</v>
      </c>
      <c r="G1255" s="114">
        <v>791104</v>
      </c>
      <c r="H1255" s="112" t="s">
        <v>98</v>
      </c>
      <c r="I1255" s="112" t="s">
        <v>98</v>
      </c>
      <c r="J1255" s="115">
        <v>44315</v>
      </c>
    </row>
    <row r="1256" spans="1:10" ht="15">
      <c r="A1256" s="112" t="s">
        <v>208</v>
      </c>
      <c r="B1256" s="112" t="s">
        <v>1389</v>
      </c>
      <c r="C1256" s="112" t="s">
        <v>116</v>
      </c>
      <c r="D1256" s="112" t="s">
        <v>209</v>
      </c>
      <c r="E1256" s="112" t="s">
        <v>84</v>
      </c>
      <c r="F1256" s="113">
        <v>5170633</v>
      </c>
      <c r="G1256" s="114">
        <v>570367</v>
      </c>
      <c r="H1256" s="112" t="s">
        <v>98</v>
      </c>
      <c r="I1256" s="112" t="s">
        <v>98</v>
      </c>
      <c r="J1256" s="115">
        <v>44309</v>
      </c>
    </row>
    <row r="1257" spans="1:10" ht="15">
      <c r="A1257" s="112" t="s">
        <v>208</v>
      </c>
      <c r="B1257" s="112" t="s">
        <v>1389</v>
      </c>
      <c r="C1257" s="112" t="s">
        <v>116</v>
      </c>
      <c r="D1257" s="112" t="s">
        <v>209</v>
      </c>
      <c r="E1257" s="112" t="s">
        <v>84</v>
      </c>
      <c r="F1257" s="113">
        <v>5164074</v>
      </c>
      <c r="G1257" s="114">
        <v>793946</v>
      </c>
      <c r="H1257" s="112" t="s">
        <v>98</v>
      </c>
      <c r="I1257" s="112" t="s">
        <v>98</v>
      </c>
      <c r="J1257" s="115">
        <v>44295</v>
      </c>
    </row>
    <row r="1258" spans="1:10" ht="15">
      <c r="A1258" s="112" t="s">
        <v>208</v>
      </c>
      <c r="B1258" s="112" t="s">
        <v>1389</v>
      </c>
      <c r="C1258" s="112" t="s">
        <v>116</v>
      </c>
      <c r="D1258" s="112" t="s">
        <v>209</v>
      </c>
      <c r="E1258" s="112" t="s">
        <v>84</v>
      </c>
      <c r="F1258" s="113">
        <v>5170613</v>
      </c>
      <c r="G1258" s="114">
        <v>710309</v>
      </c>
      <c r="H1258" s="112" t="s">
        <v>98</v>
      </c>
      <c r="I1258" s="112" t="s">
        <v>98</v>
      </c>
      <c r="J1258" s="115">
        <v>44309</v>
      </c>
    </row>
    <row r="1259" spans="1:10" ht="15">
      <c r="A1259" s="112" t="s">
        <v>208</v>
      </c>
      <c r="B1259" s="112" t="s">
        <v>1389</v>
      </c>
      <c r="C1259" s="112" t="s">
        <v>116</v>
      </c>
      <c r="D1259" s="112" t="s">
        <v>209</v>
      </c>
      <c r="E1259" s="112" t="s">
        <v>84</v>
      </c>
      <c r="F1259" s="113">
        <v>5166609</v>
      </c>
      <c r="G1259" s="114">
        <v>563504</v>
      </c>
      <c r="H1259" s="112" t="s">
        <v>98</v>
      </c>
      <c r="I1259" s="112" t="s">
        <v>98</v>
      </c>
      <c r="J1259" s="115">
        <v>44301</v>
      </c>
    </row>
    <row r="1260" spans="1:10" ht="15">
      <c r="A1260" s="112" t="s">
        <v>208</v>
      </c>
      <c r="B1260" s="112" t="s">
        <v>1389</v>
      </c>
      <c r="C1260" s="112" t="s">
        <v>116</v>
      </c>
      <c r="D1260" s="112" t="s">
        <v>209</v>
      </c>
      <c r="E1260" s="112" t="s">
        <v>84</v>
      </c>
      <c r="F1260" s="113">
        <v>5170609</v>
      </c>
      <c r="G1260" s="114">
        <v>608351</v>
      </c>
      <c r="H1260" s="112" t="s">
        <v>98</v>
      </c>
      <c r="I1260" s="112" t="s">
        <v>98</v>
      </c>
      <c r="J1260" s="115">
        <v>44309</v>
      </c>
    </row>
    <row r="1261" spans="1:10" ht="15">
      <c r="A1261" s="112" t="s">
        <v>208</v>
      </c>
      <c r="B1261" s="112" t="s">
        <v>1389</v>
      </c>
      <c r="C1261" s="112" t="s">
        <v>116</v>
      </c>
      <c r="D1261" s="112" t="s">
        <v>209</v>
      </c>
      <c r="E1261" s="112" t="s">
        <v>84</v>
      </c>
      <c r="F1261" s="113">
        <v>5173850</v>
      </c>
      <c r="G1261" s="114">
        <v>1499995</v>
      </c>
      <c r="H1261" s="112" t="s">
        <v>98</v>
      </c>
      <c r="I1261" s="112" t="s">
        <v>98</v>
      </c>
      <c r="J1261" s="115">
        <v>44316</v>
      </c>
    </row>
    <row r="1262" spans="1:10" ht="15">
      <c r="A1262" s="112" t="s">
        <v>208</v>
      </c>
      <c r="B1262" s="112" t="s">
        <v>1389</v>
      </c>
      <c r="C1262" s="112" t="s">
        <v>116</v>
      </c>
      <c r="D1262" s="112" t="s">
        <v>209</v>
      </c>
      <c r="E1262" s="112" t="s">
        <v>84</v>
      </c>
      <c r="F1262" s="113">
        <v>5166604</v>
      </c>
      <c r="G1262" s="114">
        <v>492635</v>
      </c>
      <c r="H1262" s="112" t="s">
        <v>98</v>
      </c>
      <c r="I1262" s="112" t="s">
        <v>98</v>
      </c>
      <c r="J1262" s="115">
        <v>44301</v>
      </c>
    </row>
    <row r="1263" spans="1:10" ht="15">
      <c r="A1263" s="112" t="s">
        <v>208</v>
      </c>
      <c r="B1263" s="112" t="s">
        <v>1389</v>
      </c>
      <c r="C1263" s="112" t="s">
        <v>116</v>
      </c>
      <c r="D1263" s="112" t="s">
        <v>209</v>
      </c>
      <c r="E1263" s="112" t="s">
        <v>84</v>
      </c>
      <c r="F1263" s="113">
        <v>5166600</v>
      </c>
      <c r="G1263" s="114">
        <v>713162</v>
      </c>
      <c r="H1263" s="112" t="s">
        <v>98</v>
      </c>
      <c r="I1263" s="112" t="s">
        <v>98</v>
      </c>
      <c r="J1263" s="115">
        <v>44301</v>
      </c>
    </row>
    <row r="1264" spans="1:10" ht="15">
      <c r="A1264" s="112" t="s">
        <v>208</v>
      </c>
      <c r="B1264" s="112" t="s">
        <v>1389</v>
      </c>
      <c r="C1264" s="112" t="s">
        <v>116</v>
      </c>
      <c r="D1264" s="112" t="s">
        <v>209</v>
      </c>
      <c r="E1264" s="112" t="s">
        <v>84</v>
      </c>
      <c r="F1264" s="113">
        <v>5168630</v>
      </c>
      <c r="G1264" s="114">
        <v>522995</v>
      </c>
      <c r="H1264" s="112" t="s">
        <v>98</v>
      </c>
      <c r="I1264" s="112" t="s">
        <v>98</v>
      </c>
      <c r="J1264" s="115">
        <v>44305</v>
      </c>
    </row>
    <row r="1265" spans="1:10" ht="15">
      <c r="A1265" s="112" t="s">
        <v>208</v>
      </c>
      <c r="B1265" s="112" t="s">
        <v>1389</v>
      </c>
      <c r="C1265" s="112" t="s">
        <v>116</v>
      </c>
      <c r="D1265" s="112" t="s">
        <v>209</v>
      </c>
      <c r="E1265" s="112" t="s">
        <v>84</v>
      </c>
      <c r="F1265" s="113">
        <v>5172498</v>
      </c>
      <c r="G1265" s="114">
        <v>1113312</v>
      </c>
      <c r="H1265" s="112" t="s">
        <v>98</v>
      </c>
      <c r="I1265" s="112" t="s">
        <v>98</v>
      </c>
      <c r="J1265" s="115">
        <v>44314</v>
      </c>
    </row>
    <row r="1266" spans="1:10" ht="15">
      <c r="A1266" s="112" t="s">
        <v>208</v>
      </c>
      <c r="B1266" s="112" t="s">
        <v>1389</v>
      </c>
      <c r="C1266" s="112" t="s">
        <v>116</v>
      </c>
      <c r="D1266" s="112" t="s">
        <v>209</v>
      </c>
      <c r="E1266" s="112" t="s">
        <v>84</v>
      </c>
      <c r="F1266" s="113">
        <v>5173367</v>
      </c>
      <c r="G1266" s="114">
        <v>532995</v>
      </c>
      <c r="H1266" s="112" t="s">
        <v>98</v>
      </c>
      <c r="I1266" s="112" t="s">
        <v>98</v>
      </c>
      <c r="J1266" s="115">
        <v>44315</v>
      </c>
    </row>
    <row r="1267" spans="1:10" ht="15">
      <c r="A1267" s="112" t="s">
        <v>208</v>
      </c>
      <c r="B1267" s="112" t="s">
        <v>1389</v>
      </c>
      <c r="C1267" s="112" t="s">
        <v>116</v>
      </c>
      <c r="D1267" s="112" t="s">
        <v>209</v>
      </c>
      <c r="E1267" s="112" t="s">
        <v>84</v>
      </c>
      <c r="F1267" s="113">
        <v>5173371</v>
      </c>
      <c r="G1267" s="114">
        <v>747419</v>
      </c>
      <c r="H1267" s="112" t="s">
        <v>98</v>
      </c>
      <c r="I1267" s="112" t="s">
        <v>98</v>
      </c>
      <c r="J1267" s="115">
        <v>44315</v>
      </c>
    </row>
    <row r="1268" spans="1:10" ht="15">
      <c r="A1268" s="112" t="s">
        <v>208</v>
      </c>
      <c r="B1268" s="112" t="s">
        <v>1389</v>
      </c>
      <c r="C1268" s="112" t="s">
        <v>116</v>
      </c>
      <c r="D1268" s="112" t="s">
        <v>209</v>
      </c>
      <c r="E1268" s="112" t="s">
        <v>84</v>
      </c>
      <c r="F1268" s="113">
        <v>5164101</v>
      </c>
      <c r="G1268" s="114">
        <v>980074</v>
      </c>
      <c r="H1268" s="112" t="s">
        <v>98</v>
      </c>
      <c r="I1268" s="112" t="s">
        <v>98</v>
      </c>
      <c r="J1268" s="115">
        <v>44295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L1018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91" t="s">
        <v>0</v>
      </c>
      <c r="B1" s="91" t="s">
        <v>43</v>
      </c>
      <c r="C1" s="91" t="s">
        <v>1</v>
      </c>
      <c r="D1" s="91" t="s">
        <v>38</v>
      </c>
      <c r="E1" s="91" t="s">
        <v>36</v>
      </c>
      <c r="F1" s="91" t="s">
        <v>44</v>
      </c>
      <c r="G1" s="91" t="s">
        <v>37</v>
      </c>
      <c r="H1" s="91" t="s">
        <v>53</v>
      </c>
      <c r="L1">
        <v>1018</v>
      </c>
    </row>
    <row r="2" spans="1:12" ht="15">
      <c r="A2" s="116" t="s">
        <v>82</v>
      </c>
      <c r="B2" s="116" t="s">
        <v>1377</v>
      </c>
      <c r="C2" s="116" t="s">
        <v>215</v>
      </c>
      <c r="D2" s="116" t="s">
        <v>225</v>
      </c>
      <c r="E2" s="117">
        <v>5163166</v>
      </c>
      <c r="F2" s="118">
        <v>548250</v>
      </c>
      <c r="G2" s="119">
        <v>44293</v>
      </c>
      <c r="H2" s="116" t="s">
        <v>224</v>
      </c>
    </row>
    <row r="3" spans="1:12" ht="15">
      <c r="A3" s="116" t="s">
        <v>82</v>
      </c>
      <c r="B3" s="116" t="s">
        <v>1377</v>
      </c>
      <c r="C3" s="116" t="s">
        <v>226</v>
      </c>
      <c r="D3" s="116" t="s">
        <v>83</v>
      </c>
      <c r="E3" s="117">
        <v>5165986</v>
      </c>
      <c r="F3" s="118">
        <v>23074</v>
      </c>
      <c r="G3" s="119">
        <v>44300</v>
      </c>
      <c r="H3" s="116" t="s">
        <v>248</v>
      </c>
    </row>
    <row r="4" spans="1:12" ht="15">
      <c r="A4" s="116" t="s">
        <v>82</v>
      </c>
      <c r="B4" s="116" t="s">
        <v>1377</v>
      </c>
      <c r="C4" s="116" t="s">
        <v>236</v>
      </c>
      <c r="D4" s="116" t="s">
        <v>235</v>
      </c>
      <c r="E4" s="117">
        <v>5165829</v>
      </c>
      <c r="F4" s="118">
        <v>333000</v>
      </c>
      <c r="G4" s="119">
        <v>44300</v>
      </c>
      <c r="H4" s="116" t="s">
        <v>233</v>
      </c>
    </row>
    <row r="5" spans="1:12" ht="15">
      <c r="A5" s="116" t="s">
        <v>82</v>
      </c>
      <c r="B5" s="116" t="s">
        <v>1377</v>
      </c>
      <c r="C5" s="116" t="s">
        <v>246</v>
      </c>
      <c r="D5" s="116" t="s">
        <v>245</v>
      </c>
      <c r="E5" s="117">
        <v>5161344</v>
      </c>
      <c r="F5" s="118">
        <v>462000</v>
      </c>
      <c r="G5" s="119">
        <v>44288</v>
      </c>
      <c r="H5" s="116" t="s">
        <v>247</v>
      </c>
    </row>
    <row r="6" spans="1:12" ht="30">
      <c r="A6" s="116" t="s">
        <v>82</v>
      </c>
      <c r="B6" s="116" t="s">
        <v>1377</v>
      </c>
      <c r="C6" s="116" t="s">
        <v>215</v>
      </c>
      <c r="D6" s="116" t="s">
        <v>214</v>
      </c>
      <c r="E6" s="117">
        <v>5171537</v>
      </c>
      <c r="F6" s="118">
        <v>276000</v>
      </c>
      <c r="G6" s="119">
        <v>44312</v>
      </c>
      <c r="H6" s="116" t="s">
        <v>216</v>
      </c>
    </row>
    <row r="7" spans="1:12" ht="15">
      <c r="A7" s="116" t="s">
        <v>82</v>
      </c>
      <c r="B7" s="116" t="s">
        <v>1377</v>
      </c>
      <c r="C7" s="116" t="s">
        <v>215</v>
      </c>
      <c r="D7" s="116" t="s">
        <v>227</v>
      </c>
      <c r="E7" s="117">
        <v>5166080</v>
      </c>
      <c r="F7" s="118">
        <v>512500</v>
      </c>
      <c r="G7" s="119">
        <v>44300</v>
      </c>
      <c r="H7" s="116" t="s">
        <v>224</v>
      </c>
    </row>
    <row r="8" spans="1:12" ht="15">
      <c r="A8" s="116" t="s">
        <v>82</v>
      </c>
      <c r="B8" s="116" t="s">
        <v>1377</v>
      </c>
      <c r="C8" s="116" t="s">
        <v>215</v>
      </c>
      <c r="D8" s="116" t="s">
        <v>234</v>
      </c>
      <c r="E8" s="117">
        <v>5164870</v>
      </c>
      <c r="F8" s="118">
        <v>285000</v>
      </c>
      <c r="G8" s="119">
        <v>44298</v>
      </c>
      <c r="H8" s="116" t="s">
        <v>233</v>
      </c>
    </row>
    <row r="9" spans="1:12" ht="15">
      <c r="A9" s="116" t="s">
        <v>82</v>
      </c>
      <c r="B9" s="116" t="s">
        <v>1377</v>
      </c>
      <c r="C9" s="116" t="s">
        <v>215</v>
      </c>
      <c r="D9" s="116" t="s">
        <v>221</v>
      </c>
      <c r="E9" s="117">
        <v>5167733</v>
      </c>
      <c r="F9" s="118">
        <v>1287000</v>
      </c>
      <c r="G9" s="119">
        <v>44302</v>
      </c>
      <c r="H9" s="116" t="s">
        <v>218</v>
      </c>
    </row>
    <row r="10" spans="1:12" ht="15">
      <c r="A10" s="116" t="s">
        <v>82</v>
      </c>
      <c r="B10" s="116" t="s">
        <v>1377</v>
      </c>
      <c r="C10" s="116" t="s">
        <v>215</v>
      </c>
      <c r="D10" s="116" t="s">
        <v>240</v>
      </c>
      <c r="E10" s="117">
        <v>5163113</v>
      </c>
      <c r="F10" s="118">
        <v>328800</v>
      </c>
      <c r="G10" s="119">
        <v>44293</v>
      </c>
      <c r="H10" s="116" t="s">
        <v>241</v>
      </c>
    </row>
    <row r="11" spans="1:12" ht="30">
      <c r="A11" s="116" t="s">
        <v>82</v>
      </c>
      <c r="B11" s="116" t="s">
        <v>1377</v>
      </c>
      <c r="C11" s="116" t="s">
        <v>215</v>
      </c>
      <c r="D11" s="116" t="s">
        <v>251</v>
      </c>
      <c r="E11" s="117">
        <v>5172523</v>
      </c>
      <c r="F11" s="118">
        <v>292000</v>
      </c>
      <c r="G11" s="119">
        <v>44314</v>
      </c>
      <c r="H11" s="116" t="s">
        <v>250</v>
      </c>
    </row>
    <row r="12" spans="1:12" ht="15">
      <c r="A12" s="116" t="s">
        <v>82</v>
      </c>
      <c r="B12" s="116" t="s">
        <v>1377</v>
      </c>
      <c r="C12" s="116" t="s">
        <v>226</v>
      </c>
      <c r="D12" s="116" t="s">
        <v>225</v>
      </c>
      <c r="E12" s="117">
        <v>5163167</v>
      </c>
      <c r="F12" s="118">
        <v>100000</v>
      </c>
      <c r="G12" s="119">
        <v>44293</v>
      </c>
      <c r="H12" s="116" t="s">
        <v>224</v>
      </c>
    </row>
    <row r="13" spans="1:12" ht="15">
      <c r="A13" s="116" t="s">
        <v>82</v>
      </c>
      <c r="B13" s="116" t="s">
        <v>1377</v>
      </c>
      <c r="C13" s="116" t="s">
        <v>223</v>
      </c>
      <c r="D13" s="116" t="s">
        <v>222</v>
      </c>
      <c r="E13" s="117">
        <v>5172454</v>
      </c>
      <c r="F13" s="118">
        <v>305250</v>
      </c>
      <c r="G13" s="119">
        <v>44314</v>
      </c>
      <c r="H13" s="116" t="s">
        <v>224</v>
      </c>
    </row>
    <row r="14" spans="1:12" ht="15">
      <c r="A14" s="116" t="s">
        <v>82</v>
      </c>
      <c r="B14" s="116" t="s">
        <v>1377</v>
      </c>
      <c r="C14" s="116" t="s">
        <v>215</v>
      </c>
      <c r="D14" s="116" t="s">
        <v>252</v>
      </c>
      <c r="E14" s="117">
        <v>5165754</v>
      </c>
      <c r="F14" s="118">
        <v>341400</v>
      </c>
      <c r="G14" s="119">
        <v>44300</v>
      </c>
      <c r="H14" s="116" t="s">
        <v>253</v>
      </c>
    </row>
    <row r="15" spans="1:12" ht="15">
      <c r="A15" s="116" t="s">
        <v>82</v>
      </c>
      <c r="B15" s="116" t="s">
        <v>1377</v>
      </c>
      <c r="C15" s="116" t="s">
        <v>215</v>
      </c>
      <c r="D15" s="116" t="s">
        <v>217</v>
      </c>
      <c r="E15" s="117">
        <v>5169319</v>
      </c>
      <c r="F15" s="118">
        <v>448000</v>
      </c>
      <c r="G15" s="119">
        <v>44306</v>
      </c>
      <c r="H15" s="116" t="s">
        <v>218</v>
      </c>
    </row>
    <row r="16" spans="1:12" ht="30">
      <c r="A16" s="116" t="s">
        <v>82</v>
      </c>
      <c r="B16" s="116" t="s">
        <v>1377</v>
      </c>
      <c r="C16" s="116" t="s">
        <v>223</v>
      </c>
      <c r="D16" s="116" t="s">
        <v>249</v>
      </c>
      <c r="E16" s="117">
        <v>5174706</v>
      </c>
      <c r="F16" s="118">
        <v>193325</v>
      </c>
      <c r="G16" s="119">
        <v>44316</v>
      </c>
      <c r="H16" s="116" t="s">
        <v>250</v>
      </c>
    </row>
    <row r="17" spans="1:8" ht="15">
      <c r="A17" s="116" t="s">
        <v>82</v>
      </c>
      <c r="B17" s="116" t="s">
        <v>1377</v>
      </c>
      <c r="C17" s="116" t="s">
        <v>215</v>
      </c>
      <c r="D17" s="116" t="s">
        <v>219</v>
      </c>
      <c r="E17" s="117">
        <v>5169256</v>
      </c>
      <c r="F17" s="118">
        <v>479000</v>
      </c>
      <c r="G17" s="119">
        <v>44306</v>
      </c>
      <c r="H17" s="116" t="s">
        <v>218</v>
      </c>
    </row>
    <row r="18" spans="1:8" ht="15">
      <c r="A18" s="116" t="s">
        <v>82</v>
      </c>
      <c r="B18" s="116" t="s">
        <v>1377</v>
      </c>
      <c r="C18" s="116" t="s">
        <v>215</v>
      </c>
      <c r="D18" s="116" t="s">
        <v>239</v>
      </c>
      <c r="E18" s="117">
        <v>5173463</v>
      </c>
      <c r="F18" s="118">
        <v>288000</v>
      </c>
      <c r="G18" s="119">
        <v>44315</v>
      </c>
      <c r="H18" s="116" t="s">
        <v>238</v>
      </c>
    </row>
    <row r="19" spans="1:8" ht="15">
      <c r="A19" s="116" t="s">
        <v>82</v>
      </c>
      <c r="B19" s="116" t="s">
        <v>1377</v>
      </c>
      <c r="C19" s="116" t="s">
        <v>215</v>
      </c>
      <c r="D19" s="116" t="s">
        <v>220</v>
      </c>
      <c r="E19" s="117">
        <v>5164848</v>
      </c>
      <c r="F19" s="118">
        <v>180000</v>
      </c>
      <c r="G19" s="119">
        <v>44298</v>
      </c>
      <c r="H19" s="116" t="s">
        <v>218</v>
      </c>
    </row>
    <row r="20" spans="1:8" ht="30">
      <c r="A20" s="116" t="s">
        <v>82</v>
      </c>
      <c r="B20" s="116" t="s">
        <v>1377</v>
      </c>
      <c r="C20" s="116" t="s">
        <v>215</v>
      </c>
      <c r="D20" s="116" t="s">
        <v>228</v>
      </c>
      <c r="E20" s="117">
        <v>5170775</v>
      </c>
      <c r="F20" s="118">
        <v>120000</v>
      </c>
      <c r="G20" s="119">
        <v>44309</v>
      </c>
      <c r="H20" s="116" t="s">
        <v>229</v>
      </c>
    </row>
    <row r="21" spans="1:8" ht="15">
      <c r="A21" s="116" t="s">
        <v>82</v>
      </c>
      <c r="B21" s="116" t="s">
        <v>1377</v>
      </c>
      <c r="C21" s="116" t="s">
        <v>215</v>
      </c>
      <c r="D21" s="116" t="s">
        <v>237</v>
      </c>
      <c r="E21" s="117">
        <v>5174262</v>
      </c>
      <c r="F21" s="118">
        <v>130000</v>
      </c>
      <c r="G21" s="119">
        <v>44316</v>
      </c>
      <c r="H21" s="116" t="s">
        <v>238</v>
      </c>
    </row>
    <row r="22" spans="1:8" ht="15">
      <c r="A22" s="116" t="s">
        <v>82</v>
      </c>
      <c r="B22" s="116" t="s">
        <v>1377</v>
      </c>
      <c r="C22" s="116" t="s">
        <v>215</v>
      </c>
      <c r="D22" s="116" t="s">
        <v>230</v>
      </c>
      <c r="E22" s="117">
        <v>5161436</v>
      </c>
      <c r="F22" s="118">
        <v>495500</v>
      </c>
      <c r="G22" s="119">
        <v>44288</v>
      </c>
      <c r="H22" s="116" t="s">
        <v>231</v>
      </c>
    </row>
    <row r="23" spans="1:8" ht="15">
      <c r="A23" s="116" t="s">
        <v>82</v>
      </c>
      <c r="B23" s="116" t="s">
        <v>1377</v>
      </c>
      <c r="C23" s="116" t="s">
        <v>215</v>
      </c>
      <c r="D23" s="116" t="s">
        <v>244</v>
      </c>
      <c r="E23" s="117">
        <v>5174432</v>
      </c>
      <c r="F23" s="118">
        <v>230000</v>
      </c>
      <c r="G23" s="119">
        <v>44316</v>
      </c>
      <c r="H23" s="116" t="s">
        <v>243</v>
      </c>
    </row>
    <row r="24" spans="1:8" ht="15">
      <c r="A24" s="116" t="s">
        <v>82</v>
      </c>
      <c r="B24" s="116" t="s">
        <v>1377</v>
      </c>
      <c r="C24" s="116" t="s">
        <v>215</v>
      </c>
      <c r="D24" s="116" t="s">
        <v>232</v>
      </c>
      <c r="E24" s="117">
        <v>5164266</v>
      </c>
      <c r="F24" s="118">
        <v>223200</v>
      </c>
      <c r="G24" s="119">
        <v>44295</v>
      </c>
      <c r="H24" s="116" t="s">
        <v>233</v>
      </c>
    </row>
    <row r="25" spans="1:8" ht="15">
      <c r="A25" s="116" t="s">
        <v>82</v>
      </c>
      <c r="B25" s="116" t="s">
        <v>1377</v>
      </c>
      <c r="C25" s="116" t="s">
        <v>215</v>
      </c>
      <c r="D25" s="116" t="s">
        <v>242</v>
      </c>
      <c r="E25" s="117">
        <v>5167905</v>
      </c>
      <c r="F25" s="118">
        <v>161500</v>
      </c>
      <c r="G25" s="119">
        <v>44302</v>
      </c>
      <c r="H25" s="116" t="s">
        <v>243</v>
      </c>
    </row>
    <row r="26" spans="1:8" ht="30">
      <c r="A26" s="116" t="s">
        <v>92</v>
      </c>
      <c r="B26" s="116" t="s">
        <v>1378</v>
      </c>
      <c r="C26" s="116" t="s">
        <v>236</v>
      </c>
      <c r="D26" s="116" t="s">
        <v>268</v>
      </c>
      <c r="E26" s="117">
        <v>5163003</v>
      </c>
      <c r="F26" s="118">
        <v>360000</v>
      </c>
      <c r="G26" s="119">
        <v>44293</v>
      </c>
      <c r="H26" s="116" t="s">
        <v>266</v>
      </c>
    </row>
    <row r="27" spans="1:8" ht="30">
      <c r="A27" s="116" t="s">
        <v>92</v>
      </c>
      <c r="B27" s="116" t="s">
        <v>1378</v>
      </c>
      <c r="C27" s="116" t="s">
        <v>236</v>
      </c>
      <c r="D27" s="116" t="s">
        <v>257</v>
      </c>
      <c r="E27" s="117">
        <v>5162503</v>
      </c>
      <c r="F27" s="118">
        <v>302300</v>
      </c>
      <c r="G27" s="119">
        <v>44292</v>
      </c>
      <c r="H27" s="116" t="s">
        <v>258</v>
      </c>
    </row>
    <row r="28" spans="1:8" ht="30">
      <c r="A28" s="116" t="s">
        <v>92</v>
      </c>
      <c r="B28" s="116" t="s">
        <v>1378</v>
      </c>
      <c r="C28" s="116" t="s">
        <v>215</v>
      </c>
      <c r="D28" s="116" t="s">
        <v>261</v>
      </c>
      <c r="E28" s="117">
        <v>5164701</v>
      </c>
      <c r="F28" s="118">
        <v>340000</v>
      </c>
      <c r="G28" s="119">
        <v>44298</v>
      </c>
      <c r="H28" s="116" t="s">
        <v>258</v>
      </c>
    </row>
    <row r="29" spans="1:8" ht="30">
      <c r="A29" s="116" t="s">
        <v>92</v>
      </c>
      <c r="B29" s="116" t="s">
        <v>1378</v>
      </c>
      <c r="C29" s="116" t="s">
        <v>215</v>
      </c>
      <c r="D29" s="116" t="s">
        <v>263</v>
      </c>
      <c r="E29" s="117">
        <v>5171351</v>
      </c>
      <c r="F29" s="118">
        <v>235050</v>
      </c>
      <c r="G29" s="119">
        <v>44312</v>
      </c>
      <c r="H29" s="116" t="s">
        <v>264</v>
      </c>
    </row>
    <row r="30" spans="1:8" ht="30">
      <c r="A30" s="116" t="s">
        <v>92</v>
      </c>
      <c r="B30" s="116" t="s">
        <v>1378</v>
      </c>
      <c r="C30" s="116" t="s">
        <v>215</v>
      </c>
      <c r="D30" s="116" t="s">
        <v>259</v>
      </c>
      <c r="E30" s="117">
        <v>5164827</v>
      </c>
      <c r="F30" s="118">
        <v>87250</v>
      </c>
      <c r="G30" s="119">
        <v>44298</v>
      </c>
      <c r="H30" s="116" t="s">
        <v>258</v>
      </c>
    </row>
    <row r="31" spans="1:8" ht="30">
      <c r="A31" s="116" t="s">
        <v>92</v>
      </c>
      <c r="B31" s="116" t="s">
        <v>1378</v>
      </c>
      <c r="C31" s="116" t="s">
        <v>215</v>
      </c>
      <c r="D31" s="116" t="s">
        <v>271</v>
      </c>
      <c r="E31" s="117">
        <v>5165173</v>
      </c>
      <c r="F31" s="118">
        <v>258000</v>
      </c>
      <c r="G31" s="119">
        <v>44299</v>
      </c>
      <c r="H31" s="116" t="s">
        <v>272</v>
      </c>
    </row>
    <row r="32" spans="1:8" ht="30">
      <c r="A32" s="116" t="s">
        <v>92</v>
      </c>
      <c r="B32" s="116" t="s">
        <v>1378</v>
      </c>
      <c r="C32" s="116" t="s">
        <v>215</v>
      </c>
      <c r="D32" s="116" t="s">
        <v>260</v>
      </c>
      <c r="E32" s="117">
        <v>5168772</v>
      </c>
      <c r="F32" s="118">
        <v>225000</v>
      </c>
      <c r="G32" s="119">
        <v>44305</v>
      </c>
      <c r="H32" s="116" t="s">
        <v>258</v>
      </c>
    </row>
    <row r="33" spans="1:8" ht="30">
      <c r="A33" s="116" t="s">
        <v>92</v>
      </c>
      <c r="B33" s="116" t="s">
        <v>1378</v>
      </c>
      <c r="C33" s="116" t="s">
        <v>215</v>
      </c>
      <c r="D33" s="116" t="s">
        <v>269</v>
      </c>
      <c r="E33" s="117">
        <v>5170591</v>
      </c>
      <c r="F33" s="118">
        <v>240000</v>
      </c>
      <c r="G33" s="119">
        <v>44309</v>
      </c>
      <c r="H33" s="116" t="s">
        <v>270</v>
      </c>
    </row>
    <row r="34" spans="1:8" ht="30">
      <c r="A34" s="116" t="s">
        <v>92</v>
      </c>
      <c r="B34" s="116" t="s">
        <v>1378</v>
      </c>
      <c r="C34" s="116" t="s">
        <v>236</v>
      </c>
      <c r="D34" s="116" t="s">
        <v>255</v>
      </c>
      <c r="E34" s="117">
        <v>5171582</v>
      </c>
      <c r="F34" s="118">
        <v>158387</v>
      </c>
      <c r="G34" s="119">
        <v>44312</v>
      </c>
      <c r="H34" s="116" t="s">
        <v>256</v>
      </c>
    </row>
    <row r="35" spans="1:8" ht="30">
      <c r="A35" s="116" t="s">
        <v>92</v>
      </c>
      <c r="B35" s="116" t="s">
        <v>1378</v>
      </c>
      <c r="C35" s="116" t="s">
        <v>215</v>
      </c>
      <c r="D35" s="116" t="s">
        <v>273</v>
      </c>
      <c r="E35" s="117">
        <v>5167669</v>
      </c>
      <c r="F35" s="118">
        <v>324000</v>
      </c>
      <c r="G35" s="119">
        <v>44302</v>
      </c>
      <c r="H35" s="116" t="s">
        <v>272</v>
      </c>
    </row>
    <row r="36" spans="1:8" ht="30">
      <c r="A36" s="116" t="s">
        <v>92</v>
      </c>
      <c r="B36" s="116" t="s">
        <v>1378</v>
      </c>
      <c r="C36" s="116" t="s">
        <v>215</v>
      </c>
      <c r="D36" s="116" t="s">
        <v>262</v>
      </c>
      <c r="E36" s="117">
        <v>5170165</v>
      </c>
      <c r="F36" s="118">
        <v>197500</v>
      </c>
      <c r="G36" s="119">
        <v>44308</v>
      </c>
      <c r="H36" s="116" t="s">
        <v>258</v>
      </c>
    </row>
    <row r="37" spans="1:8" ht="30">
      <c r="A37" s="116" t="s">
        <v>92</v>
      </c>
      <c r="B37" s="116" t="s">
        <v>1378</v>
      </c>
      <c r="C37" s="116" t="s">
        <v>215</v>
      </c>
      <c r="D37" s="116" t="s">
        <v>254</v>
      </c>
      <c r="E37" s="117">
        <v>5173961</v>
      </c>
      <c r="F37" s="118">
        <v>178000</v>
      </c>
      <c r="G37" s="119">
        <v>44316</v>
      </c>
      <c r="H37" s="116" t="s">
        <v>233</v>
      </c>
    </row>
    <row r="38" spans="1:8" ht="30">
      <c r="A38" s="116" t="s">
        <v>92</v>
      </c>
      <c r="B38" s="116" t="s">
        <v>1378</v>
      </c>
      <c r="C38" s="116" t="s">
        <v>236</v>
      </c>
      <c r="D38" s="116" t="s">
        <v>267</v>
      </c>
      <c r="E38" s="117">
        <v>5169901</v>
      </c>
      <c r="F38" s="118">
        <v>390000</v>
      </c>
      <c r="G38" s="119">
        <v>44307</v>
      </c>
      <c r="H38" s="116" t="s">
        <v>266</v>
      </c>
    </row>
    <row r="39" spans="1:8" ht="30">
      <c r="A39" s="116" t="s">
        <v>92</v>
      </c>
      <c r="B39" s="116" t="s">
        <v>1378</v>
      </c>
      <c r="C39" s="116" t="s">
        <v>215</v>
      </c>
      <c r="D39" s="116" t="s">
        <v>265</v>
      </c>
      <c r="E39" s="117">
        <v>5164889</v>
      </c>
      <c r="F39" s="118">
        <v>204000</v>
      </c>
      <c r="G39" s="119">
        <v>44298</v>
      </c>
      <c r="H39" s="116" t="s">
        <v>266</v>
      </c>
    </row>
    <row r="40" spans="1:8" ht="15">
      <c r="A40" s="116" t="s">
        <v>96</v>
      </c>
      <c r="B40" s="116" t="s">
        <v>1379</v>
      </c>
      <c r="C40" s="116" t="s">
        <v>215</v>
      </c>
      <c r="D40" s="116" t="s">
        <v>274</v>
      </c>
      <c r="E40" s="117">
        <v>5172280</v>
      </c>
      <c r="F40" s="118">
        <v>376203</v>
      </c>
      <c r="G40" s="119">
        <v>44314</v>
      </c>
      <c r="H40" s="116" t="s">
        <v>275</v>
      </c>
    </row>
    <row r="41" spans="1:8" ht="15">
      <c r="A41" s="116" t="s">
        <v>42</v>
      </c>
      <c r="B41" s="116" t="s">
        <v>1381</v>
      </c>
      <c r="C41" s="116" t="s">
        <v>215</v>
      </c>
      <c r="D41" s="116" t="s">
        <v>292</v>
      </c>
      <c r="E41" s="117">
        <v>5173716</v>
      </c>
      <c r="F41" s="118">
        <v>987900</v>
      </c>
      <c r="G41" s="119">
        <v>44315</v>
      </c>
      <c r="H41" s="116" t="s">
        <v>277</v>
      </c>
    </row>
    <row r="42" spans="1:8" ht="15">
      <c r="A42" s="116" t="s">
        <v>42</v>
      </c>
      <c r="B42" s="116" t="s">
        <v>1381</v>
      </c>
      <c r="C42" s="116" t="s">
        <v>215</v>
      </c>
      <c r="D42" s="116" t="s">
        <v>438</v>
      </c>
      <c r="E42" s="117">
        <v>5162267</v>
      </c>
      <c r="F42" s="118">
        <v>200000</v>
      </c>
      <c r="G42" s="119">
        <v>44292</v>
      </c>
      <c r="H42" s="116" t="s">
        <v>266</v>
      </c>
    </row>
    <row r="43" spans="1:8" ht="15">
      <c r="A43" s="116" t="s">
        <v>42</v>
      </c>
      <c r="B43" s="116" t="s">
        <v>1381</v>
      </c>
      <c r="C43" s="116" t="s">
        <v>215</v>
      </c>
      <c r="D43" s="116" t="s">
        <v>360</v>
      </c>
      <c r="E43" s="117">
        <v>5162268</v>
      </c>
      <c r="F43" s="118">
        <v>305000</v>
      </c>
      <c r="G43" s="119">
        <v>44292</v>
      </c>
      <c r="H43" s="116" t="s">
        <v>233</v>
      </c>
    </row>
    <row r="44" spans="1:8" ht="15">
      <c r="A44" s="116" t="s">
        <v>42</v>
      </c>
      <c r="B44" s="116" t="s">
        <v>1381</v>
      </c>
      <c r="C44" s="116" t="s">
        <v>215</v>
      </c>
      <c r="D44" s="116" t="s">
        <v>330</v>
      </c>
      <c r="E44" s="117">
        <v>5162283</v>
      </c>
      <c r="F44" s="118">
        <v>267000</v>
      </c>
      <c r="G44" s="119">
        <v>44292</v>
      </c>
      <c r="H44" s="116" t="s">
        <v>321</v>
      </c>
    </row>
    <row r="45" spans="1:8" ht="15">
      <c r="A45" s="116" t="s">
        <v>42</v>
      </c>
      <c r="B45" s="116" t="s">
        <v>1381</v>
      </c>
      <c r="C45" s="116" t="s">
        <v>215</v>
      </c>
      <c r="D45" s="116" t="s">
        <v>340</v>
      </c>
      <c r="E45" s="117">
        <v>5162601</v>
      </c>
      <c r="F45" s="118">
        <v>335000</v>
      </c>
      <c r="G45" s="119">
        <v>44292</v>
      </c>
      <c r="H45" s="116" t="s">
        <v>341</v>
      </c>
    </row>
    <row r="46" spans="1:8" ht="15">
      <c r="A46" s="116" t="s">
        <v>42</v>
      </c>
      <c r="B46" s="116" t="s">
        <v>1381</v>
      </c>
      <c r="C46" s="116" t="s">
        <v>215</v>
      </c>
      <c r="D46" s="116" t="s">
        <v>327</v>
      </c>
      <c r="E46" s="117">
        <v>5162289</v>
      </c>
      <c r="F46" s="118">
        <v>152000</v>
      </c>
      <c r="G46" s="119">
        <v>44292</v>
      </c>
      <c r="H46" s="116" t="s">
        <v>321</v>
      </c>
    </row>
    <row r="47" spans="1:8" ht="15">
      <c r="A47" s="116" t="s">
        <v>42</v>
      </c>
      <c r="B47" s="116" t="s">
        <v>1381</v>
      </c>
      <c r="C47" s="116" t="s">
        <v>215</v>
      </c>
      <c r="D47" s="116" t="s">
        <v>364</v>
      </c>
      <c r="E47" s="117">
        <v>5161909</v>
      </c>
      <c r="F47" s="118">
        <v>244800</v>
      </c>
      <c r="G47" s="119">
        <v>44291</v>
      </c>
      <c r="H47" s="116" t="s">
        <v>233</v>
      </c>
    </row>
    <row r="48" spans="1:8" ht="15">
      <c r="A48" s="116" t="s">
        <v>42</v>
      </c>
      <c r="B48" s="116" t="s">
        <v>1381</v>
      </c>
      <c r="C48" s="116" t="s">
        <v>215</v>
      </c>
      <c r="D48" s="116" t="s">
        <v>439</v>
      </c>
      <c r="E48" s="117">
        <v>5162314</v>
      </c>
      <c r="F48" s="118">
        <v>217000</v>
      </c>
      <c r="G48" s="119">
        <v>44292</v>
      </c>
      <c r="H48" s="116" t="s">
        <v>266</v>
      </c>
    </row>
    <row r="49" spans="1:8" ht="15">
      <c r="A49" s="116" t="s">
        <v>42</v>
      </c>
      <c r="B49" s="116" t="s">
        <v>1381</v>
      </c>
      <c r="C49" s="116" t="s">
        <v>215</v>
      </c>
      <c r="D49" s="116" t="s">
        <v>462</v>
      </c>
      <c r="E49" s="117">
        <v>5173749</v>
      </c>
      <c r="F49" s="118">
        <v>910000</v>
      </c>
      <c r="G49" s="119">
        <v>44315</v>
      </c>
      <c r="H49" s="116" t="s">
        <v>463</v>
      </c>
    </row>
    <row r="50" spans="1:8" ht="15">
      <c r="A50" s="116" t="s">
        <v>42</v>
      </c>
      <c r="B50" s="116" t="s">
        <v>1381</v>
      </c>
      <c r="C50" s="116" t="s">
        <v>215</v>
      </c>
      <c r="D50" s="116" t="s">
        <v>367</v>
      </c>
      <c r="E50" s="117">
        <v>5173718</v>
      </c>
      <c r="F50" s="118">
        <v>309600</v>
      </c>
      <c r="G50" s="119">
        <v>44315</v>
      </c>
      <c r="H50" s="116" t="s">
        <v>233</v>
      </c>
    </row>
    <row r="51" spans="1:8" ht="15">
      <c r="A51" s="116" t="s">
        <v>42</v>
      </c>
      <c r="B51" s="116" t="s">
        <v>1381</v>
      </c>
      <c r="C51" s="116" t="s">
        <v>215</v>
      </c>
      <c r="D51" s="116" t="s">
        <v>363</v>
      </c>
      <c r="E51" s="117">
        <v>5162282</v>
      </c>
      <c r="F51" s="118">
        <v>365020</v>
      </c>
      <c r="G51" s="119">
        <v>44292</v>
      </c>
      <c r="H51" s="116" t="s">
        <v>233</v>
      </c>
    </row>
    <row r="52" spans="1:8" ht="15">
      <c r="A52" s="116" t="s">
        <v>42</v>
      </c>
      <c r="B52" s="116" t="s">
        <v>1381</v>
      </c>
      <c r="C52" s="116" t="s">
        <v>215</v>
      </c>
      <c r="D52" s="116" t="s">
        <v>293</v>
      </c>
      <c r="E52" s="117">
        <v>5173673</v>
      </c>
      <c r="F52" s="118">
        <v>250000</v>
      </c>
      <c r="G52" s="119">
        <v>44315</v>
      </c>
      <c r="H52" s="116" t="s">
        <v>277</v>
      </c>
    </row>
    <row r="53" spans="1:8" ht="15">
      <c r="A53" s="116" t="s">
        <v>42</v>
      </c>
      <c r="B53" s="116" t="s">
        <v>1381</v>
      </c>
      <c r="C53" s="116" t="s">
        <v>236</v>
      </c>
      <c r="D53" s="116" t="s">
        <v>368</v>
      </c>
      <c r="E53" s="117">
        <v>5173644</v>
      </c>
      <c r="F53" s="118">
        <v>479668</v>
      </c>
      <c r="G53" s="119">
        <v>44315</v>
      </c>
      <c r="H53" s="116" t="s">
        <v>233</v>
      </c>
    </row>
    <row r="54" spans="1:8" ht="15">
      <c r="A54" s="116" t="s">
        <v>42</v>
      </c>
      <c r="B54" s="116" t="s">
        <v>1381</v>
      </c>
      <c r="C54" s="116" t="s">
        <v>215</v>
      </c>
      <c r="D54" s="116" t="s">
        <v>294</v>
      </c>
      <c r="E54" s="117">
        <v>5173636</v>
      </c>
      <c r="F54" s="118">
        <v>326250</v>
      </c>
      <c r="G54" s="119">
        <v>44315</v>
      </c>
      <c r="H54" s="116" t="s">
        <v>277</v>
      </c>
    </row>
    <row r="55" spans="1:8" ht="15">
      <c r="A55" s="116" t="s">
        <v>42</v>
      </c>
      <c r="B55" s="116" t="s">
        <v>1381</v>
      </c>
      <c r="C55" s="116" t="s">
        <v>215</v>
      </c>
      <c r="D55" s="116" t="s">
        <v>370</v>
      </c>
      <c r="E55" s="117">
        <v>5162504</v>
      </c>
      <c r="F55" s="118">
        <v>266400</v>
      </c>
      <c r="G55" s="119">
        <v>44292</v>
      </c>
      <c r="H55" s="116" t="s">
        <v>233</v>
      </c>
    </row>
    <row r="56" spans="1:8" ht="15">
      <c r="A56" s="116" t="s">
        <v>42</v>
      </c>
      <c r="B56" s="116" t="s">
        <v>1381</v>
      </c>
      <c r="C56" s="116" t="s">
        <v>215</v>
      </c>
      <c r="D56" s="116" t="s">
        <v>295</v>
      </c>
      <c r="E56" s="117">
        <v>5162558</v>
      </c>
      <c r="F56" s="118">
        <v>356000</v>
      </c>
      <c r="G56" s="119">
        <v>44292</v>
      </c>
      <c r="H56" s="116" t="s">
        <v>277</v>
      </c>
    </row>
    <row r="57" spans="1:8" ht="15">
      <c r="A57" s="116" t="s">
        <v>42</v>
      </c>
      <c r="B57" s="116" t="s">
        <v>1381</v>
      </c>
      <c r="C57" s="116" t="s">
        <v>215</v>
      </c>
      <c r="D57" s="116" t="s">
        <v>372</v>
      </c>
      <c r="E57" s="117">
        <v>5173594</v>
      </c>
      <c r="F57" s="118">
        <v>271400</v>
      </c>
      <c r="G57" s="119">
        <v>44315</v>
      </c>
      <c r="H57" s="116" t="s">
        <v>233</v>
      </c>
    </row>
    <row r="58" spans="1:8" ht="15">
      <c r="A58" s="116" t="s">
        <v>42</v>
      </c>
      <c r="B58" s="116" t="s">
        <v>1381</v>
      </c>
      <c r="C58" s="116" t="s">
        <v>215</v>
      </c>
      <c r="D58" s="116" t="s">
        <v>440</v>
      </c>
      <c r="E58" s="117">
        <v>5162559</v>
      </c>
      <c r="F58" s="118">
        <v>255000</v>
      </c>
      <c r="G58" s="119">
        <v>44292</v>
      </c>
      <c r="H58" s="116" t="s">
        <v>266</v>
      </c>
    </row>
    <row r="59" spans="1:8" ht="15">
      <c r="A59" s="116" t="s">
        <v>42</v>
      </c>
      <c r="B59" s="116" t="s">
        <v>1381</v>
      </c>
      <c r="C59" s="116" t="s">
        <v>215</v>
      </c>
      <c r="D59" s="116" t="s">
        <v>473</v>
      </c>
      <c r="E59" s="117">
        <v>5162567</v>
      </c>
      <c r="F59" s="118">
        <v>310000</v>
      </c>
      <c r="G59" s="119">
        <v>44292</v>
      </c>
      <c r="H59" s="116" t="s">
        <v>474</v>
      </c>
    </row>
    <row r="60" spans="1:8" ht="15">
      <c r="A60" s="116" t="s">
        <v>42</v>
      </c>
      <c r="B60" s="116" t="s">
        <v>1381</v>
      </c>
      <c r="C60" s="116" t="s">
        <v>215</v>
      </c>
      <c r="D60" s="116" t="s">
        <v>353</v>
      </c>
      <c r="E60" s="117">
        <v>5174797</v>
      </c>
      <c r="F60" s="118">
        <v>239200</v>
      </c>
      <c r="G60" s="119">
        <v>44316</v>
      </c>
      <c r="H60" s="116" t="s">
        <v>352</v>
      </c>
    </row>
    <row r="61" spans="1:8" ht="15">
      <c r="A61" s="116" t="s">
        <v>42</v>
      </c>
      <c r="B61" s="116" t="s">
        <v>1381</v>
      </c>
      <c r="C61" s="116" t="s">
        <v>236</v>
      </c>
      <c r="D61" s="116" t="s">
        <v>469</v>
      </c>
      <c r="E61" s="117">
        <v>5173923</v>
      </c>
      <c r="F61" s="118">
        <v>382302</v>
      </c>
      <c r="G61" s="119">
        <v>44316</v>
      </c>
      <c r="H61" s="116" t="s">
        <v>465</v>
      </c>
    </row>
    <row r="62" spans="1:8" ht="15">
      <c r="A62" s="116" t="s">
        <v>42</v>
      </c>
      <c r="B62" s="116" t="s">
        <v>1381</v>
      </c>
      <c r="C62" s="116" t="s">
        <v>215</v>
      </c>
      <c r="D62" s="116" t="s">
        <v>434</v>
      </c>
      <c r="E62" s="117">
        <v>5166761</v>
      </c>
      <c r="F62" s="118">
        <v>265000</v>
      </c>
      <c r="G62" s="119">
        <v>44301</v>
      </c>
      <c r="H62" s="116" t="s">
        <v>266</v>
      </c>
    </row>
    <row r="63" spans="1:8" ht="15">
      <c r="A63" s="116" t="s">
        <v>42</v>
      </c>
      <c r="B63" s="116" t="s">
        <v>1381</v>
      </c>
      <c r="C63" s="116" t="s">
        <v>215</v>
      </c>
      <c r="D63" s="116" t="s">
        <v>322</v>
      </c>
      <c r="E63" s="117">
        <v>5162284</v>
      </c>
      <c r="F63" s="118">
        <v>208000</v>
      </c>
      <c r="G63" s="119">
        <v>44292</v>
      </c>
      <c r="H63" s="116" t="s">
        <v>321</v>
      </c>
    </row>
    <row r="64" spans="1:8" ht="30">
      <c r="A64" s="116" t="s">
        <v>42</v>
      </c>
      <c r="B64" s="116" t="s">
        <v>1381</v>
      </c>
      <c r="C64" s="116" t="s">
        <v>215</v>
      </c>
      <c r="D64" s="116" t="s">
        <v>477</v>
      </c>
      <c r="E64" s="117">
        <v>5170918</v>
      </c>
      <c r="F64" s="118">
        <v>275000</v>
      </c>
      <c r="G64" s="119">
        <v>44309</v>
      </c>
      <c r="H64" s="116" t="s">
        <v>478</v>
      </c>
    </row>
    <row r="65" spans="1:8" ht="15">
      <c r="A65" s="116" t="s">
        <v>42</v>
      </c>
      <c r="B65" s="116" t="s">
        <v>1381</v>
      </c>
      <c r="C65" s="116" t="s">
        <v>215</v>
      </c>
      <c r="D65" s="116" t="s">
        <v>359</v>
      </c>
      <c r="E65" s="117">
        <v>5165691</v>
      </c>
      <c r="F65" s="118">
        <v>233300</v>
      </c>
      <c r="G65" s="119">
        <v>44300</v>
      </c>
      <c r="H65" s="116" t="s">
        <v>233</v>
      </c>
    </row>
    <row r="66" spans="1:8" ht="15">
      <c r="A66" s="116" t="s">
        <v>42</v>
      </c>
      <c r="B66" s="116" t="s">
        <v>1381</v>
      </c>
      <c r="C66" s="116" t="s">
        <v>215</v>
      </c>
      <c r="D66" s="116" t="s">
        <v>500</v>
      </c>
      <c r="E66" s="117">
        <v>5174214</v>
      </c>
      <c r="F66" s="118">
        <v>269100</v>
      </c>
      <c r="G66" s="119">
        <v>44316</v>
      </c>
      <c r="H66" s="116" t="s">
        <v>498</v>
      </c>
    </row>
    <row r="67" spans="1:8" ht="15">
      <c r="A67" s="116" t="s">
        <v>42</v>
      </c>
      <c r="B67" s="116" t="s">
        <v>1381</v>
      </c>
      <c r="C67" s="116" t="s">
        <v>236</v>
      </c>
      <c r="D67" s="116" t="s">
        <v>494</v>
      </c>
      <c r="E67" s="117">
        <v>5166782</v>
      </c>
      <c r="F67" s="118">
        <v>499500</v>
      </c>
      <c r="G67" s="119">
        <v>44301</v>
      </c>
      <c r="H67" s="116" t="s">
        <v>490</v>
      </c>
    </row>
    <row r="68" spans="1:8" ht="15">
      <c r="A68" s="116" t="s">
        <v>42</v>
      </c>
      <c r="B68" s="116" t="s">
        <v>1381</v>
      </c>
      <c r="C68" s="116" t="s">
        <v>215</v>
      </c>
      <c r="D68" s="116" t="s">
        <v>339</v>
      </c>
      <c r="E68" s="117">
        <v>5161125</v>
      </c>
      <c r="F68" s="118">
        <v>310000</v>
      </c>
      <c r="G68" s="119">
        <v>44287</v>
      </c>
      <c r="H68" s="116" t="s">
        <v>338</v>
      </c>
    </row>
    <row r="69" spans="1:8" ht="15">
      <c r="A69" s="116" t="s">
        <v>42</v>
      </c>
      <c r="B69" s="116" t="s">
        <v>1381</v>
      </c>
      <c r="C69" s="116" t="s">
        <v>215</v>
      </c>
      <c r="D69" s="116" t="s">
        <v>345</v>
      </c>
      <c r="E69" s="117">
        <v>5166876</v>
      </c>
      <c r="F69" s="118">
        <v>357500</v>
      </c>
      <c r="G69" s="119">
        <v>44301</v>
      </c>
      <c r="H69" s="116" t="s">
        <v>346</v>
      </c>
    </row>
    <row r="70" spans="1:8" ht="15">
      <c r="A70" s="116" t="s">
        <v>42</v>
      </c>
      <c r="B70" s="116" t="s">
        <v>1381</v>
      </c>
      <c r="C70" s="116" t="s">
        <v>236</v>
      </c>
      <c r="D70" s="116" t="s">
        <v>332</v>
      </c>
      <c r="E70" s="117">
        <v>5167693</v>
      </c>
      <c r="F70" s="118">
        <v>335141</v>
      </c>
      <c r="G70" s="119">
        <v>44302</v>
      </c>
      <c r="H70" s="116" t="s">
        <v>321</v>
      </c>
    </row>
    <row r="71" spans="1:8" ht="15">
      <c r="A71" s="116" t="s">
        <v>42</v>
      </c>
      <c r="B71" s="116" t="s">
        <v>1381</v>
      </c>
      <c r="C71" s="116" t="s">
        <v>215</v>
      </c>
      <c r="D71" s="116" t="s">
        <v>371</v>
      </c>
      <c r="E71" s="117">
        <v>5171001</v>
      </c>
      <c r="F71" s="118">
        <v>195000</v>
      </c>
      <c r="G71" s="119">
        <v>44309</v>
      </c>
      <c r="H71" s="116" t="s">
        <v>233</v>
      </c>
    </row>
    <row r="72" spans="1:8" ht="15">
      <c r="A72" s="116" t="s">
        <v>42</v>
      </c>
      <c r="B72" s="116" t="s">
        <v>1381</v>
      </c>
      <c r="C72" s="116" t="s">
        <v>215</v>
      </c>
      <c r="D72" s="116" t="s">
        <v>454</v>
      </c>
      <c r="E72" s="117">
        <v>5170016</v>
      </c>
      <c r="F72" s="118">
        <v>255000</v>
      </c>
      <c r="G72" s="119">
        <v>44307</v>
      </c>
      <c r="H72" s="116" t="s">
        <v>272</v>
      </c>
    </row>
    <row r="73" spans="1:8" ht="15">
      <c r="A73" s="116" t="s">
        <v>42</v>
      </c>
      <c r="B73" s="116" t="s">
        <v>1381</v>
      </c>
      <c r="C73" s="116" t="s">
        <v>215</v>
      </c>
      <c r="D73" s="116" t="s">
        <v>447</v>
      </c>
      <c r="E73" s="117">
        <v>5170983</v>
      </c>
      <c r="F73" s="118">
        <v>208500</v>
      </c>
      <c r="G73" s="119">
        <v>44309</v>
      </c>
      <c r="H73" s="116" t="s">
        <v>448</v>
      </c>
    </row>
    <row r="74" spans="1:8" ht="30">
      <c r="A74" s="116" t="s">
        <v>42</v>
      </c>
      <c r="B74" s="116" t="s">
        <v>1381</v>
      </c>
      <c r="C74" s="116" t="s">
        <v>215</v>
      </c>
      <c r="D74" s="116" t="s">
        <v>422</v>
      </c>
      <c r="E74" s="117">
        <v>5166859</v>
      </c>
      <c r="F74" s="118">
        <v>955000</v>
      </c>
      <c r="G74" s="119">
        <v>44301</v>
      </c>
      <c r="H74" s="116" t="s">
        <v>421</v>
      </c>
    </row>
    <row r="75" spans="1:8" ht="15">
      <c r="A75" s="116" t="s">
        <v>42</v>
      </c>
      <c r="B75" s="116" t="s">
        <v>1381</v>
      </c>
      <c r="C75" s="116" t="s">
        <v>223</v>
      </c>
      <c r="D75" s="116" t="s">
        <v>366</v>
      </c>
      <c r="E75" s="117">
        <v>5170945</v>
      </c>
      <c r="F75" s="118">
        <v>176659</v>
      </c>
      <c r="G75" s="119">
        <v>44309</v>
      </c>
      <c r="H75" s="116" t="s">
        <v>233</v>
      </c>
    </row>
    <row r="76" spans="1:8" ht="15">
      <c r="A76" s="116" t="s">
        <v>42</v>
      </c>
      <c r="B76" s="116" t="s">
        <v>1381</v>
      </c>
      <c r="C76" s="116" t="s">
        <v>215</v>
      </c>
      <c r="D76" s="116" t="s">
        <v>357</v>
      </c>
      <c r="E76" s="117">
        <v>5162040</v>
      </c>
      <c r="F76" s="118">
        <v>190700</v>
      </c>
      <c r="G76" s="119">
        <v>44291</v>
      </c>
      <c r="H76" s="116" t="s">
        <v>233</v>
      </c>
    </row>
    <row r="77" spans="1:8" ht="30">
      <c r="A77" s="116" t="s">
        <v>42</v>
      </c>
      <c r="B77" s="116" t="s">
        <v>1381</v>
      </c>
      <c r="C77" s="116" t="s">
        <v>215</v>
      </c>
      <c r="D77" s="116" t="s">
        <v>423</v>
      </c>
      <c r="E77" s="117">
        <v>5167791</v>
      </c>
      <c r="F77" s="118">
        <v>154000</v>
      </c>
      <c r="G77" s="119">
        <v>44302</v>
      </c>
      <c r="H77" s="116" t="s">
        <v>424</v>
      </c>
    </row>
    <row r="78" spans="1:8" ht="15">
      <c r="A78" s="116" t="s">
        <v>42</v>
      </c>
      <c r="B78" s="116" t="s">
        <v>1381</v>
      </c>
      <c r="C78" s="116" t="s">
        <v>226</v>
      </c>
      <c r="D78" s="116" t="s">
        <v>449</v>
      </c>
      <c r="E78" s="117">
        <v>5167807</v>
      </c>
      <c r="F78" s="118">
        <v>58000</v>
      </c>
      <c r="G78" s="119">
        <v>44302</v>
      </c>
      <c r="H78" s="116" t="s">
        <v>450</v>
      </c>
    </row>
    <row r="79" spans="1:8" ht="15">
      <c r="A79" s="116" t="s">
        <v>42</v>
      </c>
      <c r="B79" s="116" t="s">
        <v>1381</v>
      </c>
      <c r="C79" s="116" t="s">
        <v>236</v>
      </c>
      <c r="D79" s="116" t="s">
        <v>355</v>
      </c>
      <c r="E79" s="117">
        <v>5171306</v>
      </c>
      <c r="F79" s="118">
        <v>247600</v>
      </c>
      <c r="G79" s="119">
        <v>44312</v>
      </c>
      <c r="H79" s="116" t="s">
        <v>356</v>
      </c>
    </row>
    <row r="80" spans="1:8" ht="15">
      <c r="A80" s="116" t="s">
        <v>42</v>
      </c>
      <c r="B80" s="116" t="s">
        <v>1381</v>
      </c>
      <c r="C80" s="116" t="s">
        <v>215</v>
      </c>
      <c r="D80" s="116" t="s">
        <v>320</v>
      </c>
      <c r="E80" s="117">
        <v>5162291</v>
      </c>
      <c r="F80" s="118">
        <v>437000</v>
      </c>
      <c r="G80" s="119">
        <v>44292</v>
      </c>
      <c r="H80" s="116" t="s">
        <v>321</v>
      </c>
    </row>
    <row r="81" spans="1:8" ht="30">
      <c r="A81" s="116" t="s">
        <v>42</v>
      </c>
      <c r="B81" s="116" t="s">
        <v>1381</v>
      </c>
      <c r="C81" s="116" t="s">
        <v>215</v>
      </c>
      <c r="D81" s="116" t="s">
        <v>420</v>
      </c>
      <c r="E81" s="117">
        <v>5174184</v>
      </c>
      <c r="F81" s="118">
        <v>510401</v>
      </c>
      <c r="G81" s="119">
        <v>44316</v>
      </c>
      <c r="H81" s="116" t="s">
        <v>421</v>
      </c>
    </row>
    <row r="82" spans="1:8" ht="15">
      <c r="A82" s="116" t="s">
        <v>42</v>
      </c>
      <c r="B82" s="116" t="s">
        <v>1381</v>
      </c>
      <c r="C82" s="116" t="s">
        <v>215</v>
      </c>
      <c r="D82" s="116" t="s">
        <v>496</v>
      </c>
      <c r="E82" s="117">
        <v>5161923</v>
      </c>
      <c r="F82" s="118">
        <v>331500</v>
      </c>
      <c r="G82" s="119">
        <v>44291</v>
      </c>
      <c r="H82" s="116" t="s">
        <v>490</v>
      </c>
    </row>
    <row r="83" spans="1:8" ht="15">
      <c r="A83" s="116" t="s">
        <v>42</v>
      </c>
      <c r="B83" s="116" t="s">
        <v>1381</v>
      </c>
      <c r="C83" s="116" t="s">
        <v>236</v>
      </c>
      <c r="D83" s="116" t="s">
        <v>459</v>
      </c>
      <c r="E83" s="117">
        <v>5161943</v>
      </c>
      <c r="F83" s="118">
        <v>347415</v>
      </c>
      <c r="G83" s="119">
        <v>44291</v>
      </c>
      <c r="H83" s="116" t="s">
        <v>460</v>
      </c>
    </row>
    <row r="84" spans="1:8" ht="15">
      <c r="A84" s="116" t="s">
        <v>42</v>
      </c>
      <c r="B84" s="116" t="s">
        <v>1381</v>
      </c>
      <c r="C84" s="116" t="s">
        <v>215</v>
      </c>
      <c r="D84" s="116" t="s">
        <v>437</v>
      </c>
      <c r="E84" s="117">
        <v>5161991</v>
      </c>
      <c r="F84" s="118">
        <v>270000</v>
      </c>
      <c r="G84" s="119">
        <v>44291</v>
      </c>
      <c r="H84" s="116" t="s">
        <v>266</v>
      </c>
    </row>
    <row r="85" spans="1:8" ht="15">
      <c r="A85" s="116" t="s">
        <v>42</v>
      </c>
      <c r="B85" s="116" t="s">
        <v>1381</v>
      </c>
      <c r="C85" s="116" t="s">
        <v>236</v>
      </c>
      <c r="D85" s="116" t="s">
        <v>461</v>
      </c>
      <c r="E85" s="117">
        <v>5171858</v>
      </c>
      <c r="F85" s="118">
        <v>430000</v>
      </c>
      <c r="G85" s="119">
        <v>44313</v>
      </c>
      <c r="H85" s="116" t="s">
        <v>460</v>
      </c>
    </row>
    <row r="86" spans="1:8" ht="15">
      <c r="A86" s="116" t="s">
        <v>42</v>
      </c>
      <c r="B86" s="116" t="s">
        <v>1381</v>
      </c>
      <c r="C86" s="116" t="s">
        <v>215</v>
      </c>
      <c r="D86" s="116" t="s">
        <v>342</v>
      </c>
      <c r="E86" s="117">
        <v>5167745</v>
      </c>
      <c r="F86" s="118">
        <v>290000</v>
      </c>
      <c r="G86" s="119">
        <v>44302</v>
      </c>
      <c r="H86" s="116" t="s">
        <v>231</v>
      </c>
    </row>
    <row r="87" spans="1:8" ht="15">
      <c r="A87" s="116" t="s">
        <v>42</v>
      </c>
      <c r="B87" s="116" t="s">
        <v>1381</v>
      </c>
      <c r="C87" s="116" t="s">
        <v>215</v>
      </c>
      <c r="D87" s="116" t="s">
        <v>305</v>
      </c>
      <c r="E87" s="117">
        <v>5172718</v>
      </c>
      <c r="F87" s="118">
        <v>75000</v>
      </c>
      <c r="G87" s="119">
        <v>44314</v>
      </c>
      <c r="H87" s="116" t="s">
        <v>306</v>
      </c>
    </row>
    <row r="88" spans="1:8" ht="15">
      <c r="A88" s="116" t="s">
        <v>42</v>
      </c>
      <c r="B88" s="116" t="s">
        <v>1381</v>
      </c>
      <c r="C88" s="116" t="s">
        <v>215</v>
      </c>
      <c r="D88" s="116" t="s">
        <v>378</v>
      </c>
      <c r="E88" s="117">
        <v>5161868</v>
      </c>
      <c r="F88" s="118">
        <v>355340</v>
      </c>
      <c r="G88" s="119">
        <v>44291</v>
      </c>
      <c r="H88" s="116" t="s">
        <v>233</v>
      </c>
    </row>
    <row r="89" spans="1:8" ht="15">
      <c r="A89" s="116" t="s">
        <v>42</v>
      </c>
      <c r="B89" s="116" t="s">
        <v>1381</v>
      </c>
      <c r="C89" s="116" t="s">
        <v>215</v>
      </c>
      <c r="D89" s="116" t="s">
        <v>495</v>
      </c>
      <c r="E89" s="117">
        <v>5162831</v>
      </c>
      <c r="F89" s="118">
        <v>252000</v>
      </c>
      <c r="G89" s="119">
        <v>44293</v>
      </c>
      <c r="H89" s="116" t="s">
        <v>490</v>
      </c>
    </row>
    <row r="90" spans="1:8" ht="15">
      <c r="A90" s="116" t="s">
        <v>42</v>
      </c>
      <c r="B90" s="116" t="s">
        <v>1381</v>
      </c>
      <c r="C90" s="116" t="s">
        <v>215</v>
      </c>
      <c r="D90" s="116" t="s">
        <v>323</v>
      </c>
      <c r="E90" s="117">
        <v>5163641</v>
      </c>
      <c r="F90" s="118">
        <v>90000</v>
      </c>
      <c r="G90" s="119">
        <v>44294</v>
      </c>
      <c r="H90" s="116" t="s">
        <v>321</v>
      </c>
    </row>
    <row r="91" spans="1:8" ht="15">
      <c r="A91" s="116" t="s">
        <v>42</v>
      </c>
      <c r="B91" s="116" t="s">
        <v>1381</v>
      </c>
      <c r="C91" s="116" t="s">
        <v>215</v>
      </c>
      <c r="D91" s="116" t="s">
        <v>303</v>
      </c>
      <c r="E91" s="117">
        <v>5172401</v>
      </c>
      <c r="F91" s="118">
        <v>315200</v>
      </c>
      <c r="G91" s="119">
        <v>44314</v>
      </c>
      <c r="H91" s="116" t="s">
        <v>277</v>
      </c>
    </row>
    <row r="92" spans="1:8" ht="30">
      <c r="A92" s="116" t="s">
        <v>42</v>
      </c>
      <c r="B92" s="116" t="s">
        <v>1381</v>
      </c>
      <c r="C92" s="116" t="s">
        <v>215</v>
      </c>
      <c r="D92" s="116" t="s">
        <v>416</v>
      </c>
      <c r="E92" s="117">
        <v>5163591</v>
      </c>
      <c r="F92" s="118">
        <v>363500</v>
      </c>
      <c r="G92" s="119">
        <v>44294</v>
      </c>
      <c r="H92" s="116" t="s">
        <v>417</v>
      </c>
    </row>
    <row r="93" spans="1:8" ht="15">
      <c r="A93" s="116" t="s">
        <v>42</v>
      </c>
      <c r="B93" s="116" t="s">
        <v>1381</v>
      </c>
      <c r="C93" s="116" t="s">
        <v>215</v>
      </c>
      <c r="D93" s="116" t="s">
        <v>379</v>
      </c>
      <c r="E93" s="117">
        <v>5172836</v>
      </c>
      <c r="F93" s="118">
        <v>328000</v>
      </c>
      <c r="G93" s="119">
        <v>44314</v>
      </c>
      <c r="H93" s="116" t="s">
        <v>233</v>
      </c>
    </row>
    <row r="94" spans="1:8" ht="15">
      <c r="A94" s="116" t="s">
        <v>42</v>
      </c>
      <c r="B94" s="116" t="s">
        <v>1381</v>
      </c>
      <c r="C94" s="116" t="s">
        <v>215</v>
      </c>
      <c r="D94" s="116" t="s">
        <v>380</v>
      </c>
      <c r="E94" s="117">
        <v>5162963</v>
      </c>
      <c r="F94" s="118">
        <v>88537</v>
      </c>
      <c r="G94" s="119">
        <v>44293</v>
      </c>
      <c r="H94" s="116" t="s">
        <v>233</v>
      </c>
    </row>
    <row r="95" spans="1:8" ht="15">
      <c r="A95" s="116" t="s">
        <v>42</v>
      </c>
      <c r="B95" s="116" t="s">
        <v>1381</v>
      </c>
      <c r="C95" s="116" t="s">
        <v>215</v>
      </c>
      <c r="D95" s="116" t="s">
        <v>467</v>
      </c>
      <c r="E95" s="117">
        <v>5163872</v>
      </c>
      <c r="F95" s="118">
        <v>221000</v>
      </c>
      <c r="G95" s="119">
        <v>44294</v>
      </c>
      <c r="H95" s="116" t="s">
        <v>465</v>
      </c>
    </row>
    <row r="96" spans="1:8" ht="15">
      <c r="A96" s="116" t="s">
        <v>42</v>
      </c>
      <c r="B96" s="116" t="s">
        <v>1381</v>
      </c>
      <c r="C96" s="116" t="s">
        <v>215</v>
      </c>
      <c r="D96" s="116" t="s">
        <v>390</v>
      </c>
      <c r="E96" s="117">
        <v>5164114</v>
      </c>
      <c r="F96" s="118">
        <v>159800</v>
      </c>
      <c r="G96" s="119">
        <v>44295</v>
      </c>
      <c r="H96" s="116" t="s">
        <v>233</v>
      </c>
    </row>
    <row r="97" spans="1:8" ht="15">
      <c r="A97" s="116" t="s">
        <v>42</v>
      </c>
      <c r="B97" s="116" t="s">
        <v>1381</v>
      </c>
      <c r="C97" s="116" t="s">
        <v>215</v>
      </c>
      <c r="D97" s="116" t="s">
        <v>400</v>
      </c>
      <c r="E97" s="117">
        <v>5162251</v>
      </c>
      <c r="F97" s="118">
        <v>381524</v>
      </c>
      <c r="G97" s="119">
        <v>44292</v>
      </c>
      <c r="H97" s="116" t="s">
        <v>233</v>
      </c>
    </row>
    <row r="98" spans="1:8" ht="15">
      <c r="A98" s="116" t="s">
        <v>42</v>
      </c>
      <c r="B98" s="116" t="s">
        <v>1381</v>
      </c>
      <c r="C98" s="116" t="s">
        <v>236</v>
      </c>
      <c r="D98" s="116" t="s">
        <v>382</v>
      </c>
      <c r="E98" s="117">
        <v>5163424</v>
      </c>
      <c r="F98" s="118">
        <v>96812</v>
      </c>
      <c r="G98" s="119">
        <v>44294</v>
      </c>
      <c r="H98" s="116" t="s">
        <v>233</v>
      </c>
    </row>
    <row r="99" spans="1:8" ht="15">
      <c r="A99" s="116" t="s">
        <v>42</v>
      </c>
      <c r="B99" s="116" t="s">
        <v>1381</v>
      </c>
      <c r="C99" s="116" t="s">
        <v>215</v>
      </c>
      <c r="D99" s="116" t="s">
        <v>482</v>
      </c>
      <c r="E99" s="117">
        <v>5174197</v>
      </c>
      <c r="F99" s="118">
        <v>172000</v>
      </c>
      <c r="G99" s="119">
        <v>44316</v>
      </c>
      <c r="H99" s="116" t="s">
        <v>253</v>
      </c>
    </row>
    <row r="100" spans="1:8" ht="15">
      <c r="A100" s="116" t="s">
        <v>42</v>
      </c>
      <c r="B100" s="116" t="s">
        <v>1381</v>
      </c>
      <c r="C100" s="116" t="s">
        <v>215</v>
      </c>
      <c r="D100" s="116" t="s">
        <v>406</v>
      </c>
      <c r="E100" s="117">
        <v>5163022</v>
      </c>
      <c r="F100" s="118">
        <v>291000</v>
      </c>
      <c r="G100" s="119">
        <v>44293</v>
      </c>
      <c r="H100" s="116" t="s">
        <v>238</v>
      </c>
    </row>
    <row r="101" spans="1:8" ht="15">
      <c r="A101" s="116" t="s">
        <v>42</v>
      </c>
      <c r="B101" s="116" t="s">
        <v>1381</v>
      </c>
      <c r="C101" s="116" t="s">
        <v>215</v>
      </c>
      <c r="D101" s="116" t="s">
        <v>492</v>
      </c>
      <c r="E101" s="117">
        <v>5173416</v>
      </c>
      <c r="F101" s="118">
        <v>215500</v>
      </c>
      <c r="G101" s="119">
        <v>44315</v>
      </c>
      <c r="H101" s="116" t="s">
        <v>490</v>
      </c>
    </row>
    <row r="102" spans="1:8" ht="15">
      <c r="A102" s="116" t="s">
        <v>42</v>
      </c>
      <c r="B102" s="116" t="s">
        <v>1381</v>
      </c>
      <c r="C102" s="116" t="s">
        <v>215</v>
      </c>
      <c r="D102" s="116" t="s">
        <v>502</v>
      </c>
      <c r="E102" s="117">
        <v>5172453</v>
      </c>
      <c r="F102" s="118">
        <v>662000</v>
      </c>
      <c r="G102" s="119">
        <v>44314</v>
      </c>
      <c r="H102" s="116" t="s">
        <v>498</v>
      </c>
    </row>
    <row r="103" spans="1:8" ht="15">
      <c r="A103" s="116" t="s">
        <v>42</v>
      </c>
      <c r="B103" s="116" t="s">
        <v>1381</v>
      </c>
      <c r="C103" s="116" t="s">
        <v>215</v>
      </c>
      <c r="D103" s="116" t="s">
        <v>489</v>
      </c>
      <c r="E103" s="117">
        <v>5173421</v>
      </c>
      <c r="F103" s="118">
        <v>332000</v>
      </c>
      <c r="G103" s="119">
        <v>44315</v>
      </c>
      <c r="H103" s="116" t="s">
        <v>490</v>
      </c>
    </row>
    <row r="104" spans="1:8" ht="15">
      <c r="A104" s="116" t="s">
        <v>42</v>
      </c>
      <c r="B104" s="116" t="s">
        <v>1381</v>
      </c>
      <c r="C104" s="116" t="s">
        <v>215</v>
      </c>
      <c r="D104" s="116" t="s">
        <v>397</v>
      </c>
      <c r="E104" s="117">
        <v>5172519</v>
      </c>
      <c r="F104" s="118">
        <v>177700</v>
      </c>
      <c r="G104" s="119">
        <v>44314</v>
      </c>
      <c r="H104" s="116" t="s">
        <v>233</v>
      </c>
    </row>
    <row r="105" spans="1:8" ht="30">
      <c r="A105" s="116" t="s">
        <v>42</v>
      </c>
      <c r="B105" s="116" t="s">
        <v>1381</v>
      </c>
      <c r="C105" s="116" t="s">
        <v>215</v>
      </c>
      <c r="D105" s="116" t="s">
        <v>418</v>
      </c>
      <c r="E105" s="117">
        <v>5172536</v>
      </c>
      <c r="F105" s="118">
        <v>506250</v>
      </c>
      <c r="G105" s="119">
        <v>44314</v>
      </c>
      <c r="H105" s="116" t="s">
        <v>417</v>
      </c>
    </row>
    <row r="106" spans="1:8" ht="15">
      <c r="A106" s="116" t="s">
        <v>42</v>
      </c>
      <c r="B106" s="116" t="s">
        <v>1381</v>
      </c>
      <c r="C106" s="116" t="s">
        <v>215</v>
      </c>
      <c r="D106" s="116" t="s">
        <v>499</v>
      </c>
      <c r="E106" s="117">
        <v>5162794</v>
      </c>
      <c r="F106" s="118">
        <v>230000</v>
      </c>
      <c r="G106" s="119">
        <v>44293</v>
      </c>
      <c r="H106" s="116" t="s">
        <v>498</v>
      </c>
    </row>
    <row r="107" spans="1:8" ht="15">
      <c r="A107" s="116" t="s">
        <v>42</v>
      </c>
      <c r="B107" s="116" t="s">
        <v>1381</v>
      </c>
      <c r="C107" s="116" t="s">
        <v>215</v>
      </c>
      <c r="D107" s="116" t="s">
        <v>300</v>
      </c>
      <c r="E107" s="117">
        <v>5162622</v>
      </c>
      <c r="F107" s="118">
        <v>262000</v>
      </c>
      <c r="G107" s="119">
        <v>44292</v>
      </c>
      <c r="H107" s="116" t="s">
        <v>277</v>
      </c>
    </row>
    <row r="108" spans="1:8" ht="15">
      <c r="A108" s="116" t="s">
        <v>42</v>
      </c>
      <c r="B108" s="116" t="s">
        <v>1381</v>
      </c>
      <c r="C108" s="116" t="s">
        <v>223</v>
      </c>
      <c r="D108" s="116" t="s">
        <v>329</v>
      </c>
      <c r="E108" s="117">
        <v>5172556</v>
      </c>
      <c r="F108" s="118">
        <v>326617</v>
      </c>
      <c r="G108" s="119">
        <v>44314</v>
      </c>
      <c r="H108" s="116" t="s">
        <v>321</v>
      </c>
    </row>
    <row r="109" spans="1:8" ht="15">
      <c r="A109" s="116" t="s">
        <v>42</v>
      </c>
      <c r="B109" s="116" t="s">
        <v>1381</v>
      </c>
      <c r="C109" s="116" t="s">
        <v>215</v>
      </c>
      <c r="D109" s="116" t="s">
        <v>413</v>
      </c>
      <c r="E109" s="117">
        <v>5172754</v>
      </c>
      <c r="F109" s="118">
        <v>637000</v>
      </c>
      <c r="G109" s="119">
        <v>44314</v>
      </c>
      <c r="H109" s="116" t="s">
        <v>243</v>
      </c>
    </row>
    <row r="110" spans="1:8" ht="15">
      <c r="A110" s="116" t="s">
        <v>42</v>
      </c>
      <c r="B110" s="116" t="s">
        <v>1381</v>
      </c>
      <c r="C110" s="116" t="s">
        <v>215</v>
      </c>
      <c r="D110" s="116" t="s">
        <v>298</v>
      </c>
      <c r="E110" s="117">
        <v>5174368</v>
      </c>
      <c r="F110" s="118">
        <v>388000</v>
      </c>
      <c r="G110" s="119">
        <v>44316</v>
      </c>
      <c r="H110" s="116" t="s">
        <v>277</v>
      </c>
    </row>
    <row r="111" spans="1:8" ht="15">
      <c r="A111" s="116" t="s">
        <v>42</v>
      </c>
      <c r="B111" s="116" t="s">
        <v>1381</v>
      </c>
      <c r="C111" s="116" t="s">
        <v>215</v>
      </c>
      <c r="D111" s="116" t="s">
        <v>337</v>
      </c>
      <c r="E111" s="117">
        <v>5161159</v>
      </c>
      <c r="F111" s="118">
        <v>334000</v>
      </c>
      <c r="G111" s="119">
        <v>44288</v>
      </c>
      <c r="H111" s="116" t="s">
        <v>338</v>
      </c>
    </row>
    <row r="112" spans="1:8" ht="15">
      <c r="A112" s="116" t="s">
        <v>42</v>
      </c>
      <c r="B112" s="116" t="s">
        <v>1381</v>
      </c>
      <c r="C112" s="116" t="s">
        <v>215</v>
      </c>
      <c r="D112" s="116" t="s">
        <v>326</v>
      </c>
      <c r="E112" s="117">
        <v>5161266</v>
      </c>
      <c r="F112" s="118">
        <v>270825</v>
      </c>
      <c r="G112" s="119">
        <v>44288</v>
      </c>
      <c r="H112" s="116" t="s">
        <v>321</v>
      </c>
    </row>
    <row r="113" spans="1:8" ht="15">
      <c r="A113" s="116" t="s">
        <v>42</v>
      </c>
      <c r="B113" s="116" t="s">
        <v>1381</v>
      </c>
      <c r="C113" s="116" t="s">
        <v>215</v>
      </c>
      <c r="D113" s="116" t="s">
        <v>475</v>
      </c>
      <c r="E113" s="117">
        <v>5161294</v>
      </c>
      <c r="F113" s="118">
        <v>770000</v>
      </c>
      <c r="G113" s="119">
        <v>44288</v>
      </c>
      <c r="H113" s="116" t="s">
        <v>476</v>
      </c>
    </row>
    <row r="114" spans="1:8" ht="15">
      <c r="A114" s="116" t="s">
        <v>42</v>
      </c>
      <c r="B114" s="116" t="s">
        <v>1381</v>
      </c>
      <c r="C114" s="116" t="s">
        <v>215</v>
      </c>
      <c r="D114" s="116" t="s">
        <v>374</v>
      </c>
      <c r="E114" s="117">
        <v>5161367</v>
      </c>
      <c r="F114" s="118">
        <v>139000</v>
      </c>
      <c r="G114" s="119">
        <v>44288</v>
      </c>
      <c r="H114" s="116" t="s">
        <v>233</v>
      </c>
    </row>
    <row r="115" spans="1:8" ht="15">
      <c r="A115" s="116" t="s">
        <v>42</v>
      </c>
      <c r="B115" s="116" t="s">
        <v>1381</v>
      </c>
      <c r="C115" s="116" t="s">
        <v>215</v>
      </c>
      <c r="D115" s="116" t="s">
        <v>365</v>
      </c>
      <c r="E115" s="117">
        <v>5161368</v>
      </c>
      <c r="F115" s="118">
        <v>417250</v>
      </c>
      <c r="G115" s="119">
        <v>44288</v>
      </c>
      <c r="H115" s="116" t="s">
        <v>233</v>
      </c>
    </row>
    <row r="116" spans="1:8" ht="15">
      <c r="A116" s="116" t="s">
        <v>42</v>
      </c>
      <c r="B116" s="116" t="s">
        <v>1381</v>
      </c>
      <c r="C116" s="116" t="s">
        <v>215</v>
      </c>
      <c r="D116" s="116" t="s">
        <v>302</v>
      </c>
      <c r="E116" s="117">
        <v>5161369</v>
      </c>
      <c r="F116" s="118">
        <v>304000</v>
      </c>
      <c r="G116" s="119">
        <v>44288</v>
      </c>
      <c r="H116" s="116" t="s">
        <v>277</v>
      </c>
    </row>
    <row r="117" spans="1:8" ht="15">
      <c r="A117" s="116" t="s">
        <v>42</v>
      </c>
      <c r="B117" s="116" t="s">
        <v>1381</v>
      </c>
      <c r="C117" s="116" t="s">
        <v>215</v>
      </c>
      <c r="D117" s="116" t="s">
        <v>296</v>
      </c>
      <c r="E117" s="117">
        <v>5161376</v>
      </c>
      <c r="F117" s="118">
        <v>263500</v>
      </c>
      <c r="G117" s="119">
        <v>44288</v>
      </c>
      <c r="H117" s="116" t="s">
        <v>277</v>
      </c>
    </row>
    <row r="118" spans="1:8" ht="15">
      <c r="A118" s="116" t="s">
        <v>42</v>
      </c>
      <c r="B118" s="116" t="s">
        <v>1381</v>
      </c>
      <c r="C118" s="116" t="s">
        <v>215</v>
      </c>
      <c r="D118" s="116" t="s">
        <v>328</v>
      </c>
      <c r="E118" s="117">
        <v>5174456</v>
      </c>
      <c r="F118" s="118">
        <v>320000</v>
      </c>
      <c r="G118" s="119">
        <v>44316</v>
      </c>
      <c r="H118" s="116" t="s">
        <v>321</v>
      </c>
    </row>
    <row r="119" spans="1:8" ht="15">
      <c r="A119" s="116" t="s">
        <v>42</v>
      </c>
      <c r="B119" s="116" t="s">
        <v>1381</v>
      </c>
      <c r="C119" s="116" t="s">
        <v>215</v>
      </c>
      <c r="D119" s="116" t="s">
        <v>481</v>
      </c>
      <c r="E119" s="117">
        <v>5161911</v>
      </c>
      <c r="F119" s="118">
        <v>178000</v>
      </c>
      <c r="G119" s="119">
        <v>44291</v>
      </c>
      <c r="H119" s="116" t="s">
        <v>253</v>
      </c>
    </row>
    <row r="120" spans="1:8" ht="15">
      <c r="A120" s="116" t="s">
        <v>42</v>
      </c>
      <c r="B120" s="116" t="s">
        <v>1381</v>
      </c>
      <c r="C120" s="116" t="s">
        <v>236</v>
      </c>
      <c r="D120" s="116" t="s">
        <v>381</v>
      </c>
      <c r="E120" s="117">
        <v>5161379</v>
      </c>
      <c r="F120" s="118">
        <v>624911</v>
      </c>
      <c r="G120" s="119">
        <v>44288</v>
      </c>
      <c r="H120" s="116" t="s">
        <v>233</v>
      </c>
    </row>
    <row r="121" spans="1:8" ht="15">
      <c r="A121" s="116" t="s">
        <v>42</v>
      </c>
      <c r="B121" s="116" t="s">
        <v>1381</v>
      </c>
      <c r="C121" s="116" t="s">
        <v>215</v>
      </c>
      <c r="D121" s="116" t="s">
        <v>362</v>
      </c>
      <c r="E121" s="117">
        <v>5174188</v>
      </c>
      <c r="F121" s="118">
        <v>292300</v>
      </c>
      <c r="G121" s="119">
        <v>44316</v>
      </c>
      <c r="H121" s="116" t="s">
        <v>233</v>
      </c>
    </row>
    <row r="122" spans="1:8" ht="15">
      <c r="A122" s="116" t="s">
        <v>42</v>
      </c>
      <c r="B122" s="116" t="s">
        <v>1381</v>
      </c>
      <c r="C122" s="116" t="s">
        <v>215</v>
      </c>
      <c r="D122" s="116" t="s">
        <v>347</v>
      </c>
      <c r="E122" s="117">
        <v>5161126</v>
      </c>
      <c r="F122" s="118">
        <v>225000</v>
      </c>
      <c r="G122" s="119">
        <v>44287</v>
      </c>
      <c r="H122" s="116" t="s">
        <v>348</v>
      </c>
    </row>
    <row r="123" spans="1:8" ht="15">
      <c r="A123" s="116" t="s">
        <v>42</v>
      </c>
      <c r="B123" s="116" t="s">
        <v>1381</v>
      </c>
      <c r="C123" s="116" t="s">
        <v>215</v>
      </c>
      <c r="D123" s="116" t="s">
        <v>354</v>
      </c>
      <c r="E123" s="117">
        <v>5174308</v>
      </c>
      <c r="F123" s="118">
        <v>139000</v>
      </c>
      <c r="G123" s="119">
        <v>44316</v>
      </c>
      <c r="H123" s="116" t="s">
        <v>352</v>
      </c>
    </row>
    <row r="124" spans="1:8" ht="15">
      <c r="A124" s="116" t="s">
        <v>42</v>
      </c>
      <c r="B124" s="116" t="s">
        <v>1381</v>
      </c>
      <c r="C124" s="116" t="s">
        <v>215</v>
      </c>
      <c r="D124" s="116" t="s">
        <v>335</v>
      </c>
      <c r="E124" s="117">
        <v>5161838</v>
      </c>
      <c r="F124" s="118">
        <v>182000</v>
      </c>
      <c r="G124" s="119">
        <v>44291</v>
      </c>
      <c r="H124" s="116" t="s">
        <v>336</v>
      </c>
    </row>
    <row r="125" spans="1:8" ht="15">
      <c r="A125" s="116" t="s">
        <v>42</v>
      </c>
      <c r="B125" s="116" t="s">
        <v>1381</v>
      </c>
      <c r="C125" s="116" t="s">
        <v>215</v>
      </c>
      <c r="D125" s="116" t="s">
        <v>376</v>
      </c>
      <c r="E125" s="117">
        <v>5174265</v>
      </c>
      <c r="F125" s="118">
        <v>218000</v>
      </c>
      <c r="G125" s="119">
        <v>44316</v>
      </c>
      <c r="H125" s="116" t="s">
        <v>233</v>
      </c>
    </row>
    <row r="126" spans="1:8" ht="15">
      <c r="A126" s="116" t="s">
        <v>42</v>
      </c>
      <c r="B126" s="116" t="s">
        <v>1381</v>
      </c>
      <c r="C126" s="116" t="s">
        <v>215</v>
      </c>
      <c r="D126" s="116" t="s">
        <v>446</v>
      </c>
      <c r="E126" s="117">
        <v>5174263</v>
      </c>
      <c r="F126" s="118">
        <v>311000</v>
      </c>
      <c r="G126" s="119">
        <v>44316</v>
      </c>
      <c r="H126" s="116" t="s">
        <v>442</v>
      </c>
    </row>
    <row r="127" spans="1:8" ht="15">
      <c r="A127" s="116" t="s">
        <v>42</v>
      </c>
      <c r="B127" s="116" t="s">
        <v>1381</v>
      </c>
      <c r="C127" s="116" t="s">
        <v>215</v>
      </c>
      <c r="D127" s="116" t="s">
        <v>299</v>
      </c>
      <c r="E127" s="117">
        <v>5161866</v>
      </c>
      <c r="F127" s="118">
        <v>778000</v>
      </c>
      <c r="G127" s="119">
        <v>44291</v>
      </c>
      <c r="H127" s="116" t="s">
        <v>277</v>
      </c>
    </row>
    <row r="128" spans="1:8" ht="15">
      <c r="A128" s="116" t="s">
        <v>42</v>
      </c>
      <c r="B128" s="116" t="s">
        <v>1381</v>
      </c>
      <c r="C128" s="116" t="s">
        <v>215</v>
      </c>
      <c r="D128" s="116" t="s">
        <v>451</v>
      </c>
      <c r="E128" s="117">
        <v>5166719</v>
      </c>
      <c r="F128" s="118">
        <v>200000</v>
      </c>
      <c r="G128" s="119">
        <v>44301</v>
      </c>
      <c r="H128" s="116" t="s">
        <v>452</v>
      </c>
    </row>
    <row r="129" spans="1:8" ht="15">
      <c r="A129" s="116" t="s">
        <v>42</v>
      </c>
      <c r="B129" s="116" t="s">
        <v>1381</v>
      </c>
      <c r="C129" s="116" t="s">
        <v>215</v>
      </c>
      <c r="D129" s="116" t="s">
        <v>399</v>
      </c>
      <c r="E129" s="117">
        <v>5161877</v>
      </c>
      <c r="F129" s="118">
        <v>188500</v>
      </c>
      <c r="G129" s="119">
        <v>44291</v>
      </c>
      <c r="H129" s="116" t="s">
        <v>233</v>
      </c>
    </row>
    <row r="130" spans="1:8" ht="15">
      <c r="A130" s="116" t="s">
        <v>42</v>
      </c>
      <c r="B130" s="116" t="s">
        <v>1381</v>
      </c>
      <c r="C130" s="116" t="s">
        <v>215</v>
      </c>
      <c r="D130" s="116" t="s">
        <v>479</v>
      </c>
      <c r="E130" s="117">
        <v>5161433</v>
      </c>
      <c r="F130" s="118">
        <v>548250</v>
      </c>
      <c r="G130" s="119">
        <v>44288</v>
      </c>
      <c r="H130" s="116" t="s">
        <v>480</v>
      </c>
    </row>
    <row r="131" spans="1:8" ht="15">
      <c r="A131" s="116" t="s">
        <v>42</v>
      </c>
      <c r="B131" s="116" t="s">
        <v>1381</v>
      </c>
      <c r="C131" s="116" t="s">
        <v>215</v>
      </c>
      <c r="D131" s="116" t="s">
        <v>394</v>
      </c>
      <c r="E131" s="117">
        <v>5174212</v>
      </c>
      <c r="F131" s="118">
        <v>313500</v>
      </c>
      <c r="G131" s="119">
        <v>44316</v>
      </c>
      <c r="H131" s="116" t="s">
        <v>233</v>
      </c>
    </row>
    <row r="132" spans="1:8" ht="15">
      <c r="A132" s="116" t="s">
        <v>42</v>
      </c>
      <c r="B132" s="116" t="s">
        <v>1381</v>
      </c>
      <c r="C132" s="116" t="s">
        <v>215</v>
      </c>
      <c r="D132" s="116" t="s">
        <v>297</v>
      </c>
      <c r="E132" s="117">
        <v>5161385</v>
      </c>
      <c r="F132" s="118">
        <v>250000</v>
      </c>
      <c r="G132" s="119">
        <v>44288</v>
      </c>
      <c r="H132" s="116" t="s">
        <v>277</v>
      </c>
    </row>
    <row r="133" spans="1:8" ht="15">
      <c r="A133" s="116" t="s">
        <v>42</v>
      </c>
      <c r="B133" s="116" t="s">
        <v>1381</v>
      </c>
      <c r="C133" s="116" t="s">
        <v>215</v>
      </c>
      <c r="D133" s="116" t="s">
        <v>444</v>
      </c>
      <c r="E133" s="117">
        <v>5165680</v>
      </c>
      <c r="F133" s="118">
        <v>471300</v>
      </c>
      <c r="G133" s="119">
        <v>44300</v>
      </c>
      <c r="H133" s="116" t="s">
        <v>442</v>
      </c>
    </row>
    <row r="134" spans="1:8" ht="15">
      <c r="A134" s="116" t="s">
        <v>42</v>
      </c>
      <c r="B134" s="116" t="s">
        <v>1381</v>
      </c>
      <c r="C134" s="116" t="s">
        <v>215</v>
      </c>
      <c r="D134" s="116" t="s">
        <v>431</v>
      </c>
      <c r="E134" s="117">
        <v>5164343</v>
      </c>
      <c r="F134" s="118">
        <v>244000</v>
      </c>
      <c r="G134" s="119">
        <v>44295</v>
      </c>
      <c r="H134" s="116" t="s">
        <v>266</v>
      </c>
    </row>
    <row r="135" spans="1:8" ht="15">
      <c r="A135" s="116" t="s">
        <v>42</v>
      </c>
      <c r="B135" s="116" t="s">
        <v>1381</v>
      </c>
      <c r="C135" s="116" t="s">
        <v>215</v>
      </c>
      <c r="D135" s="116" t="s">
        <v>497</v>
      </c>
      <c r="E135" s="117">
        <v>5172227</v>
      </c>
      <c r="F135" s="118">
        <v>136500</v>
      </c>
      <c r="G135" s="119">
        <v>44314</v>
      </c>
      <c r="H135" s="116" t="s">
        <v>498</v>
      </c>
    </row>
    <row r="136" spans="1:8" ht="15">
      <c r="A136" s="116" t="s">
        <v>42</v>
      </c>
      <c r="B136" s="116" t="s">
        <v>1381</v>
      </c>
      <c r="C136" s="116" t="s">
        <v>215</v>
      </c>
      <c r="D136" s="116" t="s">
        <v>486</v>
      </c>
      <c r="E136" s="117">
        <v>5164156</v>
      </c>
      <c r="F136" s="118">
        <v>125000</v>
      </c>
      <c r="G136" s="119">
        <v>44295</v>
      </c>
      <c r="H136" s="116" t="s">
        <v>484</v>
      </c>
    </row>
    <row r="137" spans="1:8" ht="15">
      <c r="A137" s="116" t="s">
        <v>42</v>
      </c>
      <c r="B137" s="116" t="s">
        <v>1381</v>
      </c>
      <c r="C137" s="116" t="s">
        <v>215</v>
      </c>
      <c r="D137" s="116" t="s">
        <v>325</v>
      </c>
      <c r="E137" s="117">
        <v>5164157</v>
      </c>
      <c r="F137" s="118">
        <v>383700</v>
      </c>
      <c r="G137" s="119">
        <v>44295</v>
      </c>
      <c r="H137" s="116" t="s">
        <v>321</v>
      </c>
    </row>
    <row r="138" spans="1:8" ht="15">
      <c r="A138" s="116" t="s">
        <v>42</v>
      </c>
      <c r="B138" s="116" t="s">
        <v>1381</v>
      </c>
      <c r="C138" s="116" t="s">
        <v>215</v>
      </c>
      <c r="D138" s="116" t="s">
        <v>407</v>
      </c>
      <c r="E138" s="117">
        <v>5164250</v>
      </c>
      <c r="F138" s="118">
        <v>481000</v>
      </c>
      <c r="G138" s="119">
        <v>44295</v>
      </c>
      <c r="H138" s="116" t="s">
        <v>408</v>
      </c>
    </row>
    <row r="139" spans="1:8" ht="15">
      <c r="A139" s="116" t="s">
        <v>42</v>
      </c>
      <c r="B139" s="116" t="s">
        <v>1381</v>
      </c>
      <c r="C139" s="116" t="s">
        <v>215</v>
      </c>
      <c r="D139" s="116" t="s">
        <v>466</v>
      </c>
      <c r="E139" s="117">
        <v>5169806</v>
      </c>
      <c r="F139" s="118">
        <v>207200</v>
      </c>
      <c r="G139" s="119">
        <v>44307</v>
      </c>
      <c r="H139" s="116" t="s">
        <v>465</v>
      </c>
    </row>
    <row r="140" spans="1:8" ht="15">
      <c r="A140" s="116" t="s">
        <v>42</v>
      </c>
      <c r="B140" s="116" t="s">
        <v>1381</v>
      </c>
      <c r="C140" s="116" t="s">
        <v>215</v>
      </c>
      <c r="D140" s="116" t="s">
        <v>388</v>
      </c>
      <c r="E140" s="117">
        <v>5169729</v>
      </c>
      <c r="F140" s="118">
        <v>548250</v>
      </c>
      <c r="G140" s="119">
        <v>44307</v>
      </c>
      <c r="H140" s="116" t="s">
        <v>233</v>
      </c>
    </row>
    <row r="141" spans="1:8" ht="15">
      <c r="A141" s="116" t="s">
        <v>42</v>
      </c>
      <c r="B141" s="116" t="s">
        <v>1381</v>
      </c>
      <c r="C141" s="116" t="s">
        <v>215</v>
      </c>
      <c r="D141" s="116" t="s">
        <v>436</v>
      </c>
      <c r="E141" s="117">
        <v>5164280</v>
      </c>
      <c r="F141" s="118">
        <v>528000</v>
      </c>
      <c r="G141" s="119">
        <v>44295</v>
      </c>
      <c r="H141" s="116" t="s">
        <v>266</v>
      </c>
    </row>
    <row r="142" spans="1:8" ht="15">
      <c r="A142" s="116" t="s">
        <v>42</v>
      </c>
      <c r="B142" s="116" t="s">
        <v>1381</v>
      </c>
      <c r="C142" s="116" t="s">
        <v>215</v>
      </c>
      <c r="D142" s="116" t="s">
        <v>318</v>
      </c>
      <c r="E142" s="117">
        <v>5171915</v>
      </c>
      <c r="F142" s="118">
        <v>170000</v>
      </c>
      <c r="G142" s="119">
        <v>44313</v>
      </c>
      <c r="H142" s="116" t="s">
        <v>224</v>
      </c>
    </row>
    <row r="143" spans="1:8" ht="15">
      <c r="A143" s="116" t="s">
        <v>42</v>
      </c>
      <c r="B143" s="116" t="s">
        <v>1381</v>
      </c>
      <c r="C143" s="116" t="s">
        <v>215</v>
      </c>
      <c r="D143" s="116" t="s">
        <v>445</v>
      </c>
      <c r="E143" s="117">
        <v>5172242</v>
      </c>
      <c r="F143" s="118">
        <v>176000</v>
      </c>
      <c r="G143" s="119">
        <v>44314</v>
      </c>
      <c r="H143" s="116" t="s">
        <v>442</v>
      </c>
    </row>
    <row r="144" spans="1:8" ht="15">
      <c r="A144" s="116" t="s">
        <v>42</v>
      </c>
      <c r="B144" s="116" t="s">
        <v>1381</v>
      </c>
      <c r="C144" s="116" t="s">
        <v>215</v>
      </c>
      <c r="D144" s="116" t="s">
        <v>317</v>
      </c>
      <c r="E144" s="117">
        <v>5164716</v>
      </c>
      <c r="F144" s="118">
        <v>160000</v>
      </c>
      <c r="G144" s="119">
        <v>44298</v>
      </c>
      <c r="H144" s="116" t="s">
        <v>224</v>
      </c>
    </row>
    <row r="145" spans="1:8" ht="15">
      <c r="A145" s="116" t="s">
        <v>42</v>
      </c>
      <c r="B145" s="116" t="s">
        <v>1381</v>
      </c>
      <c r="C145" s="116" t="s">
        <v>215</v>
      </c>
      <c r="D145" s="116" t="s">
        <v>464</v>
      </c>
      <c r="E145" s="117">
        <v>5164147</v>
      </c>
      <c r="F145" s="118">
        <v>198750</v>
      </c>
      <c r="G145" s="119">
        <v>44295</v>
      </c>
      <c r="H145" s="116" t="s">
        <v>465</v>
      </c>
    </row>
    <row r="146" spans="1:8" ht="15">
      <c r="A146" s="116" t="s">
        <v>42</v>
      </c>
      <c r="B146" s="116" t="s">
        <v>1381</v>
      </c>
      <c r="C146" s="116" t="s">
        <v>215</v>
      </c>
      <c r="D146" s="116" t="s">
        <v>501</v>
      </c>
      <c r="E146" s="117">
        <v>5164706</v>
      </c>
      <c r="F146" s="118">
        <v>177000</v>
      </c>
      <c r="G146" s="119">
        <v>44298</v>
      </c>
      <c r="H146" s="116" t="s">
        <v>498</v>
      </c>
    </row>
    <row r="147" spans="1:8" ht="15">
      <c r="A147" s="116" t="s">
        <v>42</v>
      </c>
      <c r="B147" s="116" t="s">
        <v>1381</v>
      </c>
      <c r="C147" s="116" t="s">
        <v>309</v>
      </c>
      <c r="D147" s="116" t="s">
        <v>343</v>
      </c>
      <c r="E147" s="117">
        <v>5169986</v>
      </c>
      <c r="F147" s="118">
        <v>31200000</v>
      </c>
      <c r="G147" s="119">
        <v>44307</v>
      </c>
      <c r="H147" s="116" t="s">
        <v>344</v>
      </c>
    </row>
    <row r="148" spans="1:8" ht="15">
      <c r="A148" s="116" t="s">
        <v>42</v>
      </c>
      <c r="B148" s="116" t="s">
        <v>1381</v>
      </c>
      <c r="C148" s="116" t="s">
        <v>215</v>
      </c>
      <c r="D148" s="116" t="s">
        <v>386</v>
      </c>
      <c r="E148" s="117">
        <v>5171932</v>
      </c>
      <c r="F148" s="118">
        <v>317200</v>
      </c>
      <c r="G148" s="119">
        <v>44313</v>
      </c>
      <c r="H148" s="116" t="s">
        <v>233</v>
      </c>
    </row>
    <row r="149" spans="1:8" ht="15">
      <c r="A149" s="116" t="s">
        <v>42</v>
      </c>
      <c r="B149" s="116" t="s">
        <v>1381</v>
      </c>
      <c r="C149" s="116" t="s">
        <v>215</v>
      </c>
      <c r="D149" s="116" t="s">
        <v>385</v>
      </c>
      <c r="E149" s="117">
        <v>5164283</v>
      </c>
      <c r="F149" s="118">
        <v>312000</v>
      </c>
      <c r="G149" s="119">
        <v>44295</v>
      </c>
      <c r="H149" s="116" t="s">
        <v>233</v>
      </c>
    </row>
    <row r="150" spans="1:8" ht="15">
      <c r="A150" s="116" t="s">
        <v>42</v>
      </c>
      <c r="B150" s="116" t="s">
        <v>1381</v>
      </c>
      <c r="C150" s="116" t="s">
        <v>215</v>
      </c>
      <c r="D150" s="116" t="s">
        <v>384</v>
      </c>
      <c r="E150" s="117">
        <v>5169457</v>
      </c>
      <c r="F150" s="118">
        <v>310800</v>
      </c>
      <c r="G150" s="119">
        <v>44306</v>
      </c>
      <c r="H150" s="116" t="s">
        <v>233</v>
      </c>
    </row>
    <row r="151" spans="1:8" ht="15">
      <c r="A151" s="116" t="s">
        <v>42</v>
      </c>
      <c r="B151" s="116" t="s">
        <v>1381</v>
      </c>
      <c r="C151" s="116" t="s">
        <v>215</v>
      </c>
      <c r="D151" s="116" t="s">
        <v>441</v>
      </c>
      <c r="E151" s="117">
        <v>5169837</v>
      </c>
      <c r="F151" s="118">
        <v>176800</v>
      </c>
      <c r="G151" s="119">
        <v>44307</v>
      </c>
      <c r="H151" s="116" t="s">
        <v>442</v>
      </c>
    </row>
    <row r="152" spans="1:8" ht="15">
      <c r="A152" s="116" t="s">
        <v>42</v>
      </c>
      <c r="B152" s="116" t="s">
        <v>1381</v>
      </c>
      <c r="C152" s="116" t="s">
        <v>236</v>
      </c>
      <c r="D152" s="116" t="s">
        <v>487</v>
      </c>
      <c r="E152" s="117">
        <v>5164533</v>
      </c>
      <c r="F152" s="118">
        <v>310360</v>
      </c>
      <c r="G152" s="119">
        <v>44295</v>
      </c>
      <c r="H152" s="116" t="s">
        <v>488</v>
      </c>
    </row>
    <row r="153" spans="1:8" ht="15">
      <c r="A153" s="116" t="s">
        <v>42</v>
      </c>
      <c r="B153" s="116" t="s">
        <v>1381</v>
      </c>
      <c r="C153" s="116" t="s">
        <v>215</v>
      </c>
      <c r="D153" s="116" t="s">
        <v>375</v>
      </c>
      <c r="E153" s="117">
        <v>5164489</v>
      </c>
      <c r="F153" s="118">
        <v>260959</v>
      </c>
      <c r="G153" s="119">
        <v>44295</v>
      </c>
      <c r="H153" s="116" t="s">
        <v>233</v>
      </c>
    </row>
    <row r="154" spans="1:8" ht="15">
      <c r="A154" s="116" t="s">
        <v>42</v>
      </c>
      <c r="B154" s="116" t="s">
        <v>1381</v>
      </c>
      <c r="C154" s="116" t="s">
        <v>215</v>
      </c>
      <c r="D154" s="116" t="s">
        <v>404</v>
      </c>
      <c r="E154" s="117">
        <v>5164413</v>
      </c>
      <c r="F154" s="118">
        <v>185000</v>
      </c>
      <c r="G154" s="119">
        <v>44295</v>
      </c>
      <c r="H154" s="116" t="s">
        <v>405</v>
      </c>
    </row>
    <row r="155" spans="1:8" ht="15">
      <c r="A155" s="116" t="s">
        <v>42</v>
      </c>
      <c r="B155" s="116" t="s">
        <v>1381</v>
      </c>
      <c r="C155" s="116" t="s">
        <v>236</v>
      </c>
      <c r="D155" s="116" t="s">
        <v>301</v>
      </c>
      <c r="E155" s="117">
        <v>5164376</v>
      </c>
      <c r="F155" s="118">
        <v>296700</v>
      </c>
      <c r="G155" s="119">
        <v>44295</v>
      </c>
      <c r="H155" s="116" t="s">
        <v>277</v>
      </c>
    </row>
    <row r="156" spans="1:8" ht="15">
      <c r="A156" s="116" t="s">
        <v>42</v>
      </c>
      <c r="B156" s="116" t="s">
        <v>1381</v>
      </c>
      <c r="C156" s="116" t="s">
        <v>215</v>
      </c>
      <c r="D156" s="116" t="s">
        <v>471</v>
      </c>
      <c r="E156" s="117">
        <v>5169699</v>
      </c>
      <c r="F156" s="118">
        <v>388000</v>
      </c>
      <c r="G156" s="119">
        <v>44307</v>
      </c>
      <c r="H156" s="116" t="s">
        <v>465</v>
      </c>
    </row>
    <row r="157" spans="1:8" ht="15">
      <c r="A157" s="116" t="s">
        <v>42</v>
      </c>
      <c r="B157" s="116" t="s">
        <v>1381</v>
      </c>
      <c r="C157" s="116" t="s">
        <v>215</v>
      </c>
      <c r="D157" s="116" t="s">
        <v>369</v>
      </c>
      <c r="E157" s="117">
        <v>5169304</v>
      </c>
      <c r="F157" s="118">
        <v>279300</v>
      </c>
      <c r="G157" s="119">
        <v>44306</v>
      </c>
      <c r="H157" s="116" t="s">
        <v>233</v>
      </c>
    </row>
    <row r="158" spans="1:8" ht="30">
      <c r="A158" s="116" t="s">
        <v>42</v>
      </c>
      <c r="B158" s="116" t="s">
        <v>1381</v>
      </c>
      <c r="C158" s="116" t="s">
        <v>309</v>
      </c>
      <c r="D158" s="116" t="s">
        <v>457</v>
      </c>
      <c r="E158" s="117">
        <v>5174658</v>
      </c>
      <c r="F158" s="118">
        <v>2640000</v>
      </c>
      <c r="G158" s="119">
        <v>44316</v>
      </c>
      <c r="H158" s="116" t="s">
        <v>458</v>
      </c>
    </row>
    <row r="159" spans="1:8" ht="15">
      <c r="A159" s="116" t="s">
        <v>42</v>
      </c>
      <c r="B159" s="116" t="s">
        <v>1381</v>
      </c>
      <c r="C159" s="116" t="s">
        <v>215</v>
      </c>
      <c r="D159" s="116" t="s">
        <v>411</v>
      </c>
      <c r="E159" s="117">
        <v>5169194</v>
      </c>
      <c r="F159" s="118">
        <v>132621</v>
      </c>
      <c r="G159" s="119">
        <v>44306</v>
      </c>
      <c r="H159" s="116" t="s">
        <v>412</v>
      </c>
    </row>
    <row r="160" spans="1:8" ht="15">
      <c r="A160" s="116" t="s">
        <v>42</v>
      </c>
      <c r="B160" s="116" t="s">
        <v>1381</v>
      </c>
      <c r="C160" s="116" t="s">
        <v>223</v>
      </c>
      <c r="D160" s="116" t="s">
        <v>389</v>
      </c>
      <c r="E160" s="117">
        <v>5164913</v>
      </c>
      <c r="F160" s="118">
        <v>270478</v>
      </c>
      <c r="G160" s="119">
        <v>44298</v>
      </c>
      <c r="H160" s="116" t="s">
        <v>233</v>
      </c>
    </row>
    <row r="161" spans="1:8" ht="15">
      <c r="A161" s="116" t="s">
        <v>42</v>
      </c>
      <c r="B161" s="116" t="s">
        <v>1381</v>
      </c>
      <c r="C161" s="116" t="s">
        <v>215</v>
      </c>
      <c r="D161" s="116" t="s">
        <v>387</v>
      </c>
      <c r="E161" s="117">
        <v>5164834</v>
      </c>
      <c r="F161" s="118">
        <v>190000</v>
      </c>
      <c r="G161" s="119">
        <v>44298</v>
      </c>
      <c r="H161" s="116" t="s">
        <v>233</v>
      </c>
    </row>
    <row r="162" spans="1:8" ht="15">
      <c r="A162" s="116" t="s">
        <v>42</v>
      </c>
      <c r="B162" s="116" t="s">
        <v>1381</v>
      </c>
      <c r="C162" s="116" t="s">
        <v>215</v>
      </c>
      <c r="D162" s="116" t="s">
        <v>491</v>
      </c>
      <c r="E162" s="117">
        <v>5169416</v>
      </c>
      <c r="F162" s="118">
        <v>201800</v>
      </c>
      <c r="G162" s="119">
        <v>44306</v>
      </c>
      <c r="H162" s="116" t="s">
        <v>490</v>
      </c>
    </row>
    <row r="163" spans="1:8" ht="15">
      <c r="A163" s="116" t="s">
        <v>42</v>
      </c>
      <c r="B163" s="116" t="s">
        <v>1381</v>
      </c>
      <c r="C163" s="116" t="s">
        <v>215</v>
      </c>
      <c r="D163" s="116" t="s">
        <v>349</v>
      </c>
      <c r="E163" s="117">
        <v>5168679</v>
      </c>
      <c r="F163" s="118">
        <v>240000</v>
      </c>
      <c r="G163" s="119">
        <v>44305</v>
      </c>
      <c r="H163" s="116" t="s">
        <v>350</v>
      </c>
    </row>
    <row r="164" spans="1:8" ht="15">
      <c r="A164" s="116" t="s">
        <v>42</v>
      </c>
      <c r="B164" s="116" t="s">
        <v>1381</v>
      </c>
      <c r="C164" s="116" t="s">
        <v>223</v>
      </c>
      <c r="D164" s="116" t="s">
        <v>396</v>
      </c>
      <c r="E164" s="117">
        <v>5164835</v>
      </c>
      <c r="F164" s="118">
        <v>247083</v>
      </c>
      <c r="G164" s="119">
        <v>44298</v>
      </c>
      <c r="H164" s="116" t="s">
        <v>233</v>
      </c>
    </row>
    <row r="165" spans="1:8" ht="15">
      <c r="A165" s="116" t="s">
        <v>42</v>
      </c>
      <c r="B165" s="116" t="s">
        <v>1381</v>
      </c>
      <c r="C165" s="116" t="s">
        <v>236</v>
      </c>
      <c r="D165" s="116" t="s">
        <v>358</v>
      </c>
      <c r="E165" s="117">
        <v>5171822</v>
      </c>
      <c r="F165" s="118">
        <v>128308</v>
      </c>
      <c r="G165" s="119">
        <v>44313</v>
      </c>
      <c r="H165" s="116" t="s">
        <v>233</v>
      </c>
    </row>
    <row r="166" spans="1:8" ht="15">
      <c r="A166" s="116" t="s">
        <v>42</v>
      </c>
      <c r="B166" s="116" t="s">
        <v>1381</v>
      </c>
      <c r="C166" s="116" t="s">
        <v>215</v>
      </c>
      <c r="D166" s="116" t="s">
        <v>470</v>
      </c>
      <c r="E166" s="117">
        <v>5171910</v>
      </c>
      <c r="F166" s="118">
        <v>248000</v>
      </c>
      <c r="G166" s="119">
        <v>44313</v>
      </c>
      <c r="H166" s="116" t="s">
        <v>465</v>
      </c>
    </row>
    <row r="167" spans="1:8" ht="15">
      <c r="A167" s="116" t="s">
        <v>42</v>
      </c>
      <c r="B167" s="116" t="s">
        <v>1381</v>
      </c>
      <c r="C167" s="116" t="s">
        <v>215</v>
      </c>
      <c r="D167" s="116" t="s">
        <v>503</v>
      </c>
      <c r="E167" s="117">
        <v>5172228</v>
      </c>
      <c r="F167" s="118">
        <v>238000</v>
      </c>
      <c r="G167" s="119">
        <v>44314</v>
      </c>
      <c r="H167" s="116" t="s">
        <v>498</v>
      </c>
    </row>
    <row r="168" spans="1:8" ht="30">
      <c r="A168" s="116" t="s">
        <v>42</v>
      </c>
      <c r="B168" s="116" t="s">
        <v>1381</v>
      </c>
      <c r="C168" s="116" t="s">
        <v>215</v>
      </c>
      <c r="D168" s="116" t="s">
        <v>307</v>
      </c>
      <c r="E168" s="117">
        <v>5171928</v>
      </c>
      <c r="F168" s="118">
        <v>296000</v>
      </c>
      <c r="G168" s="119">
        <v>44313</v>
      </c>
      <c r="H168" s="116" t="s">
        <v>216</v>
      </c>
    </row>
    <row r="169" spans="1:8" ht="15">
      <c r="A169" s="116" t="s">
        <v>42</v>
      </c>
      <c r="B169" s="116" t="s">
        <v>1381</v>
      </c>
      <c r="C169" s="116" t="s">
        <v>215</v>
      </c>
      <c r="D169" s="116" t="s">
        <v>401</v>
      </c>
      <c r="E169" s="117">
        <v>5165662</v>
      </c>
      <c r="F169" s="118">
        <v>217000</v>
      </c>
      <c r="G169" s="119">
        <v>44300</v>
      </c>
      <c r="H169" s="116" t="s">
        <v>233</v>
      </c>
    </row>
    <row r="170" spans="1:8" ht="15">
      <c r="A170" s="116" t="s">
        <v>42</v>
      </c>
      <c r="B170" s="116" t="s">
        <v>1381</v>
      </c>
      <c r="C170" s="116" t="s">
        <v>215</v>
      </c>
      <c r="D170" s="116" t="s">
        <v>485</v>
      </c>
      <c r="E170" s="117">
        <v>5171772</v>
      </c>
      <c r="F170" s="118">
        <v>428550</v>
      </c>
      <c r="G170" s="119">
        <v>44313</v>
      </c>
      <c r="H170" s="116" t="s">
        <v>484</v>
      </c>
    </row>
    <row r="171" spans="1:8" ht="15">
      <c r="A171" s="116" t="s">
        <v>42</v>
      </c>
      <c r="B171" s="116" t="s">
        <v>1381</v>
      </c>
      <c r="C171" s="116" t="s">
        <v>236</v>
      </c>
      <c r="D171" s="116" t="s">
        <v>425</v>
      </c>
      <c r="E171" s="117">
        <v>5165183</v>
      </c>
      <c r="F171" s="118">
        <v>762000</v>
      </c>
      <c r="G171" s="119">
        <v>44299</v>
      </c>
      <c r="H171" s="116" t="s">
        <v>426</v>
      </c>
    </row>
    <row r="172" spans="1:8" ht="15">
      <c r="A172" s="116" t="s">
        <v>42</v>
      </c>
      <c r="B172" s="116" t="s">
        <v>1381</v>
      </c>
      <c r="C172" s="116" t="s">
        <v>215</v>
      </c>
      <c r="D172" s="116" t="s">
        <v>304</v>
      </c>
      <c r="E172" s="117">
        <v>5165345</v>
      </c>
      <c r="F172" s="118">
        <v>344250</v>
      </c>
      <c r="G172" s="119">
        <v>44299</v>
      </c>
      <c r="H172" s="116" t="s">
        <v>277</v>
      </c>
    </row>
    <row r="173" spans="1:8" ht="15">
      <c r="A173" s="116" t="s">
        <v>42</v>
      </c>
      <c r="B173" s="116" t="s">
        <v>1381</v>
      </c>
      <c r="C173" s="116" t="s">
        <v>215</v>
      </c>
      <c r="D173" s="116" t="s">
        <v>427</v>
      </c>
      <c r="E173" s="117">
        <v>5165365</v>
      </c>
      <c r="F173" s="118">
        <v>285000</v>
      </c>
      <c r="G173" s="119">
        <v>44299</v>
      </c>
      <c r="H173" s="116" t="s">
        <v>426</v>
      </c>
    </row>
    <row r="174" spans="1:8" ht="15">
      <c r="A174" s="116" t="s">
        <v>42</v>
      </c>
      <c r="B174" s="116" t="s">
        <v>1381</v>
      </c>
      <c r="C174" s="116" t="s">
        <v>215</v>
      </c>
      <c r="D174" s="116" t="s">
        <v>483</v>
      </c>
      <c r="E174" s="117">
        <v>5165458</v>
      </c>
      <c r="F174" s="118">
        <v>544875</v>
      </c>
      <c r="G174" s="119">
        <v>44299</v>
      </c>
      <c r="H174" s="116" t="s">
        <v>484</v>
      </c>
    </row>
    <row r="175" spans="1:8" ht="15">
      <c r="A175" s="116" t="s">
        <v>42</v>
      </c>
      <c r="B175" s="116" t="s">
        <v>1381</v>
      </c>
      <c r="C175" s="116" t="s">
        <v>215</v>
      </c>
      <c r="D175" s="116" t="s">
        <v>453</v>
      </c>
      <c r="E175" s="117">
        <v>5164908</v>
      </c>
      <c r="F175" s="118">
        <v>127000</v>
      </c>
      <c r="G175" s="119">
        <v>44298</v>
      </c>
      <c r="H175" s="116" t="s">
        <v>272</v>
      </c>
    </row>
    <row r="176" spans="1:8" ht="30">
      <c r="A176" s="116" t="s">
        <v>42</v>
      </c>
      <c r="B176" s="116" t="s">
        <v>1381</v>
      </c>
      <c r="C176" s="116" t="s">
        <v>215</v>
      </c>
      <c r="D176" s="116" t="s">
        <v>419</v>
      </c>
      <c r="E176" s="117">
        <v>5164330</v>
      </c>
      <c r="F176" s="118">
        <v>115000</v>
      </c>
      <c r="G176" s="119">
        <v>44295</v>
      </c>
      <c r="H176" s="116" t="s">
        <v>417</v>
      </c>
    </row>
    <row r="177" spans="1:8" ht="15">
      <c r="A177" s="116" t="s">
        <v>42</v>
      </c>
      <c r="B177" s="116" t="s">
        <v>1381</v>
      </c>
      <c r="C177" s="116" t="s">
        <v>215</v>
      </c>
      <c r="D177" s="116" t="s">
        <v>409</v>
      </c>
      <c r="E177" s="117">
        <v>5164123</v>
      </c>
      <c r="F177" s="118">
        <v>322850</v>
      </c>
      <c r="G177" s="119">
        <v>44295</v>
      </c>
      <c r="H177" s="116" t="s">
        <v>410</v>
      </c>
    </row>
    <row r="178" spans="1:8" ht="15">
      <c r="A178" s="116" t="s">
        <v>42</v>
      </c>
      <c r="B178" s="116" t="s">
        <v>1381</v>
      </c>
      <c r="C178" s="116" t="s">
        <v>215</v>
      </c>
      <c r="D178" s="116" t="s">
        <v>391</v>
      </c>
      <c r="E178" s="117">
        <v>5164127</v>
      </c>
      <c r="F178" s="118">
        <v>202400</v>
      </c>
      <c r="G178" s="119">
        <v>44295</v>
      </c>
      <c r="H178" s="116" t="s">
        <v>233</v>
      </c>
    </row>
    <row r="179" spans="1:8" ht="15">
      <c r="A179" s="116" t="s">
        <v>42</v>
      </c>
      <c r="B179" s="116" t="s">
        <v>1381</v>
      </c>
      <c r="C179" s="116" t="s">
        <v>215</v>
      </c>
      <c r="D179" s="116" t="s">
        <v>433</v>
      </c>
      <c r="E179" s="117">
        <v>5172260</v>
      </c>
      <c r="F179" s="118">
        <v>412800</v>
      </c>
      <c r="G179" s="119">
        <v>44314</v>
      </c>
      <c r="H179" s="116" t="s">
        <v>266</v>
      </c>
    </row>
    <row r="180" spans="1:8" ht="15">
      <c r="A180" s="116" t="s">
        <v>42</v>
      </c>
      <c r="B180" s="116" t="s">
        <v>1381</v>
      </c>
      <c r="C180" s="116" t="s">
        <v>215</v>
      </c>
      <c r="D180" s="116" t="s">
        <v>472</v>
      </c>
      <c r="E180" s="117">
        <v>5164909</v>
      </c>
      <c r="F180" s="118">
        <v>327000</v>
      </c>
      <c r="G180" s="119">
        <v>44298</v>
      </c>
      <c r="H180" s="116" t="s">
        <v>465</v>
      </c>
    </row>
    <row r="181" spans="1:8" ht="15">
      <c r="A181" s="116" t="s">
        <v>42</v>
      </c>
      <c r="B181" s="116" t="s">
        <v>1381</v>
      </c>
      <c r="C181" s="116" t="s">
        <v>215</v>
      </c>
      <c r="D181" s="116" t="s">
        <v>278</v>
      </c>
      <c r="E181" s="117">
        <v>5165902</v>
      </c>
      <c r="F181" s="118">
        <v>263650</v>
      </c>
      <c r="G181" s="119">
        <v>44300</v>
      </c>
      <c r="H181" s="116" t="s">
        <v>277</v>
      </c>
    </row>
    <row r="182" spans="1:8" ht="15">
      <c r="A182" s="116" t="s">
        <v>42</v>
      </c>
      <c r="B182" s="116" t="s">
        <v>1381</v>
      </c>
      <c r="C182" s="116" t="s">
        <v>215</v>
      </c>
      <c r="D182" s="116" t="s">
        <v>312</v>
      </c>
      <c r="E182" s="117">
        <v>5170601</v>
      </c>
      <c r="F182" s="118">
        <v>284500</v>
      </c>
      <c r="G182" s="119">
        <v>44309</v>
      </c>
      <c r="H182" s="116" t="s">
        <v>218</v>
      </c>
    </row>
    <row r="183" spans="1:8" ht="15">
      <c r="A183" s="116" t="s">
        <v>42</v>
      </c>
      <c r="B183" s="116" t="s">
        <v>1381</v>
      </c>
      <c r="C183" s="116" t="s">
        <v>215</v>
      </c>
      <c r="D183" s="116" t="s">
        <v>395</v>
      </c>
      <c r="E183" s="117">
        <v>5170267</v>
      </c>
      <c r="F183" s="118">
        <v>369400</v>
      </c>
      <c r="G183" s="119">
        <v>44308</v>
      </c>
      <c r="H183" s="116" t="s">
        <v>233</v>
      </c>
    </row>
    <row r="184" spans="1:8" ht="15">
      <c r="A184" s="116" t="s">
        <v>42</v>
      </c>
      <c r="B184" s="116" t="s">
        <v>1381</v>
      </c>
      <c r="C184" s="116" t="s">
        <v>223</v>
      </c>
      <c r="D184" s="116" t="s">
        <v>414</v>
      </c>
      <c r="E184" s="117">
        <v>5168844</v>
      </c>
      <c r="F184" s="118">
        <v>144120</v>
      </c>
      <c r="G184" s="119">
        <v>44305</v>
      </c>
      <c r="H184" s="116" t="s">
        <v>415</v>
      </c>
    </row>
    <row r="185" spans="1:8" ht="15">
      <c r="A185" s="116" t="s">
        <v>42</v>
      </c>
      <c r="B185" s="116" t="s">
        <v>1381</v>
      </c>
      <c r="C185" s="116" t="s">
        <v>309</v>
      </c>
      <c r="D185" s="116" t="s">
        <v>308</v>
      </c>
      <c r="E185" s="117">
        <v>5168955</v>
      </c>
      <c r="F185" s="118">
        <v>1449778</v>
      </c>
      <c r="G185" s="119">
        <v>44305</v>
      </c>
      <c r="H185" s="116" t="s">
        <v>310</v>
      </c>
    </row>
    <row r="186" spans="1:8" ht="15">
      <c r="A186" s="116" t="s">
        <v>42</v>
      </c>
      <c r="B186" s="116" t="s">
        <v>1381</v>
      </c>
      <c r="C186" s="116" t="s">
        <v>236</v>
      </c>
      <c r="D186" s="116" t="s">
        <v>373</v>
      </c>
      <c r="E186" s="117">
        <v>5170371</v>
      </c>
      <c r="F186" s="118">
        <v>314431</v>
      </c>
      <c r="G186" s="119">
        <v>44308</v>
      </c>
      <c r="H186" s="116" t="s">
        <v>233</v>
      </c>
    </row>
    <row r="187" spans="1:8" ht="15">
      <c r="A187" s="116" t="s">
        <v>42</v>
      </c>
      <c r="B187" s="116" t="s">
        <v>1381</v>
      </c>
      <c r="C187" s="116" t="s">
        <v>215</v>
      </c>
      <c r="D187" s="116" t="s">
        <v>281</v>
      </c>
      <c r="E187" s="117">
        <v>5170332</v>
      </c>
      <c r="F187" s="118">
        <v>239400</v>
      </c>
      <c r="G187" s="119">
        <v>44308</v>
      </c>
      <c r="H187" s="116" t="s">
        <v>277</v>
      </c>
    </row>
    <row r="188" spans="1:8" ht="15">
      <c r="A188" s="116" t="s">
        <v>42</v>
      </c>
      <c r="B188" s="116" t="s">
        <v>1381</v>
      </c>
      <c r="C188" s="116" t="s">
        <v>215</v>
      </c>
      <c r="D188" s="116" t="s">
        <v>280</v>
      </c>
      <c r="E188" s="117">
        <v>5170331</v>
      </c>
      <c r="F188" s="118">
        <v>250000</v>
      </c>
      <c r="G188" s="119">
        <v>44308</v>
      </c>
      <c r="H188" s="116" t="s">
        <v>277</v>
      </c>
    </row>
    <row r="189" spans="1:8" ht="15">
      <c r="A189" s="116" t="s">
        <v>42</v>
      </c>
      <c r="B189" s="116" t="s">
        <v>1381</v>
      </c>
      <c r="C189" s="116" t="s">
        <v>236</v>
      </c>
      <c r="D189" s="116" t="s">
        <v>403</v>
      </c>
      <c r="E189" s="117">
        <v>5170314</v>
      </c>
      <c r="F189" s="118">
        <v>504000</v>
      </c>
      <c r="G189" s="119">
        <v>44308</v>
      </c>
      <c r="H189" s="116" t="s">
        <v>233</v>
      </c>
    </row>
    <row r="190" spans="1:8" ht="15">
      <c r="A190" s="116" t="s">
        <v>42</v>
      </c>
      <c r="B190" s="116" t="s">
        <v>1381</v>
      </c>
      <c r="C190" s="116" t="s">
        <v>215</v>
      </c>
      <c r="D190" s="116" t="s">
        <v>402</v>
      </c>
      <c r="E190" s="117">
        <v>5168786</v>
      </c>
      <c r="F190" s="118">
        <v>125000</v>
      </c>
      <c r="G190" s="119">
        <v>44305</v>
      </c>
      <c r="H190" s="116" t="s">
        <v>233</v>
      </c>
    </row>
    <row r="191" spans="1:8" ht="15">
      <c r="A191" s="116" t="s">
        <v>42</v>
      </c>
      <c r="B191" s="116" t="s">
        <v>1381</v>
      </c>
      <c r="C191" s="116" t="s">
        <v>215</v>
      </c>
      <c r="D191" s="116" t="s">
        <v>311</v>
      </c>
      <c r="E191" s="117">
        <v>5170602</v>
      </c>
      <c r="F191" s="118">
        <v>261500</v>
      </c>
      <c r="G191" s="119">
        <v>44309</v>
      </c>
      <c r="H191" s="116" t="s">
        <v>218</v>
      </c>
    </row>
    <row r="192" spans="1:8" ht="15">
      <c r="A192" s="116" t="s">
        <v>42</v>
      </c>
      <c r="B192" s="116" t="s">
        <v>1381</v>
      </c>
      <c r="C192" s="116" t="s">
        <v>215</v>
      </c>
      <c r="D192" s="116" t="s">
        <v>398</v>
      </c>
      <c r="E192" s="117">
        <v>5165707</v>
      </c>
      <c r="F192" s="118">
        <v>275850</v>
      </c>
      <c r="G192" s="119">
        <v>44300</v>
      </c>
      <c r="H192" s="116" t="s">
        <v>233</v>
      </c>
    </row>
    <row r="193" spans="1:8" ht="15">
      <c r="A193" s="116" t="s">
        <v>42</v>
      </c>
      <c r="B193" s="116" t="s">
        <v>1381</v>
      </c>
      <c r="C193" s="116" t="s">
        <v>215</v>
      </c>
      <c r="D193" s="116" t="s">
        <v>331</v>
      </c>
      <c r="E193" s="117">
        <v>5165740</v>
      </c>
      <c r="F193" s="118">
        <v>351000</v>
      </c>
      <c r="G193" s="119">
        <v>44300</v>
      </c>
      <c r="H193" s="116" t="s">
        <v>321</v>
      </c>
    </row>
    <row r="194" spans="1:8" ht="15">
      <c r="A194" s="116" t="s">
        <v>42</v>
      </c>
      <c r="B194" s="116" t="s">
        <v>1381</v>
      </c>
      <c r="C194" s="116" t="s">
        <v>236</v>
      </c>
      <c r="D194" s="116" t="s">
        <v>290</v>
      </c>
      <c r="E194" s="117">
        <v>5168997</v>
      </c>
      <c r="F194" s="118">
        <v>863250</v>
      </c>
      <c r="G194" s="119">
        <v>44305</v>
      </c>
      <c r="H194" s="116" t="s">
        <v>277</v>
      </c>
    </row>
    <row r="195" spans="1:8" ht="15">
      <c r="A195" s="116" t="s">
        <v>42</v>
      </c>
      <c r="B195" s="116" t="s">
        <v>1381</v>
      </c>
      <c r="C195" s="116" t="s">
        <v>223</v>
      </c>
      <c r="D195" s="116" t="s">
        <v>428</v>
      </c>
      <c r="E195" s="117">
        <v>5171374</v>
      </c>
      <c r="F195" s="118">
        <v>321206</v>
      </c>
      <c r="G195" s="119">
        <v>44312</v>
      </c>
      <c r="H195" s="116" t="s">
        <v>429</v>
      </c>
    </row>
    <row r="196" spans="1:8" ht="15">
      <c r="A196" s="116" t="s">
        <v>42</v>
      </c>
      <c r="B196" s="116" t="s">
        <v>1381</v>
      </c>
      <c r="C196" s="116" t="s">
        <v>215</v>
      </c>
      <c r="D196" s="116" t="s">
        <v>493</v>
      </c>
      <c r="E196" s="117">
        <v>5171373</v>
      </c>
      <c r="F196" s="118">
        <v>253758</v>
      </c>
      <c r="G196" s="119">
        <v>44312</v>
      </c>
      <c r="H196" s="116" t="s">
        <v>490</v>
      </c>
    </row>
    <row r="197" spans="1:8" ht="15">
      <c r="A197" s="116" t="s">
        <v>42</v>
      </c>
      <c r="B197" s="116" t="s">
        <v>1381</v>
      </c>
      <c r="C197" s="116" t="s">
        <v>215</v>
      </c>
      <c r="D197" s="116" t="s">
        <v>455</v>
      </c>
      <c r="E197" s="117">
        <v>5165814</v>
      </c>
      <c r="F197" s="118">
        <v>345000</v>
      </c>
      <c r="G197" s="119">
        <v>44300</v>
      </c>
      <c r="H197" s="116" t="s">
        <v>456</v>
      </c>
    </row>
    <row r="198" spans="1:8" ht="30">
      <c r="A198" s="116" t="s">
        <v>42</v>
      </c>
      <c r="B198" s="116" t="s">
        <v>1381</v>
      </c>
      <c r="C198" s="116" t="s">
        <v>215</v>
      </c>
      <c r="D198" s="116" t="s">
        <v>114</v>
      </c>
      <c r="E198" s="117">
        <v>5169262</v>
      </c>
      <c r="F198" s="118">
        <v>212000</v>
      </c>
      <c r="G198" s="119">
        <v>44306</v>
      </c>
      <c r="H198" s="116" t="s">
        <v>216</v>
      </c>
    </row>
    <row r="199" spans="1:8" ht="15">
      <c r="A199" s="116" t="s">
        <v>42</v>
      </c>
      <c r="B199" s="116" t="s">
        <v>1381</v>
      </c>
      <c r="C199" s="116" t="s">
        <v>215</v>
      </c>
      <c r="D199" s="116" t="s">
        <v>351</v>
      </c>
      <c r="E199" s="117">
        <v>5171334</v>
      </c>
      <c r="F199" s="118">
        <v>192000</v>
      </c>
      <c r="G199" s="119">
        <v>44312</v>
      </c>
      <c r="H199" s="116" t="s">
        <v>352</v>
      </c>
    </row>
    <row r="200" spans="1:8" ht="15">
      <c r="A200" s="116" t="s">
        <v>42</v>
      </c>
      <c r="B200" s="116" t="s">
        <v>1381</v>
      </c>
      <c r="C200" s="116" t="s">
        <v>215</v>
      </c>
      <c r="D200" s="116" t="s">
        <v>314</v>
      </c>
      <c r="E200" s="117">
        <v>5164723</v>
      </c>
      <c r="F200" s="118">
        <v>1200000</v>
      </c>
      <c r="G200" s="119">
        <v>44298</v>
      </c>
      <c r="H200" s="116" t="s">
        <v>315</v>
      </c>
    </row>
    <row r="201" spans="1:8" ht="15">
      <c r="A201" s="116" t="s">
        <v>42</v>
      </c>
      <c r="B201" s="116" t="s">
        <v>1381</v>
      </c>
      <c r="C201" s="116" t="s">
        <v>215</v>
      </c>
      <c r="D201" s="116" t="s">
        <v>392</v>
      </c>
      <c r="E201" s="117">
        <v>5165439</v>
      </c>
      <c r="F201" s="118">
        <v>412450</v>
      </c>
      <c r="G201" s="119">
        <v>44299</v>
      </c>
      <c r="H201" s="116" t="s">
        <v>233</v>
      </c>
    </row>
    <row r="202" spans="1:8" ht="15">
      <c r="A202" s="116" t="s">
        <v>42</v>
      </c>
      <c r="B202" s="116" t="s">
        <v>1381</v>
      </c>
      <c r="C202" s="116" t="s">
        <v>215</v>
      </c>
      <c r="D202" s="116" t="s">
        <v>291</v>
      </c>
      <c r="E202" s="117">
        <v>5165901</v>
      </c>
      <c r="F202" s="118">
        <v>164500</v>
      </c>
      <c r="G202" s="119">
        <v>44300</v>
      </c>
      <c r="H202" s="116" t="s">
        <v>277</v>
      </c>
    </row>
    <row r="203" spans="1:8" ht="15">
      <c r="A203" s="116" t="s">
        <v>42</v>
      </c>
      <c r="B203" s="116" t="s">
        <v>1381</v>
      </c>
      <c r="C203" s="116" t="s">
        <v>223</v>
      </c>
      <c r="D203" s="116" t="s">
        <v>361</v>
      </c>
      <c r="E203" s="117">
        <v>5164831</v>
      </c>
      <c r="F203" s="118">
        <v>334032</v>
      </c>
      <c r="G203" s="119">
        <v>44298</v>
      </c>
      <c r="H203" s="116" t="s">
        <v>233</v>
      </c>
    </row>
    <row r="204" spans="1:8" ht="15">
      <c r="A204" s="116" t="s">
        <v>42</v>
      </c>
      <c r="B204" s="116" t="s">
        <v>1381</v>
      </c>
      <c r="C204" s="116" t="s">
        <v>215</v>
      </c>
      <c r="D204" s="116" t="s">
        <v>279</v>
      </c>
      <c r="E204" s="117">
        <v>5166759</v>
      </c>
      <c r="F204" s="118">
        <v>225500</v>
      </c>
      <c r="G204" s="119">
        <v>44301</v>
      </c>
      <c r="H204" s="116" t="s">
        <v>277</v>
      </c>
    </row>
    <row r="205" spans="1:8" ht="15">
      <c r="A205" s="116" t="s">
        <v>42</v>
      </c>
      <c r="B205" s="116" t="s">
        <v>1381</v>
      </c>
      <c r="C205" s="116" t="s">
        <v>236</v>
      </c>
      <c r="D205" s="116" t="s">
        <v>377</v>
      </c>
      <c r="E205" s="117">
        <v>5170747</v>
      </c>
      <c r="F205" s="118">
        <v>192404</v>
      </c>
      <c r="G205" s="119">
        <v>44309</v>
      </c>
      <c r="H205" s="116" t="s">
        <v>233</v>
      </c>
    </row>
    <row r="206" spans="1:8" ht="15">
      <c r="A206" s="116" t="s">
        <v>42</v>
      </c>
      <c r="B206" s="116" t="s">
        <v>1381</v>
      </c>
      <c r="C206" s="116" t="s">
        <v>215</v>
      </c>
      <c r="D206" s="116" t="s">
        <v>313</v>
      </c>
      <c r="E206" s="117">
        <v>5170639</v>
      </c>
      <c r="F206" s="118">
        <v>258000</v>
      </c>
      <c r="G206" s="119">
        <v>44309</v>
      </c>
      <c r="H206" s="116" t="s">
        <v>218</v>
      </c>
    </row>
    <row r="207" spans="1:8" ht="15">
      <c r="A207" s="116" t="s">
        <v>42</v>
      </c>
      <c r="B207" s="116" t="s">
        <v>1381</v>
      </c>
      <c r="C207" s="116" t="s">
        <v>215</v>
      </c>
      <c r="D207" s="116" t="s">
        <v>287</v>
      </c>
      <c r="E207" s="117">
        <v>5171378</v>
      </c>
      <c r="F207" s="118">
        <v>240000</v>
      </c>
      <c r="G207" s="119">
        <v>44312</v>
      </c>
      <c r="H207" s="116" t="s">
        <v>277</v>
      </c>
    </row>
    <row r="208" spans="1:8" ht="15">
      <c r="A208" s="116" t="s">
        <v>42</v>
      </c>
      <c r="B208" s="116" t="s">
        <v>1381</v>
      </c>
      <c r="C208" s="116" t="s">
        <v>215</v>
      </c>
      <c r="D208" s="116" t="s">
        <v>435</v>
      </c>
      <c r="E208" s="117">
        <v>5170261</v>
      </c>
      <c r="F208" s="118">
        <v>349000</v>
      </c>
      <c r="G208" s="119">
        <v>44308</v>
      </c>
      <c r="H208" s="116" t="s">
        <v>266</v>
      </c>
    </row>
    <row r="209" spans="1:8" ht="15">
      <c r="A209" s="116" t="s">
        <v>42</v>
      </c>
      <c r="B209" s="116" t="s">
        <v>1381</v>
      </c>
      <c r="C209" s="116" t="s">
        <v>215</v>
      </c>
      <c r="D209" s="116" t="s">
        <v>288</v>
      </c>
      <c r="E209" s="117">
        <v>5171382</v>
      </c>
      <c r="F209" s="118">
        <v>143200</v>
      </c>
      <c r="G209" s="119">
        <v>44312</v>
      </c>
      <c r="H209" s="116" t="s">
        <v>277</v>
      </c>
    </row>
    <row r="210" spans="1:8" ht="15">
      <c r="A210" s="116" t="s">
        <v>42</v>
      </c>
      <c r="B210" s="116" t="s">
        <v>1381</v>
      </c>
      <c r="C210" s="116" t="s">
        <v>215</v>
      </c>
      <c r="D210" s="116" t="s">
        <v>289</v>
      </c>
      <c r="E210" s="117">
        <v>5167939</v>
      </c>
      <c r="F210" s="118">
        <v>370500</v>
      </c>
      <c r="G210" s="119">
        <v>44302</v>
      </c>
      <c r="H210" s="116" t="s">
        <v>277</v>
      </c>
    </row>
    <row r="211" spans="1:8" ht="15">
      <c r="A211" s="116" t="s">
        <v>42</v>
      </c>
      <c r="B211" s="116" t="s">
        <v>1381</v>
      </c>
      <c r="C211" s="116" t="s">
        <v>215</v>
      </c>
      <c r="D211" s="116" t="s">
        <v>286</v>
      </c>
      <c r="E211" s="117">
        <v>5167987</v>
      </c>
      <c r="F211" s="118">
        <v>286315</v>
      </c>
      <c r="G211" s="119">
        <v>44302</v>
      </c>
      <c r="H211" s="116" t="s">
        <v>277</v>
      </c>
    </row>
    <row r="212" spans="1:8" ht="15">
      <c r="A212" s="116" t="s">
        <v>42</v>
      </c>
      <c r="B212" s="116" t="s">
        <v>1381</v>
      </c>
      <c r="C212" s="116" t="s">
        <v>215</v>
      </c>
      <c r="D212" s="116" t="s">
        <v>324</v>
      </c>
      <c r="E212" s="117">
        <v>5164700</v>
      </c>
      <c r="F212" s="118">
        <v>332000</v>
      </c>
      <c r="G212" s="119">
        <v>44298</v>
      </c>
      <c r="H212" s="116" t="s">
        <v>321</v>
      </c>
    </row>
    <row r="213" spans="1:8" ht="15">
      <c r="A213" s="116" t="s">
        <v>42</v>
      </c>
      <c r="B213" s="116" t="s">
        <v>1381</v>
      </c>
      <c r="C213" s="116" t="s">
        <v>215</v>
      </c>
      <c r="D213" s="116" t="s">
        <v>443</v>
      </c>
      <c r="E213" s="117">
        <v>5168634</v>
      </c>
      <c r="F213" s="118">
        <v>306500</v>
      </c>
      <c r="G213" s="119">
        <v>44305</v>
      </c>
      <c r="H213" s="116" t="s">
        <v>442</v>
      </c>
    </row>
    <row r="214" spans="1:8" ht="15">
      <c r="A214" s="116" t="s">
        <v>42</v>
      </c>
      <c r="B214" s="116" t="s">
        <v>1381</v>
      </c>
      <c r="C214" s="116" t="s">
        <v>215</v>
      </c>
      <c r="D214" s="116" t="s">
        <v>285</v>
      </c>
      <c r="E214" s="117">
        <v>5170741</v>
      </c>
      <c r="F214" s="118">
        <v>452760</v>
      </c>
      <c r="G214" s="119">
        <v>44309</v>
      </c>
      <c r="H214" s="116" t="s">
        <v>277</v>
      </c>
    </row>
    <row r="215" spans="1:8" ht="15">
      <c r="A215" s="116" t="s">
        <v>42</v>
      </c>
      <c r="B215" s="116" t="s">
        <v>1381</v>
      </c>
      <c r="C215" s="116" t="s">
        <v>215</v>
      </c>
      <c r="D215" s="116" t="s">
        <v>319</v>
      </c>
      <c r="E215" s="117">
        <v>5170698</v>
      </c>
      <c r="F215" s="118">
        <v>273925</v>
      </c>
      <c r="G215" s="119">
        <v>44309</v>
      </c>
      <c r="H215" s="116" t="s">
        <v>224</v>
      </c>
    </row>
    <row r="216" spans="1:8" ht="15">
      <c r="A216" s="116" t="s">
        <v>42</v>
      </c>
      <c r="B216" s="116" t="s">
        <v>1381</v>
      </c>
      <c r="C216" s="116" t="s">
        <v>236</v>
      </c>
      <c r="D216" s="116" t="s">
        <v>468</v>
      </c>
      <c r="E216" s="117">
        <v>5168663</v>
      </c>
      <c r="F216" s="118">
        <v>306000</v>
      </c>
      <c r="G216" s="119">
        <v>44305</v>
      </c>
      <c r="H216" s="116" t="s">
        <v>465</v>
      </c>
    </row>
    <row r="217" spans="1:8" ht="30">
      <c r="A217" s="116" t="s">
        <v>42</v>
      </c>
      <c r="B217" s="116" t="s">
        <v>1381</v>
      </c>
      <c r="C217" s="116" t="s">
        <v>215</v>
      </c>
      <c r="D217" s="116" t="s">
        <v>333</v>
      </c>
      <c r="E217" s="117">
        <v>5167828</v>
      </c>
      <c r="F217" s="118">
        <v>193000</v>
      </c>
      <c r="G217" s="119">
        <v>44302</v>
      </c>
      <c r="H217" s="116" t="s">
        <v>334</v>
      </c>
    </row>
    <row r="218" spans="1:8" ht="15">
      <c r="A218" s="116" t="s">
        <v>42</v>
      </c>
      <c r="B218" s="116" t="s">
        <v>1381</v>
      </c>
      <c r="C218" s="116" t="s">
        <v>215</v>
      </c>
      <c r="D218" s="116" t="s">
        <v>316</v>
      </c>
      <c r="E218" s="117">
        <v>5170622</v>
      </c>
      <c r="F218" s="118">
        <v>400000</v>
      </c>
      <c r="G218" s="119">
        <v>44309</v>
      </c>
      <c r="H218" s="116" t="s">
        <v>224</v>
      </c>
    </row>
    <row r="219" spans="1:8" ht="30">
      <c r="A219" s="116" t="s">
        <v>42</v>
      </c>
      <c r="B219" s="116" t="s">
        <v>1381</v>
      </c>
      <c r="C219" s="116" t="s">
        <v>226</v>
      </c>
      <c r="D219" s="116" t="s">
        <v>128</v>
      </c>
      <c r="E219" s="117">
        <v>5170156</v>
      </c>
      <c r="F219" s="118">
        <v>12765</v>
      </c>
      <c r="G219" s="119">
        <v>44308</v>
      </c>
      <c r="H219" s="116" t="s">
        <v>430</v>
      </c>
    </row>
    <row r="220" spans="1:8" ht="15">
      <c r="A220" s="116" t="s">
        <v>42</v>
      </c>
      <c r="B220" s="116" t="s">
        <v>1381</v>
      </c>
      <c r="C220" s="116" t="s">
        <v>215</v>
      </c>
      <c r="D220" s="116" t="s">
        <v>393</v>
      </c>
      <c r="E220" s="117">
        <v>5168798</v>
      </c>
      <c r="F220" s="118">
        <v>333355</v>
      </c>
      <c r="G220" s="119">
        <v>44305</v>
      </c>
      <c r="H220" s="116" t="s">
        <v>233</v>
      </c>
    </row>
    <row r="221" spans="1:8" ht="15">
      <c r="A221" s="116" t="s">
        <v>42</v>
      </c>
      <c r="B221" s="116" t="s">
        <v>1381</v>
      </c>
      <c r="C221" s="116" t="s">
        <v>215</v>
      </c>
      <c r="D221" s="116" t="s">
        <v>284</v>
      </c>
      <c r="E221" s="117">
        <v>5168780</v>
      </c>
      <c r="F221" s="118">
        <v>243000</v>
      </c>
      <c r="G221" s="119">
        <v>44305</v>
      </c>
      <c r="H221" s="116" t="s">
        <v>277</v>
      </c>
    </row>
    <row r="222" spans="1:8" ht="15">
      <c r="A222" s="116" t="s">
        <v>42</v>
      </c>
      <c r="B222" s="116" t="s">
        <v>1381</v>
      </c>
      <c r="C222" s="116" t="s">
        <v>215</v>
      </c>
      <c r="D222" s="116" t="s">
        <v>276</v>
      </c>
      <c r="E222" s="117">
        <v>5167814</v>
      </c>
      <c r="F222" s="118">
        <v>250000</v>
      </c>
      <c r="G222" s="119">
        <v>44302</v>
      </c>
      <c r="H222" s="116" t="s">
        <v>277</v>
      </c>
    </row>
    <row r="223" spans="1:8" ht="15">
      <c r="A223" s="116" t="s">
        <v>42</v>
      </c>
      <c r="B223" s="116" t="s">
        <v>1381</v>
      </c>
      <c r="C223" s="116" t="s">
        <v>215</v>
      </c>
      <c r="D223" s="116" t="s">
        <v>282</v>
      </c>
      <c r="E223" s="117">
        <v>5168787</v>
      </c>
      <c r="F223" s="118">
        <v>326000</v>
      </c>
      <c r="G223" s="119">
        <v>44305</v>
      </c>
      <c r="H223" s="116" t="s">
        <v>277</v>
      </c>
    </row>
    <row r="224" spans="1:8" ht="15">
      <c r="A224" s="116" t="s">
        <v>42</v>
      </c>
      <c r="B224" s="116" t="s">
        <v>1381</v>
      </c>
      <c r="C224" s="116" t="s">
        <v>223</v>
      </c>
      <c r="D224" s="116" t="s">
        <v>432</v>
      </c>
      <c r="E224" s="117">
        <v>5170640</v>
      </c>
      <c r="F224" s="118">
        <v>268533</v>
      </c>
      <c r="G224" s="119">
        <v>44309</v>
      </c>
      <c r="H224" s="116" t="s">
        <v>266</v>
      </c>
    </row>
    <row r="225" spans="1:8" ht="15">
      <c r="A225" s="116" t="s">
        <v>42</v>
      </c>
      <c r="B225" s="116" t="s">
        <v>1381</v>
      </c>
      <c r="C225" s="116" t="s">
        <v>215</v>
      </c>
      <c r="D225" s="116" t="s">
        <v>283</v>
      </c>
      <c r="E225" s="117">
        <v>5168782</v>
      </c>
      <c r="F225" s="118">
        <v>160028</v>
      </c>
      <c r="G225" s="119">
        <v>44305</v>
      </c>
      <c r="H225" s="116" t="s">
        <v>277</v>
      </c>
    </row>
    <row r="226" spans="1:8" ht="15">
      <c r="A226" s="116" t="s">
        <v>42</v>
      </c>
      <c r="B226" s="116" t="s">
        <v>1381</v>
      </c>
      <c r="C226" s="116" t="s">
        <v>215</v>
      </c>
      <c r="D226" s="116" t="s">
        <v>383</v>
      </c>
      <c r="E226" s="117">
        <v>5170647</v>
      </c>
      <c r="F226" s="118">
        <v>301000</v>
      </c>
      <c r="G226" s="119">
        <v>44309</v>
      </c>
      <c r="H226" s="116" t="s">
        <v>233</v>
      </c>
    </row>
    <row r="227" spans="1:8" ht="30">
      <c r="A227" s="116" t="s">
        <v>39</v>
      </c>
      <c r="B227" s="116" t="s">
        <v>1382</v>
      </c>
      <c r="C227" s="116" t="s">
        <v>643</v>
      </c>
      <c r="D227" s="116" t="s">
        <v>642</v>
      </c>
      <c r="E227" s="117">
        <v>5173356</v>
      </c>
      <c r="F227" s="118">
        <v>1600000</v>
      </c>
      <c r="G227" s="119">
        <v>44315</v>
      </c>
      <c r="H227" s="116" t="s">
        <v>424</v>
      </c>
    </row>
    <row r="228" spans="1:8" ht="15">
      <c r="A228" s="116" t="s">
        <v>39</v>
      </c>
      <c r="B228" s="116" t="s">
        <v>1382</v>
      </c>
      <c r="C228" s="116" t="s">
        <v>215</v>
      </c>
      <c r="D228" s="116" t="s">
        <v>794</v>
      </c>
      <c r="E228" s="117">
        <v>5172603</v>
      </c>
      <c r="F228" s="118">
        <v>511000</v>
      </c>
      <c r="G228" s="119">
        <v>44314</v>
      </c>
      <c r="H228" s="116" t="s">
        <v>498</v>
      </c>
    </row>
    <row r="229" spans="1:8" ht="15">
      <c r="A229" s="116" t="s">
        <v>39</v>
      </c>
      <c r="B229" s="116" t="s">
        <v>1382</v>
      </c>
      <c r="C229" s="116" t="s">
        <v>508</v>
      </c>
      <c r="D229" s="116" t="s">
        <v>507</v>
      </c>
      <c r="E229" s="117">
        <v>5172575</v>
      </c>
      <c r="F229" s="118">
        <v>54945</v>
      </c>
      <c r="G229" s="119">
        <v>44314</v>
      </c>
      <c r="H229" s="116" t="s">
        <v>509</v>
      </c>
    </row>
    <row r="230" spans="1:8" ht="15">
      <c r="A230" s="116" t="s">
        <v>39</v>
      </c>
      <c r="B230" s="116" t="s">
        <v>1382</v>
      </c>
      <c r="C230" s="116" t="s">
        <v>215</v>
      </c>
      <c r="D230" s="116" t="s">
        <v>729</v>
      </c>
      <c r="E230" s="117">
        <v>5170761</v>
      </c>
      <c r="F230" s="118">
        <v>126000</v>
      </c>
      <c r="G230" s="119">
        <v>44309</v>
      </c>
      <c r="H230" s="116" t="s">
        <v>253</v>
      </c>
    </row>
    <row r="231" spans="1:8" ht="15">
      <c r="A231" s="116" t="s">
        <v>39</v>
      </c>
      <c r="B231" s="116" t="s">
        <v>1382</v>
      </c>
      <c r="C231" s="116" t="s">
        <v>215</v>
      </c>
      <c r="D231" s="116" t="s">
        <v>751</v>
      </c>
      <c r="E231" s="117">
        <v>5171277</v>
      </c>
      <c r="F231" s="118">
        <v>236000</v>
      </c>
      <c r="G231" s="119">
        <v>44312</v>
      </c>
      <c r="H231" s="116" t="s">
        <v>253</v>
      </c>
    </row>
    <row r="232" spans="1:8" ht="15">
      <c r="A232" s="116" t="s">
        <v>39</v>
      </c>
      <c r="B232" s="116" t="s">
        <v>1382</v>
      </c>
      <c r="C232" s="116" t="s">
        <v>215</v>
      </c>
      <c r="D232" s="116" t="s">
        <v>770</v>
      </c>
      <c r="E232" s="117">
        <v>5172847</v>
      </c>
      <c r="F232" s="118">
        <v>310000</v>
      </c>
      <c r="G232" s="119">
        <v>44314</v>
      </c>
      <c r="H232" s="116" t="s">
        <v>484</v>
      </c>
    </row>
    <row r="233" spans="1:8" ht="15">
      <c r="A233" s="116" t="s">
        <v>39</v>
      </c>
      <c r="B233" s="116" t="s">
        <v>1382</v>
      </c>
      <c r="C233" s="116" t="s">
        <v>215</v>
      </c>
      <c r="D233" s="116" t="s">
        <v>756</v>
      </c>
      <c r="E233" s="117">
        <v>5172778</v>
      </c>
      <c r="F233" s="118">
        <v>427500</v>
      </c>
      <c r="G233" s="119">
        <v>44314</v>
      </c>
      <c r="H233" s="116" t="s">
        <v>253</v>
      </c>
    </row>
    <row r="234" spans="1:8" ht="15">
      <c r="A234" s="116" t="s">
        <v>39</v>
      </c>
      <c r="B234" s="116" t="s">
        <v>1382</v>
      </c>
      <c r="C234" s="116" t="s">
        <v>215</v>
      </c>
      <c r="D234" s="116" t="s">
        <v>746</v>
      </c>
      <c r="E234" s="117">
        <v>5170774</v>
      </c>
      <c r="F234" s="118">
        <v>144000</v>
      </c>
      <c r="G234" s="119">
        <v>44309</v>
      </c>
      <c r="H234" s="116" t="s">
        <v>253</v>
      </c>
    </row>
    <row r="235" spans="1:8" ht="15">
      <c r="A235" s="116" t="s">
        <v>39</v>
      </c>
      <c r="B235" s="116" t="s">
        <v>1382</v>
      </c>
      <c r="C235" s="116" t="s">
        <v>215</v>
      </c>
      <c r="D235" s="116" t="s">
        <v>603</v>
      </c>
      <c r="E235" s="117">
        <v>5170302</v>
      </c>
      <c r="F235" s="118">
        <v>142000</v>
      </c>
      <c r="G235" s="119">
        <v>44308</v>
      </c>
      <c r="H235" s="116" t="s">
        <v>602</v>
      </c>
    </row>
    <row r="236" spans="1:8" ht="15">
      <c r="A236" s="116" t="s">
        <v>39</v>
      </c>
      <c r="B236" s="116" t="s">
        <v>1382</v>
      </c>
      <c r="C236" s="116" t="s">
        <v>215</v>
      </c>
      <c r="D236" s="116" t="s">
        <v>543</v>
      </c>
      <c r="E236" s="117">
        <v>5171836</v>
      </c>
      <c r="F236" s="118">
        <v>187000</v>
      </c>
      <c r="G236" s="119">
        <v>44313</v>
      </c>
      <c r="H236" s="116" t="s">
        <v>544</v>
      </c>
    </row>
    <row r="237" spans="1:8" ht="15">
      <c r="A237" s="116" t="s">
        <v>39</v>
      </c>
      <c r="B237" s="116" t="s">
        <v>1382</v>
      </c>
      <c r="C237" s="116" t="s">
        <v>215</v>
      </c>
      <c r="D237" s="116" t="s">
        <v>750</v>
      </c>
      <c r="E237" s="117">
        <v>5170843</v>
      </c>
      <c r="F237" s="118">
        <v>195600</v>
      </c>
      <c r="G237" s="119">
        <v>44309</v>
      </c>
      <c r="H237" s="116" t="s">
        <v>253</v>
      </c>
    </row>
    <row r="238" spans="1:8" ht="15">
      <c r="A238" s="116" t="s">
        <v>39</v>
      </c>
      <c r="B238" s="116" t="s">
        <v>1382</v>
      </c>
      <c r="C238" s="116" t="s">
        <v>215</v>
      </c>
      <c r="D238" s="116" t="s">
        <v>513</v>
      </c>
      <c r="E238" s="117">
        <v>5173948</v>
      </c>
      <c r="F238" s="118">
        <v>356500</v>
      </c>
      <c r="G238" s="119">
        <v>44316</v>
      </c>
      <c r="H238" s="116" t="s">
        <v>512</v>
      </c>
    </row>
    <row r="239" spans="1:8" ht="15">
      <c r="A239" s="116" t="s">
        <v>39</v>
      </c>
      <c r="B239" s="116" t="s">
        <v>1382</v>
      </c>
      <c r="C239" s="116" t="s">
        <v>215</v>
      </c>
      <c r="D239" s="116" t="s">
        <v>716</v>
      </c>
      <c r="E239" s="117">
        <v>5173424</v>
      </c>
      <c r="F239" s="118">
        <v>225000</v>
      </c>
      <c r="G239" s="119">
        <v>44315</v>
      </c>
      <c r="H239" s="116" t="s">
        <v>706</v>
      </c>
    </row>
    <row r="240" spans="1:8" ht="15">
      <c r="A240" s="116" t="s">
        <v>39</v>
      </c>
      <c r="B240" s="116" t="s">
        <v>1382</v>
      </c>
      <c r="C240" s="116" t="s">
        <v>215</v>
      </c>
      <c r="D240" s="116" t="s">
        <v>792</v>
      </c>
      <c r="E240" s="117">
        <v>5170871</v>
      </c>
      <c r="F240" s="118">
        <v>224000</v>
      </c>
      <c r="G240" s="119">
        <v>44309</v>
      </c>
      <c r="H240" s="116" t="s">
        <v>498</v>
      </c>
    </row>
    <row r="241" spans="1:8" ht="15">
      <c r="A241" s="116" t="s">
        <v>39</v>
      </c>
      <c r="B241" s="116" t="s">
        <v>1382</v>
      </c>
      <c r="C241" s="116" t="s">
        <v>215</v>
      </c>
      <c r="D241" s="116" t="s">
        <v>665</v>
      </c>
      <c r="E241" s="117">
        <v>5170991</v>
      </c>
      <c r="F241" s="118">
        <v>537000</v>
      </c>
      <c r="G241" s="119">
        <v>44309</v>
      </c>
      <c r="H241" s="116" t="s">
        <v>448</v>
      </c>
    </row>
    <row r="242" spans="1:8" ht="15">
      <c r="A242" s="116" t="s">
        <v>39</v>
      </c>
      <c r="B242" s="116" t="s">
        <v>1382</v>
      </c>
      <c r="C242" s="116" t="s">
        <v>215</v>
      </c>
      <c r="D242" s="116" t="s">
        <v>702</v>
      </c>
      <c r="E242" s="117">
        <v>5174185</v>
      </c>
      <c r="F242" s="118">
        <v>173000</v>
      </c>
      <c r="G242" s="119">
        <v>44316</v>
      </c>
      <c r="H242" s="116" t="s">
        <v>465</v>
      </c>
    </row>
    <row r="243" spans="1:8" ht="15">
      <c r="A243" s="116" t="s">
        <v>39</v>
      </c>
      <c r="B243" s="116" t="s">
        <v>1382</v>
      </c>
      <c r="C243" s="116" t="s">
        <v>215</v>
      </c>
      <c r="D243" s="116" t="s">
        <v>563</v>
      </c>
      <c r="E243" s="117">
        <v>5170693</v>
      </c>
      <c r="F243" s="118">
        <v>200000</v>
      </c>
      <c r="G243" s="119">
        <v>44309</v>
      </c>
      <c r="H243" s="116" t="s">
        <v>352</v>
      </c>
    </row>
    <row r="244" spans="1:8" ht="15">
      <c r="A244" s="116" t="s">
        <v>39</v>
      </c>
      <c r="B244" s="116" t="s">
        <v>1382</v>
      </c>
      <c r="C244" s="116" t="s">
        <v>215</v>
      </c>
      <c r="D244" s="116" t="s">
        <v>150</v>
      </c>
      <c r="E244" s="117">
        <v>5170801</v>
      </c>
      <c r="F244" s="118">
        <v>272000</v>
      </c>
      <c r="G244" s="119">
        <v>44309</v>
      </c>
      <c r="H244" s="116" t="s">
        <v>233</v>
      </c>
    </row>
    <row r="245" spans="1:8" ht="30">
      <c r="A245" s="116" t="s">
        <v>39</v>
      </c>
      <c r="B245" s="116" t="s">
        <v>1382</v>
      </c>
      <c r="C245" s="116" t="s">
        <v>236</v>
      </c>
      <c r="D245" s="116" t="s">
        <v>639</v>
      </c>
      <c r="E245" s="117">
        <v>5165836</v>
      </c>
      <c r="F245" s="118">
        <v>346905</v>
      </c>
      <c r="G245" s="119">
        <v>44300</v>
      </c>
      <c r="H245" s="116" t="s">
        <v>417</v>
      </c>
    </row>
    <row r="246" spans="1:8" ht="15">
      <c r="A246" s="116" t="s">
        <v>39</v>
      </c>
      <c r="B246" s="116" t="s">
        <v>1382</v>
      </c>
      <c r="C246" s="116" t="s">
        <v>508</v>
      </c>
      <c r="D246" s="116" t="s">
        <v>557</v>
      </c>
      <c r="E246" s="117">
        <v>5170833</v>
      </c>
      <c r="F246" s="118">
        <v>200000</v>
      </c>
      <c r="G246" s="119">
        <v>44309</v>
      </c>
      <c r="H246" s="116" t="s">
        <v>554</v>
      </c>
    </row>
    <row r="247" spans="1:8" ht="15">
      <c r="A247" s="116" t="s">
        <v>39</v>
      </c>
      <c r="B247" s="116" t="s">
        <v>1382</v>
      </c>
      <c r="C247" s="116" t="s">
        <v>215</v>
      </c>
      <c r="D247" s="116" t="s">
        <v>514</v>
      </c>
      <c r="E247" s="117">
        <v>5173933</v>
      </c>
      <c r="F247" s="118">
        <v>2000000</v>
      </c>
      <c r="G247" s="119">
        <v>44316</v>
      </c>
      <c r="H247" s="116" t="s">
        <v>310</v>
      </c>
    </row>
    <row r="248" spans="1:8" ht="15">
      <c r="A248" s="116" t="s">
        <v>39</v>
      </c>
      <c r="B248" s="116" t="s">
        <v>1382</v>
      </c>
      <c r="C248" s="116" t="s">
        <v>215</v>
      </c>
      <c r="D248" s="116" t="s">
        <v>565</v>
      </c>
      <c r="E248" s="117">
        <v>5170815</v>
      </c>
      <c r="F248" s="118">
        <v>126500</v>
      </c>
      <c r="G248" s="119">
        <v>44309</v>
      </c>
      <c r="H248" s="116" t="s">
        <v>352</v>
      </c>
    </row>
    <row r="249" spans="1:8" ht="30">
      <c r="A249" s="116" t="s">
        <v>39</v>
      </c>
      <c r="B249" s="116" t="s">
        <v>1382</v>
      </c>
      <c r="C249" s="116" t="s">
        <v>215</v>
      </c>
      <c r="D249" s="116" t="s">
        <v>545</v>
      </c>
      <c r="E249" s="117">
        <v>5174182</v>
      </c>
      <c r="F249" s="118">
        <v>334000</v>
      </c>
      <c r="G249" s="119">
        <v>44316</v>
      </c>
      <c r="H249" s="116" t="s">
        <v>546</v>
      </c>
    </row>
    <row r="250" spans="1:8" ht="15">
      <c r="A250" s="116" t="s">
        <v>39</v>
      </c>
      <c r="B250" s="116" t="s">
        <v>1382</v>
      </c>
      <c r="C250" s="116" t="s">
        <v>236</v>
      </c>
      <c r="D250" s="116" t="s">
        <v>689</v>
      </c>
      <c r="E250" s="117">
        <v>5173956</v>
      </c>
      <c r="F250" s="118">
        <v>414540</v>
      </c>
      <c r="G250" s="119">
        <v>44316</v>
      </c>
      <c r="H250" s="116" t="s">
        <v>272</v>
      </c>
    </row>
    <row r="251" spans="1:8" ht="15">
      <c r="A251" s="116" t="s">
        <v>39</v>
      </c>
      <c r="B251" s="116" t="s">
        <v>1382</v>
      </c>
      <c r="C251" s="116" t="s">
        <v>215</v>
      </c>
      <c r="D251" s="116" t="s">
        <v>511</v>
      </c>
      <c r="E251" s="117">
        <v>5171297</v>
      </c>
      <c r="F251" s="118">
        <v>350800</v>
      </c>
      <c r="G251" s="119">
        <v>44312</v>
      </c>
      <c r="H251" s="116" t="s">
        <v>512</v>
      </c>
    </row>
    <row r="252" spans="1:8" ht="15">
      <c r="A252" s="116" t="s">
        <v>39</v>
      </c>
      <c r="B252" s="116" t="s">
        <v>1382</v>
      </c>
      <c r="C252" s="116" t="s">
        <v>215</v>
      </c>
      <c r="D252" s="116" t="s">
        <v>577</v>
      </c>
      <c r="E252" s="117">
        <v>5174205</v>
      </c>
      <c r="F252" s="118">
        <v>105000</v>
      </c>
      <c r="G252" s="119">
        <v>44316</v>
      </c>
      <c r="H252" s="116" t="s">
        <v>233</v>
      </c>
    </row>
    <row r="253" spans="1:8" ht="15">
      <c r="A253" s="116" t="s">
        <v>39</v>
      </c>
      <c r="B253" s="116" t="s">
        <v>1382</v>
      </c>
      <c r="C253" s="116" t="s">
        <v>215</v>
      </c>
      <c r="D253" s="116" t="s">
        <v>578</v>
      </c>
      <c r="E253" s="117">
        <v>5170729</v>
      </c>
      <c r="F253" s="118">
        <v>444000</v>
      </c>
      <c r="G253" s="119">
        <v>44309</v>
      </c>
      <c r="H253" s="116" t="s">
        <v>233</v>
      </c>
    </row>
    <row r="254" spans="1:8" ht="15">
      <c r="A254" s="116" t="s">
        <v>39</v>
      </c>
      <c r="B254" s="116" t="s">
        <v>1382</v>
      </c>
      <c r="C254" s="116" t="s">
        <v>215</v>
      </c>
      <c r="D254" s="116" t="s">
        <v>574</v>
      </c>
      <c r="E254" s="117">
        <v>5170313</v>
      </c>
      <c r="F254" s="118">
        <v>180000</v>
      </c>
      <c r="G254" s="119">
        <v>44308</v>
      </c>
      <c r="H254" s="116" t="s">
        <v>233</v>
      </c>
    </row>
    <row r="255" spans="1:8" ht="15">
      <c r="A255" s="116" t="s">
        <v>39</v>
      </c>
      <c r="B255" s="116" t="s">
        <v>1382</v>
      </c>
      <c r="C255" s="116" t="s">
        <v>215</v>
      </c>
      <c r="D255" s="116" t="s">
        <v>753</v>
      </c>
      <c r="E255" s="117">
        <v>5170646</v>
      </c>
      <c r="F255" s="118">
        <v>188300</v>
      </c>
      <c r="G255" s="119">
        <v>44309</v>
      </c>
      <c r="H255" s="116" t="s">
        <v>253</v>
      </c>
    </row>
    <row r="256" spans="1:8" ht="15">
      <c r="A256" s="116" t="s">
        <v>39</v>
      </c>
      <c r="B256" s="116" t="s">
        <v>1382</v>
      </c>
      <c r="C256" s="116" t="s">
        <v>215</v>
      </c>
      <c r="D256" s="116" t="s">
        <v>752</v>
      </c>
      <c r="E256" s="117">
        <v>5170976</v>
      </c>
      <c r="F256" s="118">
        <v>270000</v>
      </c>
      <c r="G256" s="119">
        <v>44309</v>
      </c>
      <c r="H256" s="116" t="s">
        <v>253</v>
      </c>
    </row>
    <row r="257" spans="1:8" ht="30">
      <c r="A257" s="116" t="s">
        <v>39</v>
      </c>
      <c r="B257" s="116" t="s">
        <v>1382</v>
      </c>
      <c r="C257" s="116" t="s">
        <v>215</v>
      </c>
      <c r="D257" s="116" t="s">
        <v>677</v>
      </c>
      <c r="E257" s="117">
        <v>5171299</v>
      </c>
      <c r="F257" s="118">
        <v>252500</v>
      </c>
      <c r="G257" s="119">
        <v>44312</v>
      </c>
      <c r="H257" s="116" t="s">
        <v>250</v>
      </c>
    </row>
    <row r="258" spans="1:8" ht="15">
      <c r="A258" s="116" t="s">
        <v>39</v>
      </c>
      <c r="B258" s="116" t="s">
        <v>1382</v>
      </c>
      <c r="C258" s="116" t="s">
        <v>215</v>
      </c>
      <c r="D258" s="116" t="s">
        <v>152</v>
      </c>
      <c r="E258" s="117">
        <v>5170495</v>
      </c>
      <c r="F258" s="118">
        <v>200000</v>
      </c>
      <c r="G258" s="119">
        <v>44308</v>
      </c>
      <c r="H258" s="116" t="s">
        <v>620</v>
      </c>
    </row>
    <row r="259" spans="1:8" ht="15">
      <c r="A259" s="116" t="s">
        <v>39</v>
      </c>
      <c r="B259" s="116" t="s">
        <v>1382</v>
      </c>
      <c r="C259" s="116" t="s">
        <v>215</v>
      </c>
      <c r="D259" s="116" t="s">
        <v>745</v>
      </c>
      <c r="E259" s="117">
        <v>5161841</v>
      </c>
      <c r="F259" s="118">
        <v>335000</v>
      </c>
      <c r="G259" s="119">
        <v>44291</v>
      </c>
      <c r="H259" s="116" t="s">
        <v>253</v>
      </c>
    </row>
    <row r="260" spans="1:8" ht="30">
      <c r="A260" s="116" t="s">
        <v>39</v>
      </c>
      <c r="B260" s="116" t="s">
        <v>1382</v>
      </c>
      <c r="C260" s="116" t="s">
        <v>215</v>
      </c>
      <c r="D260" s="116" t="s">
        <v>648</v>
      </c>
      <c r="E260" s="117">
        <v>5164807</v>
      </c>
      <c r="F260" s="118">
        <v>445000</v>
      </c>
      <c r="G260" s="119">
        <v>44298</v>
      </c>
      <c r="H260" s="116" t="s">
        <v>424</v>
      </c>
    </row>
    <row r="261" spans="1:8" ht="15">
      <c r="A261" s="116" t="s">
        <v>39</v>
      </c>
      <c r="B261" s="116" t="s">
        <v>1382</v>
      </c>
      <c r="C261" s="116" t="s">
        <v>215</v>
      </c>
      <c r="D261" s="116" t="s">
        <v>575</v>
      </c>
      <c r="E261" s="117">
        <v>5164782</v>
      </c>
      <c r="F261" s="118">
        <v>315000</v>
      </c>
      <c r="G261" s="119">
        <v>44298</v>
      </c>
      <c r="H261" s="116" t="s">
        <v>233</v>
      </c>
    </row>
    <row r="262" spans="1:8" ht="15">
      <c r="A262" s="116" t="s">
        <v>39</v>
      </c>
      <c r="B262" s="116" t="s">
        <v>1382</v>
      </c>
      <c r="C262" s="116" t="s">
        <v>508</v>
      </c>
      <c r="D262" s="116" t="s">
        <v>653</v>
      </c>
      <c r="E262" s="117">
        <v>5164810</v>
      </c>
      <c r="F262" s="118">
        <v>350000</v>
      </c>
      <c r="G262" s="119">
        <v>44298</v>
      </c>
      <c r="H262" s="116" t="s">
        <v>654</v>
      </c>
    </row>
    <row r="263" spans="1:8" ht="15">
      <c r="A263" s="116" t="s">
        <v>39</v>
      </c>
      <c r="B263" s="116" t="s">
        <v>1382</v>
      </c>
      <c r="C263" s="116" t="s">
        <v>215</v>
      </c>
      <c r="D263" s="116" t="s">
        <v>691</v>
      </c>
      <c r="E263" s="117">
        <v>5168649</v>
      </c>
      <c r="F263" s="118">
        <v>282500</v>
      </c>
      <c r="G263" s="119">
        <v>44305</v>
      </c>
      <c r="H263" s="116" t="s">
        <v>272</v>
      </c>
    </row>
    <row r="264" spans="1:8" ht="15">
      <c r="A264" s="116" t="s">
        <v>39</v>
      </c>
      <c r="B264" s="116" t="s">
        <v>1382</v>
      </c>
      <c r="C264" s="116" t="s">
        <v>215</v>
      </c>
      <c r="D264" s="116" t="s">
        <v>690</v>
      </c>
      <c r="E264" s="117">
        <v>5162261</v>
      </c>
      <c r="F264" s="118">
        <v>124999</v>
      </c>
      <c r="G264" s="119">
        <v>44292</v>
      </c>
      <c r="H264" s="116" t="s">
        <v>272</v>
      </c>
    </row>
    <row r="265" spans="1:8" ht="15">
      <c r="A265" s="116" t="s">
        <v>39</v>
      </c>
      <c r="B265" s="116" t="s">
        <v>1382</v>
      </c>
      <c r="C265" s="116" t="s">
        <v>215</v>
      </c>
      <c r="D265" s="116" t="s">
        <v>757</v>
      </c>
      <c r="E265" s="117">
        <v>5164771</v>
      </c>
      <c r="F265" s="118">
        <v>301000</v>
      </c>
      <c r="G265" s="119">
        <v>44298</v>
      </c>
      <c r="H265" s="116" t="s">
        <v>253</v>
      </c>
    </row>
    <row r="266" spans="1:8" ht="15">
      <c r="A266" s="116" t="s">
        <v>39</v>
      </c>
      <c r="B266" s="116" t="s">
        <v>1382</v>
      </c>
      <c r="C266" s="116" t="s">
        <v>215</v>
      </c>
      <c r="D266" s="116" t="s">
        <v>569</v>
      </c>
      <c r="E266" s="117">
        <v>5168640</v>
      </c>
      <c r="F266" s="118">
        <v>292500</v>
      </c>
      <c r="G266" s="119">
        <v>44305</v>
      </c>
      <c r="H266" s="116" t="s">
        <v>356</v>
      </c>
    </row>
    <row r="267" spans="1:8" ht="15">
      <c r="A267" s="116" t="s">
        <v>39</v>
      </c>
      <c r="B267" s="116" t="s">
        <v>1382</v>
      </c>
      <c r="C267" s="116" t="s">
        <v>541</v>
      </c>
      <c r="D267" s="116" t="s">
        <v>700</v>
      </c>
      <c r="E267" s="117">
        <v>5166598</v>
      </c>
      <c r="F267" s="118">
        <v>630000</v>
      </c>
      <c r="G267" s="119">
        <v>44301</v>
      </c>
      <c r="H267" s="116" t="s">
        <v>701</v>
      </c>
    </row>
    <row r="268" spans="1:8" ht="15">
      <c r="A268" s="116" t="s">
        <v>39</v>
      </c>
      <c r="B268" s="116" t="s">
        <v>1382</v>
      </c>
      <c r="C268" s="116" t="s">
        <v>215</v>
      </c>
      <c r="D268" s="116" t="s">
        <v>779</v>
      </c>
      <c r="E268" s="117">
        <v>5168624</v>
      </c>
      <c r="F268" s="118">
        <v>805000</v>
      </c>
      <c r="G268" s="119">
        <v>44305</v>
      </c>
      <c r="H268" s="116" t="s">
        <v>777</v>
      </c>
    </row>
    <row r="269" spans="1:8" ht="30">
      <c r="A269" s="116" t="s">
        <v>39</v>
      </c>
      <c r="B269" s="116" t="s">
        <v>1382</v>
      </c>
      <c r="C269" s="116" t="s">
        <v>215</v>
      </c>
      <c r="D269" s="116" t="s">
        <v>663</v>
      </c>
      <c r="E269" s="117">
        <v>5162099</v>
      </c>
      <c r="F269" s="118">
        <v>216200</v>
      </c>
      <c r="G269" s="119">
        <v>44291</v>
      </c>
      <c r="H269" s="116" t="s">
        <v>664</v>
      </c>
    </row>
    <row r="270" spans="1:8" ht="15">
      <c r="A270" s="116" t="s">
        <v>39</v>
      </c>
      <c r="B270" s="116" t="s">
        <v>1382</v>
      </c>
      <c r="C270" s="116" t="s">
        <v>215</v>
      </c>
      <c r="D270" s="116" t="s">
        <v>595</v>
      </c>
      <c r="E270" s="117">
        <v>5173706</v>
      </c>
      <c r="F270" s="118">
        <v>318750</v>
      </c>
      <c r="G270" s="119">
        <v>44315</v>
      </c>
      <c r="H270" s="116" t="s">
        <v>405</v>
      </c>
    </row>
    <row r="271" spans="1:8" ht="15">
      <c r="A271" s="116" t="s">
        <v>39</v>
      </c>
      <c r="B271" s="116" t="s">
        <v>1382</v>
      </c>
      <c r="C271" s="116" t="s">
        <v>215</v>
      </c>
      <c r="D271" s="116" t="s">
        <v>730</v>
      </c>
      <c r="E271" s="117">
        <v>5169835</v>
      </c>
      <c r="F271" s="118">
        <v>205000</v>
      </c>
      <c r="G271" s="119">
        <v>44307</v>
      </c>
      <c r="H271" s="116" t="s">
        <v>253</v>
      </c>
    </row>
    <row r="272" spans="1:8" ht="30">
      <c r="A272" s="116" t="s">
        <v>39</v>
      </c>
      <c r="B272" s="116" t="s">
        <v>1382</v>
      </c>
      <c r="C272" s="116" t="s">
        <v>246</v>
      </c>
      <c r="D272" s="116" t="s">
        <v>656</v>
      </c>
      <c r="E272" s="117">
        <v>5164924</v>
      </c>
      <c r="F272" s="118">
        <v>414000</v>
      </c>
      <c r="G272" s="119">
        <v>44298</v>
      </c>
      <c r="H272" s="116" t="s">
        <v>657</v>
      </c>
    </row>
    <row r="273" spans="1:8" ht="15">
      <c r="A273" s="116" t="s">
        <v>39</v>
      </c>
      <c r="B273" s="116" t="s">
        <v>1382</v>
      </c>
      <c r="C273" s="116" t="s">
        <v>215</v>
      </c>
      <c r="D273" s="116" t="s">
        <v>723</v>
      </c>
      <c r="E273" s="117">
        <v>5161857</v>
      </c>
      <c r="F273" s="118">
        <v>175000</v>
      </c>
      <c r="G273" s="119">
        <v>44291</v>
      </c>
      <c r="H273" s="116" t="s">
        <v>724</v>
      </c>
    </row>
    <row r="274" spans="1:8" ht="15">
      <c r="A274" s="116" t="s">
        <v>39</v>
      </c>
      <c r="B274" s="116" t="s">
        <v>1382</v>
      </c>
      <c r="C274" s="116" t="s">
        <v>541</v>
      </c>
      <c r="D274" s="116" t="s">
        <v>685</v>
      </c>
      <c r="E274" s="117">
        <v>5164437</v>
      </c>
      <c r="F274" s="118">
        <v>300000</v>
      </c>
      <c r="G274" s="119">
        <v>44295</v>
      </c>
      <c r="H274" s="116" t="s">
        <v>686</v>
      </c>
    </row>
    <row r="275" spans="1:8" ht="15">
      <c r="A275" s="116" t="s">
        <v>39</v>
      </c>
      <c r="B275" s="116" t="s">
        <v>1382</v>
      </c>
      <c r="C275" s="116" t="s">
        <v>215</v>
      </c>
      <c r="D275" s="116" t="s">
        <v>606</v>
      </c>
      <c r="E275" s="117">
        <v>5161993</v>
      </c>
      <c r="F275" s="118">
        <v>165000</v>
      </c>
      <c r="G275" s="119">
        <v>44291</v>
      </c>
      <c r="H275" s="116" t="s">
        <v>607</v>
      </c>
    </row>
    <row r="276" spans="1:8" ht="30">
      <c r="A276" s="116" t="s">
        <v>39</v>
      </c>
      <c r="B276" s="116" t="s">
        <v>1382</v>
      </c>
      <c r="C276" s="116" t="s">
        <v>508</v>
      </c>
      <c r="D276" s="116" t="s">
        <v>782</v>
      </c>
      <c r="E276" s="117">
        <v>5172859</v>
      </c>
      <c r="F276" s="118">
        <v>60000</v>
      </c>
      <c r="G276" s="119">
        <v>44314</v>
      </c>
      <c r="H276" s="116" t="s">
        <v>783</v>
      </c>
    </row>
    <row r="277" spans="1:8" ht="15">
      <c r="A277" s="116" t="s">
        <v>39</v>
      </c>
      <c r="B277" s="116" t="s">
        <v>1382</v>
      </c>
      <c r="C277" s="116" t="s">
        <v>215</v>
      </c>
      <c r="D277" s="116" t="s">
        <v>766</v>
      </c>
      <c r="E277" s="117">
        <v>5166676</v>
      </c>
      <c r="F277" s="118">
        <v>495000</v>
      </c>
      <c r="G277" s="119">
        <v>44301</v>
      </c>
      <c r="H277" s="116" t="s">
        <v>484</v>
      </c>
    </row>
    <row r="278" spans="1:8" ht="15">
      <c r="A278" s="116" t="s">
        <v>39</v>
      </c>
      <c r="B278" s="116" t="s">
        <v>1382</v>
      </c>
      <c r="C278" s="116" t="s">
        <v>215</v>
      </c>
      <c r="D278" s="116" t="s">
        <v>524</v>
      </c>
      <c r="E278" s="117">
        <v>5165828</v>
      </c>
      <c r="F278" s="118">
        <v>187700</v>
      </c>
      <c r="G278" s="119">
        <v>44300</v>
      </c>
      <c r="H278" s="116" t="s">
        <v>224</v>
      </c>
    </row>
    <row r="279" spans="1:8" ht="15">
      <c r="A279" s="116" t="s">
        <v>39</v>
      </c>
      <c r="B279" s="116" t="s">
        <v>1382</v>
      </c>
      <c r="C279" s="116" t="s">
        <v>215</v>
      </c>
      <c r="D279" s="116" t="s">
        <v>721</v>
      </c>
      <c r="E279" s="117">
        <v>5162979</v>
      </c>
      <c r="F279" s="118">
        <v>105000</v>
      </c>
      <c r="G279" s="119">
        <v>44293</v>
      </c>
      <c r="H279" s="116" t="s">
        <v>706</v>
      </c>
    </row>
    <row r="280" spans="1:8" ht="15">
      <c r="A280" s="116" t="s">
        <v>39</v>
      </c>
      <c r="B280" s="116" t="s">
        <v>1382</v>
      </c>
      <c r="C280" s="116" t="s">
        <v>215</v>
      </c>
      <c r="D280" s="116" t="s">
        <v>717</v>
      </c>
      <c r="E280" s="117">
        <v>5167689</v>
      </c>
      <c r="F280" s="118">
        <v>229000</v>
      </c>
      <c r="G280" s="119">
        <v>44302</v>
      </c>
      <c r="H280" s="116" t="s">
        <v>706</v>
      </c>
    </row>
    <row r="281" spans="1:8" ht="15">
      <c r="A281" s="116" t="s">
        <v>39</v>
      </c>
      <c r="B281" s="116" t="s">
        <v>1382</v>
      </c>
      <c r="C281" s="116" t="s">
        <v>215</v>
      </c>
      <c r="D281" s="116" t="s">
        <v>719</v>
      </c>
      <c r="E281" s="117">
        <v>5164773</v>
      </c>
      <c r="F281" s="118">
        <v>189000</v>
      </c>
      <c r="G281" s="119">
        <v>44298</v>
      </c>
      <c r="H281" s="116" t="s">
        <v>706</v>
      </c>
    </row>
    <row r="282" spans="1:8" ht="15">
      <c r="A282" s="116" t="s">
        <v>39</v>
      </c>
      <c r="B282" s="116" t="s">
        <v>1382</v>
      </c>
      <c r="C282" s="116" t="s">
        <v>215</v>
      </c>
      <c r="D282" s="116" t="s">
        <v>585</v>
      </c>
      <c r="E282" s="117">
        <v>5166880</v>
      </c>
      <c r="F282" s="118">
        <v>360000</v>
      </c>
      <c r="G282" s="119">
        <v>44301</v>
      </c>
      <c r="H282" s="116" t="s">
        <v>233</v>
      </c>
    </row>
    <row r="283" spans="1:8" ht="15">
      <c r="A283" s="116" t="s">
        <v>39</v>
      </c>
      <c r="B283" s="116" t="s">
        <v>1382</v>
      </c>
      <c r="C283" s="116" t="s">
        <v>215</v>
      </c>
      <c r="D283" s="116" t="s">
        <v>504</v>
      </c>
      <c r="E283" s="117">
        <v>5170830</v>
      </c>
      <c r="F283" s="118">
        <v>205000</v>
      </c>
      <c r="G283" s="119">
        <v>44309</v>
      </c>
      <c r="H283" s="116" t="s">
        <v>277</v>
      </c>
    </row>
    <row r="284" spans="1:8" ht="15">
      <c r="A284" s="116" t="s">
        <v>39</v>
      </c>
      <c r="B284" s="116" t="s">
        <v>1382</v>
      </c>
      <c r="C284" s="116" t="s">
        <v>215</v>
      </c>
      <c r="D284" s="116" t="s">
        <v>530</v>
      </c>
      <c r="E284" s="117">
        <v>5162039</v>
      </c>
      <c r="F284" s="118">
        <v>217200</v>
      </c>
      <c r="G284" s="119">
        <v>44291</v>
      </c>
      <c r="H284" s="116" t="s">
        <v>321</v>
      </c>
    </row>
    <row r="285" spans="1:8" ht="15">
      <c r="A285" s="116" t="s">
        <v>39</v>
      </c>
      <c r="B285" s="116" t="s">
        <v>1382</v>
      </c>
      <c r="C285" s="116" t="s">
        <v>215</v>
      </c>
      <c r="D285" s="116" t="s">
        <v>725</v>
      </c>
      <c r="E285" s="117">
        <v>5162925</v>
      </c>
      <c r="F285" s="118">
        <v>191000</v>
      </c>
      <c r="G285" s="119">
        <v>44293</v>
      </c>
      <c r="H285" s="116" t="s">
        <v>724</v>
      </c>
    </row>
    <row r="286" spans="1:8" ht="15">
      <c r="A286" s="116" t="s">
        <v>39</v>
      </c>
      <c r="B286" s="116" t="s">
        <v>1382</v>
      </c>
      <c r="C286" s="116" t="s">
        <v>215</v>
      </c>
      <c r="D286" s="116" t="s">
        <v>768</v>
      </c>
      <c r="E286" s="117">
        <v>5164116</v>
      </c>
      <c r="F286" s="118">
        <v>345000</v>
      </c>
      <c r="G286" s="119">
        <v>44295</v>
      </c>
      <c r="H286" s="116" t="s">
        <v>484</v>
      </c>
    </row>
    <row r="287" spans="1:8" ht="15">
      <c r="A287" s="116" t="s">
        <v>39</v>
      </c>
      <c r="B287" s="116" t="s">
        <v>1382</v>
      </c>
      <c r="C287" s="116" t="s">
        <v>236</v>
      </c>
      <c r="D287" s="116" t="s">
        <v>505</v>
      </c>
      <c r="E287" s="117">
        <v>5162997</v>
      </c>
      <c r="F287" s="118">
        <v>129891</v>
      </c>
      <c r="G287" s="119">
        <v>44293</v>
      </c>
      <c r="H287" s="116" t="s">
        <v>277</v>
      </c>
    </row>
    <row r="288" spans="1:8" ht="15">
      <c r="A288" s="116" t="s">
        <v>39</v>
      </c>
      <c r="B288" s="116" t="s">
        <v>1382</v>
      </c>
      <c r="C288" s="116" t="s">
        <v>215</v>
      </c>
      <c r="D288" s="116" t="s">
        <v>788</v>
      </c>
      <c r="E288" s="117">
        <v>5166718</v>
      </c>
      <c r="F288" s="118">
        <v>318000</v>
      </c>
      <c r="G288" s="119">
        <v>44301</v>
      </c>
      <c r="H288" s="116" t="s">
        <v>498</v>
      </c>
    </row>
    <row r="289" spans="1:8" ht="15">
      <c r="A289" s="116" t="s">
        <v>39</v>
      </c>
      <c r="B289" s="116" t="s">
        <v>1382</v>
      </c>
      <c r="C289" s="116" t="s">
        <v>215</v>
      </c>
      <c r="D289" s="116" t="s">
        <v>549</v>
      </c>
      <c r="E289" s="117">
        <v>5163143</v>
      </c>
      <c r="F289" s="118">
        <v>317000</v>
      </c>
      <c r="G289" s="119">
        <v>44293</v>
      </c>
      <c r="H289" s="116" t="s">
        <v>231</v>
      </c>
    </row>
    <row r="290" spans="1:8" ht="30">
      <c r="A290" s="116" t="s">
        <v>39</v>
      </c>
      <c r="B290" s="116" t="s">
        <v>1382</v>
      </c>
      <c r="C290" s="116" t="s">
        <v>215</v>
      </c>
      <c r="D290" s="116" t="s">
        <v>532</v>
      </c>
      <c r="E290" s="117">
        <v>5166983</v>
      </c>
      <c r="F290" s="118">
        <v>185000</v>
      </c>
      <c r="G290" s="119">
        <v>44301</v>
      </c>
      <c r="H290" s="116" t="s">
        <v>334</v>
      </c>
    </row>
    <row r="291" spans="1:8" ht="15">
      <c r="A291" s="116" t="s">
        <v>39</v>
      </c>
      <c r="B291" s="116" t="s">
        <v>1382</v>
      </c>
      <c r="C291" s="116" t="s">
        <v>223</v>
      </c>
      <c r="D291" s="116" t="s">
        <v>571</v>
      </c>
      <c r="E291" s="117">
        <v>5171367</v>
      </c>
      <c r="F291" s="118">
        <v>329092</v>
      </c>
      <c r="G291" s="119">
        <v>44312</v>
      </c>
      <c r="H291" s="116" t="s">
        <v>233</v>
      </c>
    </row>
    <row r="292" spans="1:8" ht="15">
      <c r="A292" s="116" t="s">
        <v>39</v>
      </c>
      <c r="B292" s="116" t="s">
        <v>1382</v>
      </c>
      <c r="C292" s="116" t="s">
        <v>215</v>
      </c>
      <c r="D292" s="116" t="s">
        <v>564</v>
      </c>
      <c r="E292" s="117">
        <v>5172360</v>
      </c>
      <c r="F292" s="118">
        <v>230100</v>
      </c>
      <c r="G292" s="119">
        <v>44314</v>
      </c>
      <c r="H292" s="116" t="s">
        <v>352</v>
      </c>
    </row>
    <row r="293" spans="1:8" ht="15">
      <c r="A293" s="116" t="s">
        <v>39</v>
      </c>
      <c r="B293" s="116" t="s">
        <v>1382</v>
      </c>
      <c r="C293" s="116" t="s">
        <v>215</v>
      </c>
      <c r="D293" s="116" t="s">
        <v>550</v>
      </c>
      <c r="E293" s="117">
        <v>5170048</v>
      </c>
      <c r="F293" s="118">
        <v>1650000</v>
      </c>
      <c r="G293" s="119">
        <v>44307</v>
      </c>
      <c r="H293" s="116" t="s">
        <v>551</v>
      </c>
    </row>
    <row r="294" spans="1:8" ht="15">
      <c r="A294" s="116" t="s">
        <v>39</v>
      </c>
      <c r="B294" s="116" t="s">
        <v>1382</v>
      </c>
      <c r="C294" s="116" t="s">
        <v>215</v>
      </c>
      <c r="D294" s="116" t="s">
        <v>534</v>
      </c>
      <c r="E294" s="117">
        <v>5171330</v>
      </c>
      <c r="F294" s="118">
        <v>511000</v>
      </c>
      <c r="G294" s="119">
        <v>44312</v>
      </c>
      <c r="H294" s="116" t="s">
        <v>535</v>
      </c>
    </row>
    <row r="295" spans="1:8" ht="15">
      <c r="A295" s="116" t="s">
        <v>39</v>
      </c>
      <c r="B295" s="116" t="s">
        <v>1382</v>
      </c>
      <c r="C295" s="116" t="s">
        <v>215</v>
      </c>
      <c r="D295" s="116" t="s">
        <v>596</v>
      </c>
      <c r="E295" s="117">
        <v>5171460</v>
      </c>
      <c r="F295" s="118">
        <v>438900</v>
      </c>
      <c r="G295" s="119">
        <v>44312</v>
      </c>
      <c r="H295" s="116" t="s">
        <v>405</v>
      </c>
    </row>
    <row r="296" spans="1:8" ht="15">
      <c r="A296" s="116" t="s">
        <v>39</v>
      </c>
      <c r="B296" s="116" t="s">
        <v>1382</v>
      </c>
      <c r="C296" s="116" t="s">
        <v>215</v>
      </c>
      <c r="D296" s="116" t="s">
        <v>709</v>
      </c>
      <c r="E296" s="117">
        <v>5171414</v>
      </c>
      <c r="F296" s="118">
        <v>288000</v>
      </c>
      <c r="G296" s="119">
        <v>44312</v>
      </c>
      <c r="H296" s="116" t="s">
        <v>706</v>
      </c>
    </row>
    <row r="297" spans="1:8" ht="15">
      <c r="A297" s="116" t="s">
        <v>39</v>
      </c>
      <c r="B297" s="116" t="s">
        <v>1382</v>
      </c>
      <c r="C297" s="116" t="s">
        <v>215</v>
      </c>
      <c r="D297" s="116" t="s">
        <v>742</v>
      </c>
      <c r="E297" s="117">
        <v>5169853</v>
      </c>
      <c r="F297" s="118">
        <v>440000</v>
      </c>
      <c r="G297" s="119">
        <v>44307</v>
      </c>
      <c r="H297" s="116" t="s">
        <v>253</v>
      </c>
    </row>
    <row r="298" spans="1:8" ht="15">
      <c r="A298" s="116" t="s">
        <v>39</v>
      </c>
      <c r="B298" s="116" t="s">
        <v>1382</v>
      </c>
      <c r="C298" s="116" t="s">
        <v>215</v>
      </c>
      <c r="D298" s="116" t="s">
        <v>667</v>
      </c>
      <c r="E298" s="117">
        <v>5171405</v>
      </c>
      <c r="F298" s="118">
        <v>356000</v>
      </c>
      <c r="G298" s="119">
        <v>44312</v>
      </c>
      <c r="H298" s="116" t="s">
        <v>448</v>
      </c>
    </row>
    <row r="299" spans="1:8" ht="15">
      <c r="A299" s="116" t="s">
        <v>39</v>
      </c>
      <c r="B299" s="116" t="s">
        <v>1382</v>
      </c>
      <c r="C299" s="116" t="s">
        <v>508</v>
      </c>
      <c r="D299" s="116" t="s">
        <v>553</v>
      </c>
      <c r="E299" s="117">
        <v>5174397</v>
      </c>
      <c r="F299" s="118">
        <v>150000</v>
      </c>
      <c r="G299" s="119">
        <v>44316</v>
      </c>
      <c r="H299" s="116" t="s">
        <v>554</v>
      </c>
    </row>
    <row r="300" spans="1:8" ht="15">
      <c r="A300" s="116" t="s">
        <v>39</v>
      </c>
      <c r="B300" s="116" t="s">
        <v>1382</v>
      </c>
      <c r="C300" s="116" t="s">
        <v>215</v>
      </c>
      <c r="D300" s="116" t="s">
        <v>760</v>
      </c>
      <c r="E300" s="117">
        <v>5172291</v>
      </c>
      <c r="F300" s="118">
        <v>350000</v>
      </c>
      <c r="G300" s="119">
        <v>44314</v>
      </c>
      <c r="H300" s="116" t="s">
        <v>253</v>
      </c>
    </row>
    <row r="301" spans="1:8" ht="15">
      <c r="A301" s="116" t="s">
        <v>39</v>
      </c>
      <c r="B301" s="116" t="s">
        <v>1382</v>
      </c>
      <c r="C301" s="116" t="s">
        <v>215</v>
      </c>
      <c r="D301" s="116" t="s">
        <v>559</v>
      </c>
      <c r="E301" s="117">
        <v>5171360</v>
      </c>
      <c r="F301" s="118">
        <v>133000</v>
      </c>
      <c r="G301" s="119">
        <v>44312</v>
      </c>
      <c r="H301" s="116" t="s">
        <v>352</v>
      </c>
    </row>
    <row r="302" spans="1:8" ht="15">
      <c r="A302" s="116" t="s">
        <v>39</v>
      </c>
      <c r="B302" s="116" t="s">
        <v>1382</v>
      </c>
      <c r="C302" s="116" t="s">
        <v>215</v>
      </c>
      <c r="D302" s="116" t="s">
        <v>659</v>
      </c>
      <c r="E302" s="117">
        <v>5171354</v>
      </c>
      <c r="F302" s="118">
        <v>285400</v>
      </c>
      <c r="G302" s="119">
        <v>44312</v>
      </c>
      <c r="H302" s="116" t="s">
        <v>266</v>
      </c>
    </row>
    <row r="303" spans="1:8" ht="15">
      <c r="A303" s="116" t="s">
        <v>39</v>
      </c>
      <c r="B303" s="116" t="s">
        <v>1382</v>
      </c>
      <c r="C303" s="116" t="s">
        <v>215</v>
      </c>
      <c r="D303" s="116" t="s">
        <v>699</v>
      </c>
      <c r="E303" s="117">
        <v>5172560</v>
      </c>
      <c r="F303" s="118">
        <v>548250</v>
      </c>
      <c r="G303" s="119">
        <v>44314</v>
      </c>
      <c r="H303" s="116" t="s">
        <v>460</v>
      </c>
    </row>
    <row r="304" spans="1:8" ht="15">
      <c r="A304" s="116" t="s">
        <v>39</v>
      </c>
      <c r="B304" s="116" t="s">
        <v>1382</v>
      </c>
      <c r="C304" s="116" t="s">
        <v>215</v>
      </c>
      <c r="D304" s="116" t="s">
        <v>749</v>
      </c>
      <c r="E304" s="117">
        <v>5171342</v>
      </c>
      <c r="F304" s="118">
        <v>255000</v>
      </c>
      <c r="G304" s="119">
        <v>44312</v>
      </c>
      <c r="H304" s="116" t="s">
        <v>253</v>
      </c>
    </row>
    <row r="305" spans="1:8" ht="15">
      <c r="A305" s="116" t="s">
        <v>39</v>
      </c>
      <c r="B305" s="116" t="s">
        <v>1382</v>
      </c>
      <c r="C305" s="116" t="s">
        <v>215</v>
      </c>
      <c r="D305" s="116" t="s">
        <v>138</v>
      </c>
      <c r="E305" s="117">
        <v>5170043</v>
      </c>
      <c r="F305" s="118">
        <v>437000</v>
      </c>
      <c r="G305" s="119">
        <v>44307</v>
      </c>
      <c r="H305" s="116" t="s">
        <v>650</v>
      </c>
    </row>
    <row r="306" spans="1:8" ht="15">
      <c r="A306" s="116" t="s">
        <v>39</v>
      </c>
      <c r="B306" s="116" t="s">
        <v>1382</v>
      </c>
      <c r="C306" s="116" t="s">
        <v>215</v>
      </c>
      <c r="D306" s="116" t="s">
        <v>715</v>
      </c>
      <c r="E306" s="117">
        <v>5172202</v>
      </c>
      <c r="F306" s="118">
        <v>341600</v>
      </c>
      <c r="G306" s="119">
        <v>44314</v>
      </c>
      <c r="H306" s="116" t="s">
        <v>706</v>
      </c>
    </row>
    <row r="307" spans="1:8" ht="15">
      <c r="A307" s="116" t="s">
        <v>39</v>
      </c>
      <c r="B307" s="116" t="s">
        <v>1382</v>
      </c>
      <c r="C307" s="116" t="s">
        <v>215</v>
      </c>
      <c r="D307" s="116" t="s">
        <v>573</v>
      </c>
      <c r="E307" s="117">
        <v>5174831</v>
      </c>
      <c r="F307" s="118">
        <v>965000</v>
      </c>
      <c r="G307" s="119">
        <v>44316</v>
      </c>
      <c r="H307" s="116" t="s">
        <v>233</v>
      </c>
    </row>
    <row r="308" spans="1:8" ht="15">
      <c r="A308" s="116" t="s">
        <v>39</v>
      </c>
      <c r="B308" s="116" t="s">
        <v>1382</v>
      </c>
      <c r="C308" s="116" t="s">
        <v>215</v>
      </c>
      <c r="D308" s="116" t="s">
        <v>599</v>
      </c>
      <c r="E308" s="117">
        <v>5169380</v>
      </c>
      <c r="F308" s="118">
        <v>443250</v>
      </c>
      <c r="G308" s="119">
        <v>44306</v>
      </c>
      <c r="H308" s="116" t="s">
        <v>405</v>
      </c>
    </row>
    <row r="309" spans="1:8" ht="15">
      <c r="A309" s="116" t="s">
        <v>39</v>
      </c>
      <c r="B309" s="116" t="s">
        <v>1382</v>
      </c>
      <c r="C309" s="116" t="s">
        <v>236</v>
      </c>
      <c r="D309" s="116" t="s">
        <v>561</v>
      </c>
      <c r="E309" s="117">
        <v>5168011</v>
      </c>
      <c r="F309" s="118">
        <v>205000</v>
      </c>
      <c r="G309" s="119">
        <v>44302</v>
      </c>
      <c r="H309" s="116" t="s">
        <v>352</v>
      </c>
    </row>
    <row r="310" spans="1:8" ht="15">
      <c r="A310" s="116" t="s">
        <v>39</v>
      </c>
      <c r="B310" s="116" t="s">
        <v>1382</v>
      </c>
      <c r="C310" s="116" t="s">
        <v>215</v>
      </c>
      <c r="D310" s="116" t="s">
        <v>695</v>
      </c>
      <c r="E310" s="117">
        <v>5169854</v>
      </c>
      <c r="F310" s="118">
        <v>225000</v>
      </c>
      <c r="G310" s="119">
        <v>44307</v>
      </c>
      <c r="H310" s="116" t="s">
        <v>696</v>
      </c>
    </row>
    <row r="311" spans="1:8" ht="15">
      <c r="A311" s="116" t="s">
        <v>39</v>
      </c>
      <c r="B311" s="116" t="s">
        <v>1382</v>
      </c>
      <c r="C311" s="116" t="s">
        <v>215</v>
      </c>
      <c r="D311" s="116" t="s">
        <v>669</v>
      </c>
      <c r="E311" s="117">
        <v>5169968</v>
      </c>
      <c r="F311" s="118">
        <v>99000</v>
      </c>
      <c r="G311" s="119">
        <v>44307</v>
      </c>
      <c r="H311" s="116" t="s">
        <v>670</v>
      </c>
    </row>
    <row r="312" spans="1:8" ht="15">
      <c r="A312" s="116" t="s">
        <v>39</v>
      </c>
      <c r="B312" s="116" t="s">
        <v>1382</v>
      </c>
      <c r="C312" s="116" t="s">
        <v>215</v>
      </c>
      <c r="D312" s="116" t="s">
        <v>761</v>
      </c>
      <c r="E312" s="117">
        <v>5169841</v>
      </c>
      <c r="F312" s="118">
        <v>234000</v>
      </c>
      <c r="G312" s="119">
        <v>44307</v>
      </c>
      <c r="H312" s="116" t="s">
        <v>253</v>
      </c>
    </row>
    <row r="313" spans="1:8" ht="15">
      <c r="A313" s="116" t="s">
        <v>39</v>
      </c>
      <c r="B313" s="116" t="s">
        <v>1382</v>
      </c>
      <c r="C313" s="116" t="s">
        <v>215</v>
      </c>
      <c r="D313" s="116" t="s">
        <v>598</v>
      </c>
      <c r="E313" s="117">
        <v>5169801</v>
      </c>
      <c r="F313" s="118">
        <v>238000</v>
      </c>
      <c r="G313" s="119">
        <v>44307</v>
      </c>
      <c r="H313" s="116" t="s">
        <v>405</v>
      </c>
    </row>
    <row r="314" spans="1:8" ht="15">
      <c r="A314" s="116" t="s">
        <v>39</v>
      </c>
      <c r="B314" s="116" t="s">
        <v>1382</v>
      </c>
      <c r="C314" s="116" t="s">
        <v>215</v>
      </c>
      <c r="D314" s="116" t="s">
        <v>754</v>
      </c>
      <c r="E314" s="117">
        <v>5174536</v>
      </c>
      <c r="F314" s="118">
        <v>290000</v>
      </c>
      <c r="G314" s="119">
        <v>44316</v>
      </c>
      <c r="H314" s="116" t="s">
        <v>253</v>
      </c>
    </row>
    <row r="315" spans="1:8" ht="15">
      <c r="A315" s="116" t="s">
        <v>39</v>
      </c>
      <c r="B315" s="116" t="s">
        <v>1382</v>
      </c>
      <c r="C315" s="116" t="s">
        <v>215</v>
      </c>
      <c r="D315" s="116" t="s">
        <v>733</v>
      </c>
      <c r="E315" s="117">
        <v>5172368</v>
      </c>
      <c r="F315" s="118">
        <v>215000</v>
      </c>
      <c r="G315" s="119">
        <v>44314</v>
      </c>
      <c r="H315" s="116" t="s">
        <v>253</v>
      </c>
    </row>
    <row r="316" spans="1:8" ht="15">
      <c r="A316" s="116" t="s">
        <v>39</v>
      </c>
      <c r="B316" s="116" t="s">
        <v>1382</v>
      </c>
      <c r="C316" s="116" t="s">
        <v>215</v>
      </c>
      <c r="D316" s="116" t="s">
        <v>662</v>
      </c>
      <c r="E316" s="117">
        <v>5174409</v>
      </c>
      <c r="F316" s="118">
        <v>382000</v>
      </c>
      <c r="G316" s="119">
        <v>44316</v>
      </c>
      <c r="H316" s="116" t="s">
        <v>266</v>
      </c>
    </row>
    <row r="317" spans="1:8" ht="15">
      <c r="A317" s="116" t="s">
        <v>39</v>
      </c>
      <c r="B317" s="116" t="s">
        <v>1382</v>
      </c>
      <c r="C317" s="116" t="s">
        <v>215</v>
      </c>
      <c r="D317" s="116" t="s">
        <v>615</v>
      </c>
      <c r="E317" s="117">
        <v>5169929</v>
      </c>
      <c r="F317" s="118">
        <v>339500</v>
      </c>
      <c r="G317" s="119">
        <v>44307</v>
      </c>
      <c r="H317" s="116" t="s">
        <v>241</v>
      </c>
    </row>
    <row r="318" spans="1:8" ht="15">
      <c r="A318" s="116" t="s">
        <v>39</v>
      </c>
      <c r="B318" s="116" t="s">
        <v>1382</v>
      </c>
      <c r="C318" s="116" t="s">
        <v>215</v>
      </c>
      <c r="D318" s="116" t="s">
        <v>612</v>
      </c>
      <c r="E318" s="117">
        <v>5169881</v>
      </c>
      <c r="F318" s="118">
        <v>294615</v>
      </c>
      <c r="G318" s="119">
        <v>44307</v>
      </c>
      <c r="H318" s="116" t="s">
        <v>241</v>
      </c>
    </row>
    <row r="319" spans="1:8" ht="15">
      <c r="A319" s="116" t="s">
        <v>39</v>
      </c>
      <c r="B319" s="116" t="s">
        <v>1382</v>
      </c>
      <c r="C319" s="116" t="s">
        <v>215</v>
      </c>
      <c r="D319" s="116" t="s">
        <v>655</v>
      </c>
      <c r="E319" s="117">
        <v>5174364</v>
      </c>
      <c r="F319" s="118">
        <v>457000</v>
      </c>
      <c r="G319" s="119">
        <v>44316</v>
      </c>
      <c r="H319" s="116" t="s">
        <v>654</v>
      </c>
    </row>
    <row r="320" spans="1:8" ht="30">
      <c r="A320" s="116" t="s">
        <v>39</v>
      </c>
      <c r="B320" s="116" t="s">
        <v>1382</v>
      </c>
      <c r="C320" s="116" t="s">
        <v>215</v>
      </c>
      <c r="D320" s="116" t="s">
        <v>547</v>
      </c>
      <c r="E320" s="117">
        <v>5174640</v>
      </c>
      <c r="F320" s="118">
        <v>391000</v>
      </c>
      <c r="G320" s="119">
        <v>44316</v>
      </c>
      <c r="H320" s="116" t="s">
        <v>548</v>
      </c>
    </row>
    <row r="321" spans="1:8" ht="15">
      <c r="A321" s="116" t="s">
        <v>39</v>
      </c>
      <c r="B321" s="116" t="s">
        <v>1382</v>
      </c>
      <c r="C321" s="116" t="s">
        <v>215</v>
      </c>
      <c r="D321" s="116" t="s">
        <v>562</v>
      </c>
      <c r="E321" s="117">
        <v>5174378</v>
      </c>
      <c r="F321" s="118">
        <v>455500</v>
      </c>
      <c r="G321" s="119">
        <v>44316</v>
      </c>
      <c r="H321" s="116" t="s">
        <v>352</v>
      </c>
    </row>
    <row r="322" spans="1:8" ht="15">
      <c r="A322" s="116" t="s">
        <v>39</v>
      </c>
      <c r="B322" s="116" t="s">
        <v>1382</v>
      </c>
      <c r="C322" s="116" t="s">
        <v>215</v>
      </c>
      <c r="D322" s="116" t="s">
        <v>748</v>
      </c>
      <c r="E322" s="117">
        <v>5174315</v>
      </c>
      <c r="F322" s="118">
        <v>285000</v>
      </c>
      <c r="G322" s="119">
        <v>44316</v>
      </c>
      <c r="H322" s="116" t="s">
        <v>253</v>
      </c>
    </row>
    <row r="323" spans="1:8" ht="15">
      <c r="A323" s="116" t="s">
        <v>39</v>
      </c>
      <c r="B323" s="116" t="s">
        <v>1382</v>
      </c>
      <c r="C323" s="116" t="s">
        <v>215</v>
      </c>
      <c r="D323" s="116" t="s">
        <v>583</v>
      </c>
      <c r="E323" s="117">
        <v>5171540</v>
      </c>
      <c r="F323" s="118">
        <v>287311</v>
      </c>
      <c r="G323" s="119">
        <v>44312</v>
      </c>
      <c r="H323" s="116" t="s">
        <v>233</v>
      </c>
    </row>
    <row r="324" spans="1:8" ht="15">
      <c r="A324" s="116" t="s">
        <v>39</v>
      </c>
      <c r="B324" s="116" t="s">
        <v>1382</v>
      </c>
      <c r="C324" s="116" t="s">
        <v>215</v>
      </c>
      <c r="D324" s="116" t="s">
        <v>703</v>
      </c>
      <c r="E324" s="117">
        <v>5171957</v>
      </c>
      <c r="F324" s="118">
        <v>320216</v>
      </c>
      <c r="G324" s="119">
        <v>44313</v>
      </c>
      <c r="H324" s="116" t="s">
        <v>704</v>
      </c>
    </row>
    <row r="325" spans="1:8" ht="15">
      <c r="A325" s="116" t="s">
        <v>39</v>
      </c>
      <c r="B325" s="116" t="s">
        <v>1382</v>
      </c>
      <c r="C325" s="116" t="s">
        <v>215</v>
      </c>
      <c r="D325" s="116" t="s">
        <v>720</v>
      </c>
      <c r="E325" s="117">
        <v>5171483</v>
      </c>
      <c r="F325" s="118">
        <v>296000</v>
      </c>
      <c r="G325" s="119">
        <v>44312</v>
      </c>
      <c r="H325" s="116" t="s">
        <v>706</v>
      </c>
    </row>
    <row r="326" spans="1:8" ht="30">
      <c r="A326" s="116" t="s">
        <v>39</v>
      </c>
      <c r="B326" s="116" t="s">
        <v>1382</v>
      </c>
      <c r="C326" s="116" t="s">
        <v>215</v>
      </c>
      <c r="D326" s="116" t="s">
        <v>646</v>
      </c>
      <c r="E326" s="117">
        <v>5171942</v>
      </c>
      <c r="F326" s="118">
        <v>103000</v>
      </c>
      <c r="G326" s="119">
        <v>44313</v>
      </c>
      <c r="H326" s="116" t="s">
        <v>424</v>
      </c>
    </row>
    <row r="327" spans="1:8" ht="15">
      <c r="A327" s="116" t="s">
        <v>39</v>
      </c>
      <c r="B327" s="116" t="s">
        <v>1382</v>
      </c>
      <c r="C327" s="116" t="s">
        <v>215</v>
      </c>
      <c r="D327" s="116" t="s">
        <v>515</v>
      </c>
      <c r="E327" s="117">
        <v>5171951</v>
      </c>
      <c r="F327" s="118">
        <v>150000</v>
      </c>
      <c r="G327" s="119">
        <v>44313</v>
      </c>
      <c r="H327" s="116" t="s">
        <v>516</v>
      </c>
    </row>
    <row r="328" spans="1:8" ht="15">
      <c r="A328" s="116" t="s">
        <v>39</v>
      </c>
      <c r="B328" s="116" t="s">
        <v>1382</v>
      </c>
      <c r="C328" s="116" t="s">
        <v>215</v>
      </c>
      <c r="D328" s="116" t="s">
        <v>566</v>
      </c>
      <c r="E328" s="117">
        <v>5171952</v>
      </c>
      <c r="F328" s="118">
        <v>173700</v>
      </c>
      <c r="G328" s="119">
        <v>44313</v>
      </c>
      <c r="H328" s="116" t="s">
        <v>352</v>
      </c>
    </row>
    <row r="329" spans="1:8" ht="15">
      <c r="A329" s="116" t="s">
        <v>39</v>
      </c>
      <c r="B329" s="116" t="s">
        <v>1382</v>
      </c>
      <c r="C329" s="116" t="s">
        <v>215</v>
      </c>
      <c r="D329" s="116" t="s">
        <v>731</v>
      </c>
      <c r="E329" s="117">
        <v>5171466</v>
      </c>
      <c r="F329" s="118">
        <v>262500</v>
      </c>
      <c r="G329" s="119">
        <v>44312</v>
      </c>
      <c r="H329" s="116" t="s">
        <v>253</v>
      </c>
    </row>
    <row r="330" spans="1:8" ht="15">
      <c r="A330" s="116" t="s">
        <v>39</v>
      </c>
      <c r="B330" s="116" t="s">
        <v>1382</v>
      </c>
      <c r="C330" s="116" t="s">
        <v>215</v>
      </c>
      <c r="D330" s="116" t="s">
        <v>739</v>
      </c>
      <c r="E330" s="117">
        <v>5171551</v>
      </c>
      <c r="F330" s="118">
        <v>281000</v>
      </c>
      <c r="G330" s="119">
        <v>44312</v>
      </c>
      <c r="H330" s="116" t="s">
        <v>253</v>
      </c>
    </row>
    <row r="331" spans="1:8" ht="15">
      <c r="A331" s="116" t="s">
        <v>39</v>
      </c>
      <c r="B331" s="116" t="s">
        <v>1382</v>
      </c>
      <c r="C331" s="116" t="s">
        <v>215</v>
      </c>
      <c r="D331" s="116" t="s">
        <v>673</v>
      </c>
      <c r="E331" s="117">
        <v>5171911</v>
      </c>
      <c r="F331" s="118">
        <v>240000</v>
      </c>
      <c r="G331" s="119">
        <v>44313</v>
      </c>
      <c r="H331" s="116" t="s">
        <v>670</v>
      </c>
    </row>
    <row r="332" spans="1:8" ht="15">
      <c r="A332" s="116" t="s">
        <v>39</v>
      </c>
      <c r="B332" s="116" t="s">
        <v>1382</v>
      </c>
      <c r="C332" s="116" t="s">
        <v>215</v>
      </c>
      <c r="D332" s="116" t="s">
        <v>743</v>
      </c>
      <c r="E332" s="117">
        <v>5172570</v>
      </c>
      <c r="F332" s="118">
        <v>141000</v>
      </c>
      <c r="G332" s="119">
        <v>44314</v>
      </c>
      <c r="H332" s="116" t="s">
        <v>253</v>
      </c>
    </row>
    <row r="333" spans="1:8" ht="15">
      <c r="A333" s="116" t="s">
        <v>39</v>
      </c>
      <c r="B333" s="116" t="s">
        <v>1382</v>
      </c>
      <c r="C333" s="116" t="s">
        <v>508</v>
      </c>
      <c r="D333" s="116" t="s">
        <v>556</v>
      </c>
      <c r="E333" s="117">
        <v>5171917</v>
      </c>
      <c r="F333" s="118">
        <v>50000</v>
      </c>
      <c r="G333" s="119">
        <v>44313</v>
      </c>
      <c r="H333" s="116" t="s">
        <v>554</v>
      </c>
    </row>
    <row r="334" spans="1:8" ht="15">
      <c r="A334" s="116" t="s">
        <v>39</v>
      </c>
      <c r="B334" s="116" t="s">
        <v>1382</v>
      </c>
      <c r="C334" s="116" t="s">
        <v>215</v>
      </c>
      <c r="D334" s="116" t="s">
        <v>707</v>
      </c>
      <c r="E334" s="117">
        <v>5173940</v>
      </c>
      <c r="F334" s="118">
        <v>272000</v>
      </c>
      <c r="G334" s="119">
        <v>44316</v>
      </c>
      <c r="H334" s="116" t="s">
        <v>706</v>
      </c>
    </row>
    <row r="335" spans="1:8" ht="15">
      <c r="A335" s="116" t="s">
        <v>39</v>
      </c>
      <c r="B335" s="116" t="s">
        <v>1382</v>
      </c>
      <c r="C335" s="116" t="s">
        <v>215</v>
      </c>
      <c r="D335" s="116" t="s">
        <v>708</v>
      </c>
      <c r="E335" s="117">
        <v>5171303</v>
      </c>
      <c r="F335" s="118">
        <v>260000</v>
      </c>
      <c r="G335" s="119">
        <v>44312</v>
      </c>
      <c r="H335" s="116" t="s">
        <v>706</v>
      </c>
    </row>
    <row r="336" spans="1:8" ht="30">
      <c r="A336" s="116" t="s">
        <v>39</v>
      </c>
      <c r="B336" s="116" t="s">
        <v>1382</v>
      </c>
      <c r="C336" s="116" t="s">
        <v>541</v>
      </c>
      <c r="D336" s="116" t="s">
        <v>632</v>
      </c>
      <c r="E336" s="117">
        <v>5173465</v>
      </c>
      <c r="F336" s="118">
        <v>47000</v>
      </c>
      <c r="G336" s="119">
        <v>44315</v>
      </c>
      <c r="H336" s="116" t="s">
        <v>633</v>
      </c>
    </row>
    <row r="337" spans="1:8" ht="15">
      <c r="A337" s="116" t="s">
        <v>39</v>
      </c>
      <c r="B337" s="116" t="s">
        <v>1382</v>
      </c>
      <c r="C337" s="116" t="s">
        <v>215</v>
      </c>
      <c r="D337" s="116" t="s">
        <v>579</v>
      </c>
      <c r="E337" s="117">
        <v>5173556</v>
      </c>
      <c r="F337" s="118">
        <v>246700</v>
      </c>
      <c r="G337" s="119">
        <v>44315</v>
      </c>
      <c r="H337" s="116" t="s">
        <v>233</v>
      </c>
    </row>
    <row r="338" spans="1:8" ht="30">
      <c r="A338" s="116" t="s">
        <v>39</v>
      </c>
      <c r="B338" s="116" t="s">
        <v>1382</v>
      </c>
      <c r="C338" s="116" t="s">
        <v>223</v>
      </c>
      <c r="D338" s="116" t="s">
        <v>637</v>
      </c>
      <c r="E338" s="117">
        <v>5171953</v>
      </c>
      <c r="F338" s="118">
        <v>355412</v>
      </c>
      <c r="G338" s="119">
        <v>44313</v>
      </c>
      <c r="H338" s="116" t="s">
        <v>417</v>
      </c>
    </row>
    <row r="339" spans="1:8" ht="15">
      <c r="A339" s="116" t="s">
        <v>39</v>
      </c>
      <c r="B339" s="116" t="s">
        <v>1382</v>
      </c>
      <c r="C339" s="116" t="s">
        <v>215</v>
      </c>
      <c r="D339" s="116" t="s">
        <v>536</v>
      </c>
      <c r="E339" s="117">
        <v>5171817</v>
      </c>
      <c r="F339" s="118">
        <v>350000</v>
      </c>
      <c r="G339" s="119">
        <v>44313</v>
      </c>
      <c r="H339" s="116" t="s">
        <v>537</v>
      </c>
    </row>
    <row r="340" spans="1:8" ht="15">
      <c r="A340" s="116" t="s">
        <v>39</v>
      </c>
      <c r="B340" s="116" t="s">
        <v>1382</v>
      </c>
      <c r="C340" s="116" t="s">
        <v>215</v>
      </c>
      <c r="D340" s="116" t="s">
        <v>581</v>
      </c>
      <c r="E340" s="117">
        <v>5172435</v>
      </c>
      <c r="F340" s="118">
        <v>234500</v>
      </c>
      <c r="G340" s="119">
        <v>44314</v>
      </c>
      <c r="H340" s="116" t="s">
        <v>233</v>
      </c>
    </row>
    <row r="341" spans="1:8" ht="15">
      <c r="A341" s="116" t="s">
        <v>39</v>
      </c>
      <c r="B341" s="116" t="s">
        <v>1382</v>
      </c>
      <c r="C341" s="116" t="s">
        <v>215</v>
      </c>
      <c r="D341" s="116" t="s">
        <v>740</v>
      </c>
      <c r="E341" s="117">
        <v>5172449</v>
      </c>
      <c r="F341" s="118">
        <v>454000</v>
      </c>
      <c r="G341" s="119">
        <v>44314</v>
      </c>
      <c r="H341" s="116" t="s">
        <v>253</v>
      </c>
    </row>
    <row r="342" spans="1:8" ht="15">
      <c r="A342" s="116" t="s">
        <v>39</v>
      </c>
      <c r="B342" s="116" t="s">
        <v>1382</v>
      </c>
      <c r="C342" s="116" t="s">
        <v>215</v>
      </c>
      <c r="D342" s="116" t="s">
        <v>741</v>
      </c>
      <c r="E342" s="117">
        <v>5171317</v>
      </c>
      <c r="F342" s="118">
        <v>252000</v>
      </c>
      <c r="G342" s="119">
        <v>44312</v>
      </c>
      <c r="H342" s="116" t="s">
        <v>253</v>
      </c>
    </row>
    <row r="343" spans="1:8" ht="30">
      <c r="A343" s="116" t="s">
        <v>39</v>
      </c>
      <c r="B343" s="116" t="s">
        <v>1382</v>
      </c>
      <c r="C343" s="116" t="s">
        <v>215</v>
      </c>
      <c r="D343" s="116" t="s">
        <v>644</v>
      </c>
      <c r="E343" s="117">
        <v>5172515</v>
      </c>
      <c r="F343" s="118">
        <v>254000</v>
      </c>
      <c r="G343" s="119">
        <v>44314</v>
      </c>
      <c r="H343" s="116" t="s">
        <v>424</v>
      </c>
    </row>
    <row r="344" spans="1:8" ht="15">
      <c r="A344" s="116" t="s">
        <v>39</v>
      </c>
      <c r="B344" s="116" t="s">
        <v>1382</v>
      </c>
      <c r="C344" s="116" t="s">
        <v>215</v>
      </c>
      <c r="D344" s="116" t="s">
        <v>786</v>
      </c>
      <c r="E344" s="117">
        <v>5173458</v>
      </c>
      <c r="F344" s="118">
        <v>361000</v>
      </c>
      <c r="G344" s="119">
        <v>44315</v>
      </c>
      <c r="H344" s="116" t="s">
        <v>498</v>
      </c>
    </row>
    <row r="345" spans="1:8" ht="15">
      <c r="A345" s="116" t="s">
        <v>39</v>
      </c>
      <c r="B345" s="116" t="s">
        <v>1382</v>
      </c>
      <c r="C345" s="116" t="s">
        <v>236</v>
      </c>
      <c r="D345" s="116" t="s">
        <v>552</v>
      </c>
      <c r="E345" s="117">
        <v>5171931</v>
      </c>
      <c r="F345" s="118">
        <v>227406</v>
      </c>
      <c r="G345" s="119">
        <v>44313</v>
      </c>
      <c r="H345" s="116" t="s">
        <v>346</v>
      </c>
    </row>
    <row r="346" spans="1:8" ht="15">
      <c r="A346" s="116" t="s">
        <v>39</v>
      </c>
      <c r="B346" s="116" t="s">
        <v>1382</v>
      </c>
      <c r="C346" s="116" t="s">
        <v>215</v>
      </c>
      <c r="D346" s="116" t="s">
        <v>558</v>
      </c>
      <c r="E346" s="117">
        <v>5171555</v>
      </c>
      <c r="F346" s="118">
        <v>287000</v>
      </c>
      <c r="G346" s="119">
        <v>44312</v>
      </c>
      <c r="H346" s="116" t="s">
        <v>352</v>
      </c>
    </row>
    <row r="347" spans="1:8" ht="15">
      <c r="A347" s="116" t="s">
        <v>39</v>
      </c>
      <c r="B347" s="116" t="s">
        <v>1382</v>
      </c>
      <c r="C347" s="116" t="s">
        <v>215</v>
      </c>
      <c r="D347" s="116" t="s">
        <v>527</v>
      </c>
      <c r="E347" s="117">
        <v>5173622</v>
      </c>
      <c r="F347" s="118">
        <v>312000</v>
      </c>
      <c r="G347" s="119">
        <v>44315</v>
      </c>
      <c r="H347" s="116" t="s">
        <v>321</v>
      </c>
    </row>
    <row r="348" spans="1:8" ht="15">
      <c r="A348" s="116" t="s">
        <v>39</v>
      </c>
      <c r="B348" s="116" t="s">
        <v>1382</v>
      </c>
      <c r="C348" s="116" t="s">
        <v>215</v>
      </c>
      <c r="D348" s="116" t="s">
        <v>735</v>
      </c>
      <c r="E348" s="117">
        <v>5171774</v>
      </c>
      <c r="F348" s="118">
        <v>110000</v>
      </c>
      <c r="G348" s="119">
        <v>44313</v>
      </c>
      <c r="H348" s="116" t="s">
        <v>253</v>
      </c>
    </row>
    <row r="349" spans="1:8" ht="15">
      <c r="A349" s="116" t="s">
        <v>39</v>
      </c>
      <c r="B349" s="116" t="s">
        <v>1382</v>
      </c>
      <c r="C349" s="116" t="s">
        <v>215</v>
      </c>
      <c r="D349" s="116" t="s">
        <v>784</v>
      </c>
      <c r="E349" s="117">
        <v>5171864</v>
      </c>
      <c r="F349" s="118">
        <v>263500</v>
      </c>
      <c r="G349" s="119">
        <v>44313</v>
      </c>
      <c r="H349" s="116" t="s">
        <v>498</v>
      </c>
    </row>
    <row r="350" spans="1:8" ht="15">
      <c r="A350" s="116" t="s">
        <v>39</v>
      </c>
      <c r="B350" s="116" t="s">
        <v>1382</v>
      </c>
      <c r="C350" s="116" t="s">
        <v>215</v>
      </c>
      <c r="D350" s="116" t="s">
        <v>780</v>
      </c>
      <c r="E350" s="117">
        <v>5171867</v>
      </c>
      <c r="F350" s="118">
        <v>548250</v>
      </c>
      <c r="G350" s="119">
        <v>44313</v>
      </c>
      <c r="H350" s="116" t="s">
        <v>781</v>
      </c>
    </row>
    <row r="351" spans="1:8" ht="15">
      <c r="A351" s="116" t="s">
        <v>39</v>
      </c>
      <c r="B351" s="116" t="s">
        <v>1382</v>
      </c>
      <c r="C351" s="116" t="s">
        <v>215</v>
      </c>
      <c r="D351" s="116" t="s">
        <v>785</v>
      </c>
      <c r="E351" s="117">
        <v>5171744</v>
      </c>
      <c r="F351" s="118">
        <v>335000</v>
      </c>
      <c r="G351" s="119">
        <v>44313</v>
      </c>
      <c r="H351" s="116" t="s">
        <v>498</v>
      </c>
    </row>
    <row r="352" spans="1:8" ht="15">
      <c r="A352" s="116" t="s">
        <v>39</v>
      </c>
      <c r="B352" s="116" t="s">
        <v>1382</v>
      </c>
      <c r="C352" s="116" t="s">
        <v>508</v>
      </c>
      <c r="D352" s="116" t="s">
        <v>586</v>
      </c>
      <c r="E352" s="117">
        <v>5171679</v>
      </c>
      <c r="F352" s="118">
        <v>41000</v>
      </c>
      <c r="G352" s="119">
        <v>44313</v>
      </c>
      <c r="H352" s="116" t="s">
        <v>587</v>
      </c>
    </row>
    <row r="353" spans="1:8" ht="30">
      <c r="A353" s="116" t="s">
        <v>39</v>
      </c>
      <c r="B353" s="116" t="s">
        <v>1382</v>
      </c>
      <c r="C353" s="116" t="s">
        <v>309</v>
      </c>
      <c r="D353" s="116" t="s">
        <v>517</v>
      </c>
      <c r="E353" s="117">
        <v>5171628</v>
      </c>
      <c r="F353" s="118">
        <v>470000</v>
      </c>
      <c r="G353" s="119">
        <v>44312</v>
      </c>
      <c r="H353" s="116" t="s">
        <v>518</v>
      </c>
    </row>
    <row r="354" spans="1:8" ht="15">
      <c r="A354" s="116" t="s">
        <v>39</v>
      </c>
      <c r="B354" s="116" t="s">
        <v>1382</v>
      </c>
      <c r="C354" s="116" t="s">
        <v>215</v>
      </c>
      <c r="D354" s="116" t="s">
        <v>590</v>
      </c>
      <c r="E354" s="117">
        <v>5171347</v>
      </c>
      <c r="F354" s="118">
        <v>370000</v>
      </c>
      <c r="G354" s="119">
        <v>44312</v>
      </c>
      <c r="H354" s="116" t="s">
        <v>591</v>
      </c>
    </row>
    <row r="355" spans="1:8" ht="15">
      <c r="A355" s="116" t="s">
        <v>39</v>
      </c>
      <c r="B355" s="116" t="s">
        <v>1382</v>
      </c>
      <c r="C355" s="116" t="s">
        <v>223</v>
      </c>
      <c r="D355" s="116" t="s">
        <v>139</v>
      </c>
      <c r="E355" s="117">
        <v>5169365</v>
      </c>
      <c r="F355" s="118">
        <v>324022</v>
      </c>
      <c r="G355" s="119">
        <v>44306</v>
      </c>
      <c r="H355" s="116" t="s">
        <v>243</v>
      </c>
    </row>
    <row r="356" spans="1:8" ht="15">
      <c r="A356" s="116" t="s">
        <v>39</v>
      </c>
      <c r="B356" s="116" t="s">
        <v>1382</v>
      </c>
      <c r="C356" s="116" t="s">
        <v>215</v>
      </c>
      <c r="D356" s="116" t="s">
        <v>798</v>
      </c>
      <c r="E356" s="117">
        <v>5169519</v>
      </c>
      <c r="F356" s="118">
        <v>549000</v>
      </c>
      <c r="G356" s="119">
        <v>44306</v>
      </c>
      <c r="H356" s="116" t="s">
        <v>498</v>
      </c>
    </row>
    <row r="357" spans="1:8" ht="15">
      <c r="A357" s="116" t="s">
        <v>39</v>
      </c>
      <c r="B357" s="116" t="s">
        <v>1382</v>
      </c>
      <c r="C357" s="116" t="s">
        <v>215</v>
      </c>
      <c r="D357" s="116" t="s">
        <v>710</v>
      </c>
      <c r="E357" s="117">
        <v>5169717</v>
      </c>
      <c r="F357" s="118">
        <v>548250</v>
      </c>
      <c r="G357" s="119">
        <v>44307</v>
      </c>
      <c r="H357" s="116" t="s">
        <v>706</v>
      </c>
    </row>
    <row r="358" spans="1:8" ht="15">
      <c r="A358" s="116" t="s">
        <v>39</v>
      </c>
      <c r="B358" s="116" t="s">
        <v>1382</v>
      </c>
      <c r="C358" s="116" t="s">
        <v>215</v>
      </c>
      <c r="D358" s="116" t="s">
        <v>592</v>
      </c>
      <c r="E358" s="117">
        <v>5160917</v>
      </c>
      <c r="F358" s="118">
        <v>328000</v>
      </c>
      <c r="G358" s="119">
        <v>44287</v>
      </c>
      <c r="H358" s="116" t="s">
        <v>405</v>
      </c>
    </row>
    <row r="359" spans="1:8" ht="15">
      <c r="A359" s="116" t="s">
        <v>39</v>
      </c>
      <c r="B359" s="116" t="s">
        <v>1382</v>
      </c>
      <c r="C359" s="116" t="s">
        <v>215</v>
      </c>
      <c r="D359" s="116" t="s">
        <v>774</v>
      </c>
      <c r="E359" s="117">
        <v>5164119</v>
      </c>
      <c r="F359" s="118">
        <v>300000</v>
      </c>
      <c r="G359" s="119">
        <v>44295</v>
      </c>
      <c r="H359" s="116" t="s">
        <v>484</v>
      </c>
    </row>
    <row r="360" spans="1:8" ht="15">
      <c r="A360" s="116" t="s">
        <v>39</v>
      </c>
      <c r="B360" s="116" t="s">
        <v>1382</v>
      </c>
      <c r="C360" s="116" t="s">
        <v>508</v>
      </c>
      <c r="D360" s="116" t="s">
        <v>586</v>
      </c>
      <c r="E360" s="117">
        <v>5169673</v>
      </c>
      <c r="F360" s="118">
        <v>41000</v>
      </c>
      <c r="G360" s="119">
        <v>44307</v>
      </c>
      <c r="H360" s="116" t="s">
        <v>587</v>
      </c>
    </row>
    <row r="361" spans="1:8" ht="15">
      <c r="A361" s="116" t="s">
        <v>39</v>
      </c>
      <c r="B361" s="116" t="s">
        <v>1382</v>
      </c>
      <c r="C361" s="116" t="s">
        <v>215</v>
      </c>
      <c r="D361" s="116" t="s">
        <v>661</v>
      </c>
      <c r="E361" s="117">
        <v>5160784</v>
      </c>
      <c r="F361" s="118">
        <v>263000</v>
      </c>
      <c r="G361" s="119">
        <v>44287</v>
      </c>
      <c r="H361" s="116" t="s">
        <v>266</v>
      </c>
    </row>
    <row r="362" spans="1:8" ht="15">
      <c r="A362" s="116" t="s">
        <v>39</v>
      </c>
      <c r="B362" s="116" t="s">
        <v>1382</v>
      </c>
      <c r="C362" s="116" t="s">
        <v>215</v>
      </c>
      <c r="D362" s="116" t="s">
        <v>672</v>
      </c>
      <c r="E362" s="117">
        <v>5169502</v>
      </c>
      <c r="F362" s="118">
        <v>241500</v>
      </c>
      <c r="G362" s="119">
        <v>44306</v>
      </c>
      <c r="H362" s="116" t="s">
        <v>670</v>
      </c>
    </row>
    <row r="363" spans="1:8" ht="15">
      <c r="A363" s="116" t="s">
        <v>39</v>
      </c>
      <c r="B363" s="116" t="s">
        <v>1382</v>
      </c>
      <c r="C363" s="116" t="s">
        <v>215</v>
      </c>
      <c r="D363" s="116" t="s">
        <v>576</v>
      </c>
      <c r="E363" s="117">
        <v>5164357</v>
      </c>
      <c r="F363" s="118">
        <v>322900</v>
      </c>
      <c r="G363" s="119">
        <v>44295</v>
      </c>
      <c r="H363" s="116" t="s">
        <v>233</v>
      </c>
    </row>
    <row r="364" spans="1:8" ht="15">
      <c r="A364" s="116" t="s">
        <v>39</v>
      </c>
      <c r="B364" s="116" t="s">
        <v>1382</v>
      </c>
      <c r="C364" s="116" t="s">
        <v>215</v>
      </c>
      <c r="D364" s="116" t="s">
        <v>737</v>
      </c>
      <c r="E364" s="117">
        <v>5169441</v>
      </c>
      <c r="F364" s="118">
        <v>254250</v>
      </c>
      <c r="G364" s="119">
        <v>44306</v>
      </c>
      <c r="H364" s="116" t="s">
        <v>253</v>
      </c>
    </row>
    <row r="365" spans="1:8" ht="15">
      <c r="A365" s="116" t="s">
        <v>39</v>
      </c>
      <c r="B365" s="116" t="s">
        <v>1382</v>
      </c>
      <c r="C365" s="116" t="s">
        <v>215</v>
      </c>
      <c r="D365" s="116" t="s">
        <v>605</v>
      </c>
      <c r="E365" s="117">
        <v>5169433</v>
      </c>
      <c r="F365" s="118">
        <v>304000</v>
      </c>
      <c r="G365" s="119">
        <v>44306</v>
      </c>
      <c r="H365" s="116" t="s">
        <v>602</v>
      </c>
    </row>
    <row r="366" spans="1:8" ht="15">
      <c r="A366" s="116" t="s">
        <v>39</v>
      </c>
      <c r="B366" s="116" t="s">
        <v>1382</v>
      </c>
      <c r="C366" s="116" t="s">
        <v>508</v>
      </c>
      <c r="D366" s="116" t="s">
        <v>555</v>
      </c>
      <c r="E366" s="117">
        <v>5169431</v>
      </c>
      <c r="F366" s="118">
        <v>60000</v>
      </c>
      <c r="G366" s="119">
        <v>44306</v>
      </c>
      <c r="H366" s="116" t="s">
        <v>554</v>
      </c>
    </row>
    <row r="367" spans="1:8" ht="15">
      <c r="A367" s="116" t="s">
        <v>39</v>
      </c>
      <c r="B367" s="116" t="s">
        <v>1382</v>
      </c>
      <c r="C367" s="116" t="s">
        <v>215</v>
      </c>
      <c r="D367" s="116" t="s">
        <v>521</v>
      </c>
      <c r="E367" s="117">
        <v>5169429</v>
      </c>
      <c r="F367" s="118">
        <v>183750</v>
      </c>
      <c r="G367" s="119">
        <v>44306</v>
      </c>
      <c r="H367" s="116" t="s">
        <v>224</v>
      </c>
    </row>
    <row r="368" spans="1:8" ht="15">
      <c r="A368" s="116" t="s">
        <v>39</v>
      </c>
      <c r="B368" s="116" t="s">
        <v>1382</v>
      </c>
      <c r="C368" s="116" t="s">
        <v>215</v>
      </c>
      <c r="D368" s="116" t="s">
        <v>538</v>
      </c>
      <c r="E368" s="117">
        <v>5161068</v>
      </c>
      <c r="F368" s="118">
        <v>930000</v>
      </c>
      <c r="G368" s="119">
        <v>44287</v>
      </c>
      <c r="H368" s="116" t="s">
        <v>539</v>
      </c>
    </row>
    <row r="369" spans="1:8" ht="15">
      <c r="A369" s="116" t="s">
        <v>39</v>
      </c>
      <c r="B369" s="116" t="s">
        <v>1382</v>
      </c>
      <c r="C369" s="116" t="s">
        <v>236</v>
      </c>
      <c r="D369" s="116" t="s">
        <v>775</v>
      </c>
      <c r="E369" s="117">
        <v>5161313</v>
      </c>
      <c r="F369" s="118">
        <v>669330</v>
      </c>
      <c r="G369" s="119">
        <v>44288</v>
      </c>
      <c r="H369" s="116" t="s">
        <v>484</v>
      </c>
    </row>
    <row r="370" spans="1:8" ht="15">
      <c r="A370" s="116" t="s">
        <v>39</v>
      </c>
      <c r="B370" s="116" t="s">
        <v>1382</v>
      </c>
      <c r="C370" s="116" t="s">
        <v>215</v>
      </c>
      <c r="D370" s="116" t="s">
        <v>674</v>
      </c>
      <c r="E370" s="117">
        <v>5169348</v>
      </c>
      <c r="F370" s="118">
        <v>300000</v>
      </c>
      <c r="G370" s="119">
        <v>44306</v>
      </c>
      <c r="H370" s="116" t="s">
        <v>670</v>
      </c>
    </row>
    <row r="371" spans="1:8" ht="15">
      <c r="A371" s="116" t="s">
        <v>39</v>
      </c>
      <c r="B371" s="116" t="s">
        <v>1382</v>
      </c>
      <c r="C371" s="116" t="s">
        <v>541</v>
      </c>
      <c r="D371" s="116" t="s">
        <v>625</v>
      </c>
      <c r="E371" s="117">
        <v>5164154</v>
      </c>
      <c r="F371" s="118">
        <v>328000</v>
      </c>
      <c r="G371" s="119">
        <v>44295</v>
      </c>
      <c r="H371" s="116" t="s">
        <v>626</v>
      </c>
    </row>
    <row r="372" spans="1:8" ht="15">
      <c r="A372" s="116" t="s">
        <v>39</v>
      </c>
      <c r="B372" s="116" t="s">
        <v>1382</v>
      </c>
      <c r="C372" s="116" t="s">
        <v>508</v>
      </c>
      <c r="D372" s="116" t="s">
        <v>621</v>
      </c>
      <c r="E372" s="117">
        <v>5169075</v>
      </c>
      <c r="F372" s="118">
        <v>36250</v>
      </c>
      <c r="G372" s="119">
        <v>44305</v>
      </c>
      <c r="H372" s="116" t="s">
        <v>722</v>
      </c>
    </row>
    <row r="373" spans="1:8" ht="15">
      <c r="A373" s="116" t="s">
        <v>39</v>
      </c>
      <c r="B373" s="116" t="s">
        <v>1382</v>
      </c>
      <c r="C373" s="116" t="s">
        <v>215</v>
      </c>
      <c r="D373" s="116" t="s">
        <v>622</v>
      </c>
      <c r="E373" s="117">
        <v>5169368</v>
      </c>
      <c r="F373" s="118">
        <v>445000</v>
      </c>
      <c r="G373" s="119">
        <v>44306</v>
      </c>
      <c r="H373" s="116" t="s">
        <v>243</v>
      </c>
    </row>
    <row r="374" spans="1:8" ht="15">
      <c r="A374" s="116" t="s">
        <v>39</v>
      </c>
      <c r="B374" s="116" t="s">
        <v>1382</v>
      </c>
      <c r="C374" s="116" t="s">
        <v>309</v>
      </c>
      <c r="D374" s="116" t="s">
        <v>589</v>
      </c>
      <c r="E374" s="117">
        <v>5169026</v>
      </c>
      <c r="F374" s="118">
        <v>776750</v>
      </c>
      <c r="G374" s="119">
        <v>44305</v>
      </c>
      <c r="H374" s="116" t="s">
        <v>587</v>
      </c>
    </row>
    <row r="375" spans="1:8" ht="15">
      <c r="A375" s="116" t="s">
        <v>39</v>
      </c>
      <c r="B375" s="116" t="s">
        <v>1382</v>
      </c>
      <c r="C375" s="116" t="s">
        <v>215</v>
      </c>
      <c r="D375" s="116" t="s">
        <v>580</v>
      </c>
      <c r="E375" s="117">
        <v>5169017</v>
      </c>
      <c r="F375" s="118">
        <v>352721</v>
      </c>
      <c r="G375" s="119">
        <v>44305</v>
      </c>
      <c r="H375" s="116" t="s">
        <v>233</v>
      </c>
    </row>
    <row r="376" spans="1:8" ht="15">
      <c r="A376" s="116" t="s">
        <v>39</v>
      </c>
      <c r="B376" s="116" t="s">
        <v>1382</v>
      </c>
      <c r="C376" s="116" t="s">
        <v>236</v>
      </c>
      <c r="D376" s="116" t="s">
        <v>533</v>
      </c>
      <c r="E376" s="117">
        <v>5161223</v>
      </c>
      <c r="F376" s="118">
        <v>130000</v>
      </c>
      <c r="G376" s="119">
        <v>44288</v>
      </c>
      <c r="H376" s="116" t="s">
        <v>336</v>
      </c>
    </row>
    <row r="377" spans="1:8" ht="15">
      <c r="A377" s="116" t="s">
        <v>39</v>
      </c>
      <c r="B377" s="116" t="s">
        <v>1382</v>
      </c>
      <c r="C377" s="116" t="s">
        <v>215</v>
      </c>
      <c r="D377" s="116" t="s">
        <v>796</v>
      </c>
      <c r="E377" s="117">
        <v>5161043</v>
      </c>
      <c r="F377" s="118">
        <v>228000</v>
      </c>
      <c r="G377" s="119">
        <v>44287</v>
      </c>
      <c r="H377" s="116" t="s">
        <v>498</v>
      </c>
    </row>
    <row r="378" spans="1:8" ht="15">
      <c r="A378" s="116" t="s">
        <v>39</v>
      </c>
      <c r="B378" s="116" t="s">
        <v>1382</v>
      </c>
      <c r="C378" s="116" t="s">
        <v>215</v>
      </c>
      <c r="D378" s="116" t="s">
        <v>795</v>
      </c>
      <c r="E378" s="117">
        <v>5168018</v>
      </c>
      <c r="F378" s="118">
        <v>152500</v>
      </c>
      <c r="G378" s="119">
        <v>44302</v>
      </c>
      <c r="H378" s="116" t="s">
        <v>498</v>
      </c>
    </row>
    <row r="379" spans="1:8" ht="15">
      <c r="A379" s="116" t="s">
        <v>39</v>
      </c>
      <c r="B379" s="116" t="s">
        <v>1382</v>
      </c>
      <c r="C379" s="116" t="s">
        <v>215</v>
      </c>
      <c r="D379" s="116" t="s">
        <v>772</v>
      </c>
      <c r="E379" s="117">
        <v>5161757</v>
      </c>
      <c r="F379" s="118">
        <v>300000</v>
      </c>
      <c r="G379" s="119">
        <v>44291</v>
      </c>
      <c r="H379" s="116" t="s">
        <v>484</v>
      </c>
    </row>
    <row r="380" spans="1:8" ht="15">
      <c r="A380" s="116" t="s">
        <v>39</v>
      </c>
      <c r="B380" s="116" t="s">
        <v>1382</v>
      </c>
      <c r="C380" s="116" t="s">
        <v>215</v>
      </c>
      <c r="D380" s="116" t="s">
        <v>727</v>
      </c>
      <c r="E380" s="117">
        <v>5163375</v>
      </c>
      <c r="F380" s="118">
        <v>282000</v>
      </c>
      <c r="G380" s="119">
        <v>44294</v>
      </c>
      <c r="H380" s="116" t="s">
        <v>480</v>
      </c>
    </row>
    <row r="381" spans="1:8" ht="15">
      <c r="A381" s="116" t="s">
        <v>39</v>
      </c>
      <c r="B381" s="116" t="s">
        <v>1382</v>
      </c>
      <c r="C381" s="116" t="s">
        <v>215</v>
      </c>
      <c r="D381" s="116" t="s">
        <v>629</v>
      </c>
      <c r="E381" s="117">
        <v>5169008</v>
      </c>
      <c r="F381" s="118">
        <v>140000</v>
      </c>
      <c r="G381" s="119">
        <v>44305</v>
      </c>
      <c r="H381" s="116" t="s">
        <v>628</v>
      </c>
    </row>
    <row r="382" spans="1:8" ht="15">
      <c r="A382" s="116" t="s">
        <v>39</v>
      </c>
      <c r="B382" s="116" t="s">
        <v>1382</v>
      </c>
      <c r="C382" s="116" t="s">
        <v>215</v>
      </c>
      <c r="D382" s="116" t="s">
        <v>604</v>
      </c>
      <c r="E382" s="117">
        <v>5169090</v>
      </c>
      <c r="F382" s="118">
        <v>278000</v>
      </c>
      <c r="G382" s="119">
        <v>44305</v>
      </c>
      <c r="H382" s="116" t="s">
        <v>602</v>
      </c>
    </row>
    <row r="383" spans="1:8" ht="15">
      <c r="A383" s="116" t="s">
        <v>39</v>
      </c>
      <c r="B383" s="116" t="s">
        <v>1382</v>
      </c>
      <c r="C383" s="116" t="s">
        <v>215</v>
      </c>
      <c r="D383" s="116" t="s">
        <v>616</v>
      </c>
      <c r="E383" s="117">
        <v>5160941</v>
      </c>
      <c r="F383" s="118">
        <v>331984</v>
      </c>
      <c r="G383" s="119">
        <v>44287</v>
      </c>
      <c r="H383" s="116" t="s">
        <v>241</v>
      </c>
    </row>
    <row r="384" spans="1:8" ht="15">
      <c r="A384" s="116" t="s">
        <v>39</v>
      </c>
      <c r="B384" s="116" t="s">
        <v>1382</v>
      </c>
      <c r="C384" s="116" t="s">
        <v>215</v>
      </c>
      <c r="D384" s="116" t="s">
        <v>714</v>
      </c>
      <c r="E384" s="117">
        <v>5169743</v>
      </c>
      <c r="F384" s="118">
        <v>345000</v>
      </c>
      <c r="G384" s="119">
        <v>44307</v>
      </c>
      <c r="H384" s="116" t="s">
        <v>706</v>
      </c>
    </row>
    <row r="385" spans="1:8" ht="15">
      <c r="A385" s="116" t="s">
        <v>39</v>
      </c>
      <c r="B385" s="116" t="s">
        <v>1382</v>
      </c>
      <c r="C385" s="116" t="s">
        <v>541</v>
      </c>
      <c r="D385" s="116" t="s">
        <v>630</v>
      </c>
      <c r="E385" s="117">
        <v>5160777</v>
      </c>
      <c r="F385" s="118">
        <v>400000</v>
      </c>
      <c r="G385" s="119">
        <v>44287</v>
      </c>
      <c r="H385" s="116" t="s">
        <v>631</v>
      </c>
    </row>
    <row r="386" spans="1:8" ht="15">
      <c r="A386" s="116" t="s">
        <v>39</v>
      </c>
      <c r="B386" s="116" t="s">
        <v>1382</v>
      </c>
      <c r="C386" s="116" t="s">
        <v>215</v>
      </c>
      <c r="D386" s="116" t="s">
        <v>787</v>
      </c>
      <c r="E386" s="117">
        <v>5163656</v>
      </c>
      <c r="F386" s="118">
        <v>138000</v>
      </c>
      <c r="G386" s="119">
        <v>44294</v>
      </c>
      <c r="H386" s="116" t="s">
        <v>498</v>
      </c>
    </row>
    <row r="387" spans="1:8" ht="15">
      <c r="A387" s="116" t="s">
        <v>39</v>
      </c>
      <c r="B387" s="116" t="s">
        <v>1382</v>
      </c>
      <c r="C387" s="116" t="s">
        <v>643</v>
      </c>
      <c r="D387" s="116" t="s">
        <v>736</v>
      </c>
      <c r="E387" s="117">
        <v>5168956</v>
      </c>
      <c r="F387" s="118">
        <v>1000000</v>
      </c>
      <c r="G387" s="119">
        <v>44305</v>
      </c>
      <c r="H387" s="116" t="s">
        <v>253</v>
      </c>
    </row>
    <row r="388" spans="1:8" ht="15">
      <c r="A388" s="116" t="s">
        <v>39</v>
      </c>
      <c r="B388" s="116" t="s">
        <v>1382</v>
      </c>
      <c r="C388" s="116" t="s">
        <v>215</v>
      </c>
      <c r="D388" s="116" t="s">
        <v>797</v>
      </c>
      <c r="E388" s="117">
        <v>5161300</v>
      </c>
      <c r="F388" s="118">
        <v>212310</v>
      </c>
      <c r="G388" s="119">
        <v>44288</v>
      </c>
      <c r="H388" s="116" t="s">
        <v>498</v>
      </c>
    </row>
    <row r="389" spans="1:8" ht="15">
      <c r="A389" s="116" t="s">
        <v>39</v>
      </c>
      <c r="B389" s="116" t="s">
        <v>1382</v>
      </c>
      <c r="C389" s="116" t="s">
        <v>215</v>
      </c>
      <c r="D389" s="116" t="s">
        <v>525</v>
      </c>
      <c r="E389" s="117">
        <v>5168651</v>
      </c>
      <c r="F389" s="118">
        <v>430000</v>
      </c>
      <c r="G389" s="119">
        <v>44305</v>
      </c>
      <c r="H389" s="116" t="s">
        <v>224</v>
      </c>
    </row>
    <row r="390" spans="1:8" ht="15">
      <c r="A390" s="116" t="s">
        <v>39</v>
      </c>
      <c r="B390" s="116" t="s">
        <v>1382</v>
      </c>
      <c r="C390" s="116" t="s">
        <v>215</v>
      </c>
      <c r="D390" s="116" t="s">
        <v>601</v>
      </c>
      <c r="E390" s="117">
        <v>5163602</v>
      </c>
      <c r="F390" s="118">
        <v>433500</v>
      </c>
      <c r="G390" s="119">
        <v>44294</v>
      </c>
      <c r="H390" s="116" t="s">
        <v>602</v>
      </c>
    </row>
    <row r="391" spans="1:8" ht="15">
      <c r="A391" s="116" t="s">
        <v>39</v>
      </c>
      <c r="B391" s="116" t="s">
        <v>1382</v>
      </c>
      <c r="C391" s="116" t="s">
        <v>223</v>
      </c>
      <c r="D391" s="116" t="s">
        <v>658</v>
      </c>
      <c r="E391" s="117">
        <v>5168991</v>
      </c>
      <c r="F391" s="118">
        <v>53611</v>
      </c>
      <c r="G391" s="119">
        <v>44305</v>
      </c>
      <c r="H391" s="116" t="s">
        <v>465</v>
      </c>
    </row>
    <row r="392" spans="1:8" ht="15">
      <c r="A392" s="116" t="s">
        <v>39</v>
      </c>
      <c r="B392" s="116" t="s">
        <v>1382</v>
      </c>
      <c r="C392" s="116" t="s">
        <v>215</v>
      </c>
      <c r="D392" s="116" t="s">
        <v>617</v>
      </c>
      <c r="E392" s="117">
        <v>5168961</v>
      </c>
      <c r="F392" s="118">
        <v>235000</v>
      </c>
      <c r="G392" s="119">
        <v>44305</v>
      </c>
      <c r="H392" s="116" t="s">
        <v>618</v>
      </c>
    </row>
    <row r="393" spans="1:8" ht="15">
      <c r="A393" s="116" t="s">
        <v>39</v>
      </c>
      <c r="B393" s="116" t="s">
        <v>1382</v>
      </c>
      <c r="C393" s="116" t="s">
        <v>236</v>
      </c>
      <c r="D393" s="116" t="s">
        <v>767</v>
      </c>
      <c r="E393" s="117">
        <v>5161833</v>
      </c>
      <c r="F393" s="118">
        <v>351000</v>
      </c>
      <c r="G393" s="119">
        <v>44291</v>
      </c>
      <c r="H393" s="116" t="s">
        <v>484</v>
      </c>
    </row>
    <row r="394" spans="1:8" ht="15">
      <c r="A394" s="116" t="s">
        <v>39</v>
      </c>
      <c r="B394" s="116" t="s">
        <v>1382</v>
      </c>
      <c r="C394" s="116" t="s">
        <v>215</v>
      </c>
      <c r="D394" s="116" t="s">
        <v>726</v>
      </c>
      <c r="E394" s="117">
        <v>5168689</v>
      </c>
      <c r="F394" s="118">
        <v>401000</v>
      </c>
      <c r="G394" s="119">
        <v>44305</v>
      </c>
      <c r="H394" s="116" t="s">
        <v>480</v>
      </c>
    </row>
    <row r="395" spans="1:8" ht="15">
      <c r="A395" s="116" t="s">
        <v>39</v>
      </c>
      <c r="B395" s="116" t="s">
        <v>1382</v>
      </c>
      <c r="C395" s="116" t="s">
        <v>215</v>
      </c>
      <c r="D395" s="116" t="s">
        <v>582</v>
      </c>
      <c r="E395" s="117">
        <v>5161811</v>
      </c>
      <c r="F395" s="118">
        <v>290000</v>
      </c>
      <c r="G395" s="119">
        <v>44291</v>
      </c>
      <c r="H395" s="116" t="s">
        <v>233</v>
      </c>
    </row>
    <row r="396" spans="1:8" ht="15">
      <c r="A396" s="116" t="s">
        <v>39</v>
      </c>
      <c r="B396" s="116" t="s">
        <v>1382</v>
      </c>
      <c r="C396" s="116" t="s">
        <v>215</v>
      </c>
      <c r="D396" s="116" t="s">
        <v>560</v>
      </c>
      <c r="E396" s="117">
        <v>5164205</v>
      </c>
      <c r="F396" s="118">
        <v>165114</v>
      </c>
      <c r="G396" s="119">
        <v>44295</v>
      </c>
      <c r="H396" s="116" t="s">
        <v>352</v>
      </c>
    </row>
    <row r="397" spans="1:8" ht="15">
      <c r="A397" s="116" t="s">
        <v>39</v>
      </c>
      <c r="B397" s="116" t="s">
        <v>1382</v>
      </c>
      <c r="C397" s="116" t="s">
        <v>541</v>
      </c>
      <c r="D397" s="116" t="s">
        <v>697</v>
      </c>
      <c r="E397" s="117">
        <v>5168900</v>
      </c>
      <c r="F397" s="118">
        <v>45000</v>
      </c>
      <c r="G397" s="119">
        <v>44305</v>
      </c>
      <c r="H397" s="116" t="s">
        <v>698</v>
      </c>
    </row>
    <row r="398" spans="1:8" ht="15">
      <c r="A398" s="116" t="s">
        <v>39</v>
      </c>
      <c r="B398" s="116" t="s">
        <v>1382</v>
      </c>
      <c r="C398" s="116" t="s">
        <v>215</v>
      </c>
      <c r="D398" s="116" t="s">
        <v>744</v>
      </c>
      <c r="E398" s="117">
        <v>5168658</v>
      </c>
      <c r="F398" s="118">
        <v>244000</v>
      </c>
      <c r="G398" s="119">
        <v>44305</v>
      </c>
      <c r="H398" s="116" t="s">
        <v>253</v>
      </c>
    </row>
    <row r="399" spans="1:8" ht="15">
      <c r="A399" s="116" t="s">
        <v>39</v>
      </c>
      <c r="B399" s="116" t="s">
        <v>1382</v>
      </c>
      <c r="C399" s="116" t="s">
        <v>215</v>
      </c>
      <c r="D399" s="116" t="s">
        <v>611</v>
      </c>
      <c r="E399" s="117">
        <v>5168894</v>
      </c>
      <c r="F399" s="118">
        <v>145000</v>
      </c>
      <c r="G399" s="119">
        <v>44305</v>
      </c>
      <c r="H399" s="116" t="s">
        <v>241</v>
      </c>
    </row>
    <row r="400" spans="1:8" ht="15">
      <c r="A400" s="116" t="s">
        <v>39</v>
      </c>
      <c r="B400" s="116" t="s">
        <v>1382</v>
      </c>
      <c r="C400" s="116" t="s">
        <v>643</v>
      </c>
      <c r="D400" s="116" t="s">
        <v>732</v>
      </c>
      <c r="E400" s="117">
        <v>5168873</v>
      </c>
      <c r="F400" s="118">
        <v>546960</v>
      </c>
      <c r="G400" s="119">
        <v>44305</v>
      </c>
      <c r="H400" s="116" t="s">
        <v>253</v>
      </c>
    </row>
    <row r="401" spans="1:8" ht="15">
      <c r="A401" s="116" t="s">
        <v>39</v>
      </c>
      <c r="B401" s="116" t="s">
        <v>1382</v>
      </c>
      <c r="C401" s="116" t="s">
        <v>215</v>
      </c>
      <c r="D401" s="116" t="s">
        <v>800</v>
      </c>
      <c r="E401" s="117">
        <v>5163422</v>
      </c>
      <c r="F401" s="118">
        <v>1400000</v>
      </c>
      <c r="G401" s="119">
        <v>44294</v>
      </c>
      <c r="H401" s="116" t="s">
        <v>498</v>
      </c>
    </row>
    <row r="402" spans="1:8" ht="15">
      <c r="A402" s="116" t="s">
        <v>39</v>
      </c>
      <c r="B402" s="116" t="s">
        <v>1382</v>
      </c>
      <c r="C402" s="116" t="s">
        <v>215</v>
      </c>
      <c r="D402" s="116" t="s">
        <v>682</v>
      </c>
      <c r="E402" s="117">
        <v>5168652</v>
      </c>
      <c r="F402" s="118">
        <v>411990</v>
      </c>
      <c r="G402" s="119">
        <v>44305</v>
      </c>
      <c r="H402" s="116" t="s">
        <v>681</v>
      </c>
    </row>
    <row r="403" spans="1:8" ht="15">
      <c r="A403" s="116" t="s">
        <v>39</v>
      </c>
      <c r="B403" s="116" t="s">
        <v>1382</v>
      </c>
      <c r="C403" s="116" t="s">
        <v>215</v>
      </c>
      <c r="D403" s="116" t="s">
        <v>614</v>
      </c>
      <c r="E403" s="117">
        <v>5169013</v>
      </c>
      <c r="F403" s="118">
        <v>292500</v>
      </c>
      <c r="G403" s="119">
        <v>44305</v>
      </c>
      <c r="H403" s="116" t="s">
        <v>241</v>
      </c>
    </row>
    <row r="404" spans="1:8" ht="15">
      <c r="A404" s="116" t="s">
        <v>39</v>
      </c>
      <c r="B404" s="116" t="s">
        <v>1382</v>
      </c>
      <c r="C404" s="116" t="s">
        <v>215</v>
      </c>
      <c r="D404" s="116" t="s">
        <v>623</v>
      </c>
      <c r="E404" s="117">
        <v>5168678</v>
      </c>
      <c r="F404" s="118">
        <v>225000</v>
      </c>
      <c r="G404" s="119">
        <v>44305</v>
      </c>
      <c r="H404" s="116" t="s">
        <v>243</v>
      </c>
    </row>
    <row r="405" spans="1:8" ht="15">
      <c r="A405" s="116" t="s">
        <v>39</v>
      </c>
      <c r="B405" s="116" t="s">
        <v>1382</v>
      </c>
      <c r="C405" s="116" t="s">
        <v>215</v>
      </c>
      <c r="D405" s="116" t="s">
        <v>734</v>
      </c>
      <c r="E405" s="117">
        <v>5168840</v>
      </c>
      <c r="F405" s="118">
        <v>225000</v>
      </c>
      <c r="G405" s="119">
        <v>44305</v>
      </c>
      <c r="H405" s="116" t="s">
        <v>253</v>
      </c>
    </row>
    <row r="406" spans="1:8" ht="15">
      <c r="A406" s="116" t="s">
        <v>39</v>
      </c>
      <c r="B406" s="116" t="s">
        <v>1382</v>
      </c>
      <c r="C406" s="116" t="s">
        <v>236</v>
      </c>
      <c r="D406" s="116" t="s">
        <v>506</v>
      </c>
      <c r="E406" s="117">
        <v>5161391</v>
      </c>
      <c r="F406" s="118">
        <v>679098</v>
      </c>
      <c r="G406" s="119">
        <v>44288</v>
      </c>
      <c r="H406" s="116" t="s">
        <v>277</v>
      </c>
    </row>
    <row r="407" spans="1:8" ht="15">
      <c r="A407" s="116" t="s">
        <v>39</v>
      </c>
      <c r="B407" s="116" t="s">
        <v>1382</v>
      </c>
      <c r="C407" s="116" t="s">
        <v>215</v>
      </c>
      <c r="D407" s="116" t="s">
        <v>728</v>
      </c>
      <c r="E407" s="117">
        <v>5168837</v>
      </c>
      <c r="F407" s="118">
        <v>1164000</v>
      </c>
      <c r="G407" s="119">
        <v>44305</v>
      </c>
      <c r="H407" s="116" t="s">
        <v>480</v>
      </c>
    </row>
    <row r="408" spans="1:8" ht="15">
      <c r="A408" s="116" t="s">
        <v>39</v>
      </c>
      <c r="B408" s="116" t="s">
        <v>1382</v>
      </c>
      <c r="C408" s="116" t="s">
        <v>215</v>
      </c>
      <c r="D408" s="116" t="s">
        <v>584</v>
      </c>
      <c r="E408" s="117">
        <v>5168770</v>
      </c>
      <c r="F408" s="118">
        <v>343150</v>
      </c>
      <c r="G408" s="119">
        <v>44305</v>
      </c>
      <c r="H408" s="116" t="s">
        <v>233</v>
      </c>
    </row>
    <row r="409" spans="1:8" ht="30">
      <c r="A409" s="116" t="s">
        <v>39</v>
      </c>
      <c r="B409" s="116" t="s">
        <v>1382</v>
      </c>
      <c r="C409" s="116" t="s">
        <v>223</v>
      </c>
      <c r="D409" s="116" t="s">
        <v>510</v>
      </c>
      <c r="E409" s="117">
        <v>5163476</v>
      </c>
      <c r="F409" s="118">
        <v>342897</v>
      </c>
      <c r="G409" s="119">
        <v>44294</v>
      </c>
      <c r="H409" s="116" t="s">
        <v>216</v>
      </c>
    </row>
    <row r="410" spans="1:8" ht="15">
      <c r="A410" s="116" t="s">
        <v>39</v>
      </c>
      <c r="B410" s="116" t="s">
        <v>1382</v>
      </c>
      <c r="C410" s="116" t="s">
        <v>215</v>
      </c>
      <c r="D410" s="116" t="s">
        <v>567</v>
      </c>
      <c r="E410" s="117">
        <v>5161535</v>
      </c>
      <c r="F410" s="118">
        <v>251600</v>
      </c>
      <c r="G410" s="119">
        <v>44288</v>
      </c>
      <c r="H410" s="116" t="s">
        <v>568</v>
      </c>
    </row>
    <row r="411" spans="1:8" ht="15">
      <c r="A411" s="116" t="s">
        <v>39</v>
      </c>
      <c r="B411" s="116" t="s">
        <v>1382</v>
      </c>
      <c r="C411" s="116" t="s">
        <v>215</v>
      </c>
      <c r="D411" s="116" t="s">
        <v>713</v>
      </c>
      <c r="E411" s="117">
        <v>5169731</v>
      </c>
      <c r="F411" s="118">
        <v>322600</v>
      </c>
      <c r="G411" s="119">
        <v>44307</v>
      </c>
      <c r="H411" s="116" t="s">
        <v>706</v>
      </c>
    </row>
    <row r="412" spans="1:8" ht="15">
      <c r="A412" s="116" t="s">
        <v>39</v>
      </c>
      <c r="B412" s="116" t="s">
        <v>1382</v>
      </c>
      <c r="C412" s="116" t="s">
        <v>215</v>
      </c>
      <c r="D412" s="116" t="s">
        <v>799</v>
      </c>
      <c r="E412" s="117">
        <v>5164240</v>
      </c>
      <c r="F412" s="118">
        <v>96000</v>
      </c>
      <c r="G412" s="119">
        <v>44295</v>
      </c>
      <c r="H412" s="116" t="s">
        <v>498</v>
      </c>
    </row>
    <row r="413" spans="1:8" ht="15">
      <c r="A413" s="116" t="s">
        <v>39</v>
      </c>
      <c r="B413" s="116" t="s">
        <v>1382</v>
      </c>
      <c r="C413" s="116" t="s">
        <v>215</v>
      </c>
      <c r="D413" s="116" t="s">
        <v>776</v>
      </c>
      <c r="E413" s="117">
        <v>5161769</v>
      </c>
      <c r="F413" s="118">
        <v>1500000</v>
      </c>
      <c r="G413" s="119">
        <v>44291</v>
      </c>
      <c r="H413" s="116" t="s">
        <v>777</v>
      </c>
    </row>
    <row r="414" spans="1:8" ht="30">
      <c r="A414" s="116" t="s">
        <v>39</v>
      </c>
      <c r="B414" s="116" t="s">
        <v>1382</v>
      </c>
      <c r="C414" s="116" t="s">
        <v>215</v>
      </c>
      <c r="D414" s="116" t="s">
        <v>634</v>
      </c>
      <c r="E414" s="117">
        <v>5161800</v>
      </c>
      <c r="F414" s="118">
        <v>270000</v>
      </c>
      <c r="G414" s="119">
        <v>44291</v>
      </c>
      <c r="H414" s="116" t="s">
        <v>417</v>
      </c>
    </row>
    <row r="415" spans="1:8" ht="15">
      <c r="A415" s="116" t="s">
        <v>39</v>
      </c>
      <c r="B415" s="116" t="s">
        <v>1382</v>
      </c>
      <c r="C415" s="116" t="s">
        <v>215</v>
      </c>
      <c r="D415" s="116" t="s">
        <v>769</v>
      </c>
      <c r="E415" s="117">
        <v>5161830</v>
      </c>
      <c r="F415" s="118">
        <v>262500</v>
      </c>
      <c r="G415" s="119">
        <v>44291</v>
      </c>
      <c r="H415" s="116" t="s">
        <v>484</v>
      </c>
    </row>
    <row r="416" spans="1:8" ht="15">
      <c r="A416" s="116" t="s">
        <v>39</v>
      </c>
      <c r="B416" s="116" t="s">
        <v>1382</v>
      </c>
      <c r="C416" s="116" t="s">
        <v>215</v>
      </c>
      <c r="D416" s="116" t="s">
        <v>529</v>
      </c>
      <c r="E416" s="117">
        <v>5161819</v>
      </c>
      <c r="F416" s="118">
        <v>510000</v>
      </c>
      <c r="G416" s="119">
        <v>44291</v>
      </c>
      <c r="H416" s="116" t="s">
        <v>321</v>
      </c>
    </row>
    <row r="417" spans="1:8" ht="15">
      <c r="A417" s="116" t="s">
        <v>39</v>
      </c>
      <c r="B417" s="116" t="s">
        <v>1382</v>
      </c>
      <c r="C417" s="116" t="s">
        <v>215</v>
      </c>
      <c r="D417" s="116" t="s">
        <v>738</v>
      </c>
      <c r="E417" s="117">
        <v>5161804</v>
      </c>
      <c r="F417" s="118">
        <v>179600</v>
      </c>
      <c r="G417" s="119">
        <v>44291</v>
      </c>
      <c r="H417" s="116" t="s">
        <v>253</v>
      </c>
    </row>
    <row r="418" spans="1:8" ht="15">
      <c r="A418" s="116" t="s">
        <v>39</v>
      </c>
      <c r="B418" s="116" t="s">
        <v>1382</v>
      </c>
      <c r="C418" s="116" t="s">
        <v>226</v>
      </c>
      <c r="D418" s="116" t="s">
        <v>658</v>
      </c>
      <c r="E418" s="117">
        <v>5168992</v>
      </c>
      <c r="F418" s="118">
        <v>7500</v>
      </c>
      <c r="G418" s="119">
        <v>44305</v>
      </c>
      <c r="H418" s="116" t="s">
        <v>248</v>
      </c>
    </row>
    <row r="419" spans="1:8" ht="15">
      <c r="A419" s="116" t="s">
        <v>39</v>
      </c>
      <c r="B419" s="116" t="s">
        <v>1382</v>
      </c>
      <c r="C419" s="116" t="s">
        <v>215</v>
      </c>
      <c r="D419" s="116" t="s">
        <v>755</v>
      </c>
      <c r="E419" s="117">
        <v>5162588</v>
      </c>
      <c r="F419" s="118">
        <v>250000</v>
      </c>
      <c r="G419" s="119">
        <v>44292</v>
      </c>
      <c r="H419" s="116" t="s">
        <v>253</v>
      </c>
    </row>
    <row r="420" spans="1:8" ht="15">
      <c r="A420" s="116" t="s">
        <v>39</v>
      </c>
      <c r="B420" s="116" t="s">
        <v>1382</v>
      </c>
      <c r="C420" s="116" t="s">
        <v>508</v>
      </c>
      <c r="D420" s="116" t="s">
        <v>588</v>
      </c>
      <c r="E420" s="117">
        <v>5169181</v>
      </c>
      <c r="F420" s="118">
        <v>250000</v>
      </c>
      <c r="G420" s="119">
        <v>44306</v>
      </c>
      <c r="H420" s="116" t="s">
        <v>587</v>
      </c>
    </row>
    <row r="421" spans="1:8" ht="15">
      <c r="A421" s="116" t="s">
        <v>39</v>
      </c>
      <c r="B421" s="116" t="s">
        <v>1382</v>
      </c>
      <c r="C421" s="116" t="s">
        <v>215</v>
      </c>
      <c r="D421" s="116" t="s">
        <v>671</v>
      </c>
      <c r="E421" s="117">
        <v>5165359</v>
      </c>
      <c r="F421" s="118">
        <v>337400</v>
      </c>
      <c r="G421" s="119">
        <v>44299</v>
      </c>
      <c r="H421" s="116" t="s">
        <v>670</v>
      </c>
    </row>
    <row r="422" spans="1:8" ht="15">
      <c r="A422" s="116" t="s">
        <v>39</v>
      </c>
      <c r="B422" s="116" t="s">
        <v>1382</v>
      </c>
      <c r="C422" s="116" t="s">
        <v>215</v>
      </c>
      <c r="D422" s="116" t="s">
        <v>610</v>
      </c>
      <c r="E422" s="117">
        <v>5165296</v>
      </c>
      <c r="F422" s="118">
        <v>207000</v>
      </c>
      <c r="G422" s="119">
        <v>44299</v>
      </c>
      <c r="H422" s="116" t="s">
        <v>238</v>
      </c>
    </row>
    <row r="423" spans="1:8" ht="15">
      <c r="A423" s="116" t="s">
        <v>39</v>
      </c>
      <c r="B423" s="116" t="s">
        <v>1382</v>
      </c>
      <c r="C423" s="116" t="s">
        <v>215</v>
      </c>
      <c r="D423" s="116" t="s">
        <v>765</v>
      </c>
      <c r="E423" s="117">
        <v>5165205</v>
      </c>
      <c r="F423" s="118">
        <v>353500</v>
      </c>
      <c r="G423" s="119">
        <v>44299</v>
      </c>
      <c r="H423" s="116" t="s">
        <v>253</v>
      </c>
    </row>
    <row r="424" spans="1:8" ht="15">
      <c r="A424" s="116" t="s">
        <v>39</v>
      </c>
      <c r="B424" s="116" t="s">
        <v>1382</v>
      </c>
      <c r="C424" s="116" t="s">
        <v>215</v>
      </c>
      <c r="D424" s="116" t="s">
        <v>688</v>
      </c>
      <c r="E424" s="117">
        <v>5162919</v>
      </c>
      <c r="F424" s="118">
        <v>205000</v>
      </c>
      <c r="G424" s="119">
        <v>44293</v>
      </c>
      <c r="H424" s="116" t="s">
        <v>272</v>
      </c>
    </row>
    <row r="425" spans="1:8" ht="15">
      <c r="A425" s="116" t="s">
        <v>39</v>
      </c>
      <c r="B425" s="116" t="s">
        <v>1382</v>
      </c>
      <c r="C425" s="116" t="s">
        <v>215</v>
      </c>
      <c r="D425" s="116" t="s">
        <v>692</v>
      </c>
      <c r="E425" s="117">
        <v>5164938</v>
      </c>
      <c r="F425" s="118">
        <v>1575000</v>
      </c>
      <c r="G425" s="119">
        <v>44298</v>
      </c>
      <c r="H425" s="116" t="s">
        <v>456</v>
      </c>
    </row>
    <row r="426" spans="1:8" ht="30">
      <c r="A426" s="116" t="s">
        <v>39</v>
      </c>
      <c r="B426" s="116" t="s">
        <v>1382</v>
      </c>
      <c r="C426" s="116" t="s">
        <v>215</v>
      </c>
      <c r="D426" s="116" t="s">
        <v>645</v>
      </c>
      <c r="E426" s="117">
        <v>5164856</v>
      </c>
      <c r="F426" s="118">
        <v>208000</v>
      </c>
      <c r="G426" s="119">
        <v>44298</v>
      </c>
      <c r="H426" s="116" t="s">
        <v>424</v>
      </c>
    </row>
    <row r="427" spans="1:8" ht="15">
      <c r="A427" s="116" t="s">
        <v>39</v>
      </c>
      <c r="B427" s="116" t="s">
        <v>1382</v>
      </c>
      <c r="C427" s="116" t="s">
        <v>309</v>
      </c>
      <c r="D427" s="116" t="s">
        <v>640</v>
      </c>
      <c r="E427" s="117">
        <v>5165377</v>
      </c>
      <c r="F427" s="118">
        <v>3250000</v>
      </c>
      <c r="G427" s="119">
        <v>44299</v>
      </c>
      <c r="H427" s="116" t="s">
        <v>641</v>
      </c>
    </row>
    <row r="428" spans="1:8" ht="15">
      <c r="A428" s="116" t="s">
        <v>39</v>
      </c>
      <c r="B428" s="116" t="s">
        <v>1382</v>
      </c>
      <c r="C428" s="116" t="s">
        <v>215</v>
      </c>
      <c r="D428" s="116" t="s">
        <v>687</v>
      </c>
      <c r="E428" s="117">
        <v>5165163</v>
      </c>
      <c r="F428" s="118">
        <v>82000</v>
      </c>
      <c r="G428" s="119">
        <v>44299</v>
      </c>
      <c r="H428" s="116" t="s">
        <v>272</v>
      </c>
    </row>
    <row r="429" spans="1:8" ht="15">
      <c r="A429" s="116" t="s">
        <v>39</v>
      </c>
      <c r="B429" s="116" t="s">
        <v>1382</v>
      </c>
      <c r="C429" s="116" t="s">
        <v>215</v>
      </c>
      <c r="D429" s="116" t="s">
        <v>773</v>
      </c>
      <c r="E429" s="117">
        <v>5165060</v>
      </c>
      <c r="F429" s="118">
        <v>285000</v>
      </c>
      <c r="G429" s="119">
        <v>44298</v>
      </c>
      <c r="H429" s="116" t="s">
        <v>484</v>
      </c>
    </row>
    <row r="430" spans="1:8" ht="15">
      <c r="A430" s="116" t="s">
        <v>39</v>
      </c>
      <c r="B430" s="116" t="s">
        <v>1382</v>
      </c>
      <c r="C430" s="116" t="s">
        <v>215</v>
      </c>
      <c r="D430" s="116" t="s">
        <v>791</v>
      </c>
      <c r="E430" s="117">
        <v>5165053</v>
      </c>
      <c r="F430" s="118">
        <v>153500</v>
      </c>
      <c r="G430" s="119">
        <v>44298</v>
      </c>
      <c r="H430" s="116" t="s">
        <v>498</v>
      </c>
    </row>
    <row r="431" spans="1:8" ht="15">
      <c r="A431" s="116" t="s">
        <v>39</v>
      </c>
      <c r="B431" s="116" t="s">
        <v>1382</v>
      </c>
      <c r="C431" s="116" t="s">
        <v>215</v>
      </c>
      <c r="D431" s="116" t="s">
        <v>572</v>
      </c>
      <c r="E431" s="117">
        <v>5165040</v>
      </c>
      <c r="F431" s="118">
        <v>220000</v>
      </c>
      <c r="G431" s="119">
        <v>44298</v>
      </c>
      <c r="H431" s="116" t="s">
        <v>233</v>
      </c>
    </row>
    <row r="432" spans="1:8" ht="15">
      <c r="A432" s="116" t="s">
        <v>39</v>
      </c>
      <c r="B432" s="116" t="s">
        <v>1382</v>
      </c>
      <c r="C432" s="116" t="s">
        <v>215</v>
      </c>
      <c r="D432" s="116" t="s">
        <v>526</v>
      </c>
      <c r="E432" s="117">
        <v>5164941</v>
      </c>
      <c r="F432" s="118">
        <v>1676000</v>
      </c>
      <c r="G432" s="119">
        <v>44298</v>
      </c>
      <c r="H432" s="116" t="s">
        <v>321</v>
      </c>
    </row>
    <row r="433" spans="1:8" ht="15">
      <c r="A433" s="116" t="s">
        <v>39</v>
      </c>
      <c r="B433" s="116" t="s">
        <v>1382</v>
      </c>
      <c r="C433" s="116" t="s">
        <v>215</v>
      </c>
      <c r="D433" s="116" t="s">
        <v>519</v>
      </c>
      <c r="E433" s="117">
        <v>5164940</v>
      </c>
      <c r="F433" s="118">
        <v>446500</v>
      </c>
      <c r="G433" s="119">
        <v>44298</v>
      </c>
      <c r="H433" s="116" t="s">
        <v>224</v>
      </c>
    </row>
    <row r="434" spans="1:8" ht="15">
      <c r="A434" s="116" t="s">
        <v>39</v>
      </c>
      <c r="B434" s="116" t="s">
        <v>1382</v>
      </c>
      <c r="C434" s="116" t="s">
        <v>215</v>
      </c>
      <c r="D434" s="116" t="s">
        <v>520</v>
      </c>
      <c r="E434" s="117">
        <v>5165181</v>
      </c>
      <c r="F434" s="118">
        <v>331000</v>
      </c>
      <c r="G434" s="119">
        <v>44299</v>
      </c>
      <c r="H434" s="116" t="s">
        <v>224</v>
      </c>
    </row>
    <row r="435" spans="1:8" ht="15">
      <c r="A435" s="116" t="s">
        <v>39</v>
      </c>
      <c r="B435" s="116" t="s">
        <v>1382</v>
      </c>
      <c r="C435" s="116" t="s">
        <v>215</v>
      </c>
      <c r="D435" s="116" t="s">
        <v>693</v>
      </c>
      <c r="E435" s="117">
        <v>5167760</v>
      </c>
      <c r="F435" s="118">
        <v>1109176.1399999999</v>
      </c>
      <c r="G435" s="119">
        <v>44302</v>
      </c>
      <c r="H435" s="116" t="s">
        <v>694</v>
      </c>
    </row>
    <row r="436" spans="1:8" ht="15">
      <c r="A436" s="116" t="s">
        <v>39</v>
      </c>
      <c r="B436" s="116" t="s">
        <v>1382</v>
      </c>
      <c r="C436" s="116" t="s">
        <v>215</v>
      </c>
      <c r="D436" s="116" t="s">
        <v>778</v>
      </c>
      <c r="E436" s="117">
        <v>5167695</v>
      </c>
      <c r="F436" s="118">
        <v>382800</v>
      </c>
      <c r="G436" s="119">
        <v>44302</v>
      </c>
      <c r="H436" s="116" t="s">
        <v>777</v>
      </c>
    </row>
    <row r="437" spans="1:8" ht="15">
      <c r="A437" s="116" t="s">
        <v>39</v>
      </c>
      <c r="B437" s="116" t="s">
        <v>1382</v>
      </c>
      <c r="C437" s="116" t="s">
        <v>215</v>
      </c>
      <c r="D437" s="116" t="s">
        <v>789</v>
      </c>
      <c r="E437" s="117">
        <v>5167835</v>
      </c>
      <c r="F437" s="118">
        <v>212200</v>
      </c>
      <c r="G437" s="119">
        <v>44302</v>
      </c>
      <c r="H437" s="116" t="s">
        <v>498</v>
      </c>
    </row>
    <row r="438" spans="1:8" ht="15">
      <c r="A438" s="116" t="s">
        <v>39</v>
      </c>
      <c r="B438" s="116" t="s">
        <v>1382</v>
      </c>
      <c r="C438" s="116" t="s">
        <v>215</v>
      </c>
      <c r="D438" s="116" t="s">
        <v>790</v>
      </c>
      <c r="E438" s="117">
        <v>5162908</v>
      </c>
      <c r="F438" s="118">
        <v>325000</v>
      </c>
      <c r="G438" s="119">
        <v>44293</v>
      </c>
      <c r="H438" s="116" t="s">
        <v>498</v>
      </c>
    </row>
    <row r="439" spans="1:8" ht="15">
      <c r="A439" s="116" t="s">
        <v>39</v>
      </c>
      <c r="B439" s="116" t="s">
        <v>1382</v>
      </c>
      <c r="C439" s="116" t="s">
        <v>215</v>
      </c>
      <c r="D439" s="116" t="s">
        <v>624</v>
      </c>
      <c r="E439" s="117">
        <v>5164463</v>
      </c>
      <c r="F439" s="118">
        <v>346000</v>
      </c>
      <c r="G439" s="119">
        <v>44295</v>
      </c>
      <c r="H439" s="116" t="s">
        <v>243</v>
      </c>
    </row>
    <row r="440" spans="1:8" ht="30">
      <c r="A440" s="116" t="s">
        <v>39</v>
      </c>
      <c r="B440" s="116" t="s">
        <v>1382</v>
      </c>
      <c r="C440" s="116" t="s">
        <v>236</v>
      </c>
      <c r="D440" s="116" t="s">
        <v>635</v>
      </c>
      <c r="E440" s="117">
        <v>5161900</v>
      </c>
      <c r="F440" s="118">
        <v>683760</v>
      </c>
      <c r="G440" s="119">
        <v>44291</v>
      </c>
      <c r="H440" s="116" t="s">
        <v>417</v>
      </c>
    </row>
    <row r="441" spans="1:8" ht="15">
      <c r="A441" s="116" t="s">
        <v>39</v>
      </c>
      <c r="B441" s="116" t="s">
        <v>1382</v>
      </c>
      <c r="C441" s="116" t="s">
        <v>541</v>
      </c>
      <c r="D441" s="116" t="s">
        <v>678</v>
      </c>
      <c r="E441" s="117">
        <v>5167795</v>
      </c>
      <c r="F441" s="118">
        <v>100000</v>
      </c>
      <c r="G441" s="119">
        <v>44302</v>
      </c>
      <c r="H441" s="116" t="s">
        <v>679</v>
      </c>
    </row>
    <row r="442" spans="1:8" ht="15">
      <c r="A442" s="116" t="s">
        <v>39</v>
      </c>
      <c r="B442" s="116" t="s">
        <v>1382</v>
      </c>
      <c r="C442" s="116" t="s">
        <v>215</v>
      </c>
      <c r="D442" s="116" t="s">
        <v>705</v>
      </c>
      <c r="E442" s="117">
        <v>5165363</v>
      </c>
      <c r="F442" s="118">
        <v>322000</v>
      </c>
      <c r="G442" s="119">
        <v>44299</v>
      </c>
      <c r="H442" s="116" t="s">
        <v>706</v>
      </c>
    </row>
    <row r="443" spans="1:8" ht="15">
      <c r="A443" s="116" t="s">
        <v>39</v>
      </c>
      <c r="B443" s="116" t="s">
        <v>1382</v>
      </c>
      <c r="C443" s="116" t="s">
        <v>215</v>
      </c>
      <c r="D443" s="116" t="s">
        <v>660</v>
      </c>
      <c r="E443" s="117">
        <v>5161908</v>
      </c>
      <c r="F443" s="118">
        <v>265000</v>
      </c>
      <c r="G443" s="119">
        <v>44291</v>
      </c>
      <c r="H443" s="116" t="s">
        <v>266</v>
      </c>
    </row>
    <row r="444" spans="1:8" ht="15">
      <c r="A444" s="116" t="s">
        <v>39</v>
      </c>
      <c r="B444" s="116" t="s">
        <v>1382</v>
      </c>
      <c r="C444" s="116" t="s">
        <v>215</v>
      </c>
      <c r="D444" s="116" t="s">
        <v>712</v>
      </c>
      <c r="E444" s="117">
        <v>5169721</v>
      </c>
      <c r="F444" s="118">
        <v>327750</v>
      </c>
      <c r="G444" s="119">
        <v>44307</v>
      </c>
      <c r="H444" s="116" t="s">
        <v>706</v>
      </c>
    </row>
    <row r="445" spans="1:8" ht="15">
      <c r="A445" s="116" t="s">
        <v>39</v>
      </c>
      <c r="B445" s="116" t="s">
        <v>1382</v>
      </c>
      <c r="C445" s="116" t="s">
        <v>215</v>
      </c>
      <c r="D445" s="116" t="s">
        <v>613</v>
      </c>
      <c r="E445" s="117">
        <v>5163168</v>
      </c>
      <c r="F445" s="118">
        <v>179441</v>
      </c>
      <c r="G445" s="119">
        <v>44293</v>
      </c>
      <c r="H445" s="116" t="s">
        <v>241</v>
      </c>
    </row>
    <row r="446" spans="1:8" ht="15">
      <c r="A446" s="116" t="s">
        <v>39</v>
      </c>
      <c r="B446" s="116" t="s">
        <v>1382</v>
      </c>
      <c r="C446" s="116" t="s">
        <v>215</v>
      </c>
      <c r="D446" s="116" t="s">
        <v>649</v>
      </c>
      <c r="E446" s="117">
        <v>5167750</v>
      </c>
      <c r="F446" s="118">
        <v>540000</v>
      </c>
      <c r="G446" s="119">
        <v>44302</v>
      </c>
      <c r="H446" s="116" t="s">
        <v>258</v>
      </c>
    </row>
    <row r="447" spans="1:8" ht="15">
      <c r="A447" s="116" t="s">
        <v>39</v>
      </c>
      <c r="B447" s="116" t="s">
        <v>1382</v>
      </c>
      <c r="C447" s="116" t="s">
        <v>215</v>
      </c>
      <c r="D447" s="116" t="s">
        <v>771</v>
      </c>
      <c r="E447" s="117">
        <v>5163171</v>
      </c>
      <c r="F447" s="118">
        <v>105000</v>
      </c>
      <c r="G447" s="119">
        <v>44293</v>
      </c>
      <c r="H447" s="116" t="s">
        <v>484</v>
      </c>
    </row>
    <row r="448" spans="1:8" ht="15">
      <c r="A448" s="116" t="s">
        <v>39</v>
      </c>
      <c r="B448" s="116" t="s">
        <v>1382</v>
      </c>
      <c r="C448" s="116" t="s">
        <v>215</v>
      </c>
      <c r="D448" s="116" t="s">
        <v>711</v>
      </c>
      <c r="E448" s="117">
        <v>5165177</v>
      </c>
      <c r="F448" s="118">
        <v>800000</v>
      </c>
      <c r="G448" s="119">
        <v>44299</v>
      </c>
      <c r="H448" s="116" t="s">
        <v>706</v>
      </c>
    </row>
    <row r="449" spans="1:8" ht="15">
      <c r="A449" s="116" t="s">
        <v>39</v>
      </c>
      <c r="B449" s="116" t="s">
        <v>1382</v>
      </c>
      <c r="C449" s="116" t="s">
        <v>215</v>
      </c>
      <c r="D449" s="116" t="s">
        <v>718</v>
      </c>
      <c r="E449" s="117">
        <v>5162801</v>
      </c>
      <c r="F449" s="118">
        <v>177000</v>
      </c>
      <c r="G449" s="119">
        <v>44293</v>
      </c>
      <c r="H449" s="116" t="s">
        <v>706</v>
      </c>
    </row>
    <row r="450" spans="1:8" ht="15">
      <c r="A450" s="116" t="s">
        <v>39</v>
      </c>
      <c r="B450" s="116" t="s">
        <v>1382</v>
      </c>
      <c r="C450" s="116" t="s">
        <v>215</v>
      </c>
      <c r="D450" s="116" t="s">
        <v>597</v>
      </c>
      <c r="E450" s="117">
        <v>5165362</v>
      </c>
      <c r="F450" s="118">
        <v>123000</v>
      </c>
      <c r="G450" s="119">
        <v>44299</v>
      </c>
      <c r="H450" s="116" t="s">
        <v>405</v>
      </c>
    </row>
    <row r="451" spans="1:8" ht="15">
      <c r="A451" s="116" t="s">
        <v>39</v>
      </c>
      <c r="B451" s="116" t="s">
        <v>1382</v>
      </c>
      <c r="C451" s="116" t="s">
        <v>215</v>
      </c>
      <c r="D451" s="116" t="s">
        <v>652</v>
      </c>
      <c r="E451" s="117">
        <v>5163170</v>
      </c>
      <c r="F451" s="118">
        <v>850000</v>
      </c>
      <c r="G451" s="119">
        <v>44293</v>
      </c>
      <c r="H451" s="116" t="s">
        <v>426</v>
      </c>
    </row>
    <row r="452" spans="1:8" ht="15">
      <c r="A452" s="116" t="s">
        <v>39</v>
      </c>
      <c r="B452" s="116" t="s">
        <v>1382</v>
      </c>
      <c r="C452" s="116" t="s">
        <v>215</v>
      </c>
      <c r="D452" s="116" t="s">
        <v>523</v>
      </c>
      <c r="E452" s="117">
        <v>5169338</v>
      </c>
      <c r="F452" s="118">
        <v>210000</v>
      </c>
      <c r="G452" s="119">
        <v>44306</v>
      </c>
      <c r="H452" s="116" t="s">
        <v>224</v>
      </c>
    </row>
    <row r="453" spans="1:8" ht="30">
      <c r="A453" s="116" t="s">
        <v>39</v>
      </c>
      <c r="B453" s="116" t="s">
        <v>1382</v>
      </c>
      <c r="C453" s="116" t="s">
        <v>215</v>
      </c>
      <c r="D453" s="116" t="s">
        <v>647</v>
      </c>
      <c r="E453" s="117">
        <v>5162417</v>
      </c>
      <c r="F453" s="118">
        <v>134500</v>
      </c>
      <c r="G453" s="119">
        <v>44292</v>
      </c>
      <c r="H453" s="116" t="s">
        <v>424</v>
      </c>
    </row>
    <row r="454" spans="1:8" ht="15">
      <c r="A454" s="116" t="s">
        <v>39</v>
      </c>
      <c r="B454" s="116" t="s">
        <v>1382</v>
      </c>
      <c r="C454" s="116" t="s">
        <v>215</v>
      </c>
      <c r="D454" s="116" t="s">
        <v>570</v>
      </c>
      <c r="E454" s="117">
        <v>5162427</v>
      </c>
      <c r="F454" s="118">
        <v>310000</v>
      </c>
      <c r="G454" s="119">
        <v>44292</v>
      </c>
      <c r="H454" s="116" t="s">
        <v>233</v>
      </c>
    </row>
    <row r="455" spans="1:8" ht="15">
      <c r="A455" s="116" t="s">
        <v>39</v>
      </c>
      <c r="B455" s="116" t="s">
        <v>1382</v>
      </c>
      <c r="C455" s="116" t="s">
        <v>215</v>
      </c>
      <c r="D455" s="116" t="s">
        <v>747</v>
      </c>
      <c r="E455" s="117">
        <v>5165672</v>
      </c>
      <c r="F455" s="118">
        <v>170000</v>
      </c>
      <c r="G455" s="119">
        <v>44300</v>
      </c>
      <c r="H455" s="116" t="s">
        <v>253</v>
      </c>
    </row>
    <row r="456" spans="1:8" ht="15">
      <c r="A456" s="116" t="s">
        <v>39</v>
      </c>
      <c r="B456" s="116" t="s">
        <v>1382</v>
      </c>
      <c r="C456" s="116" t="s">
        <v>215</v>
      </c>
      <c r="D456" s="116" t="s">
        <v>763</v>
      </c>
      <c r="E456" s="117">
        <v>5165668</v>
      </c>
      <c r="F456" s="118">
        <v>274000</v>
      </c>
      <c r="G456" s="119">
        <v>44300</v>
      </c>
      <c r="H456" s="116" t="s">
        <v>253</v>
      </c>
    </row>
    <row r="457" spans="1:8" ht="15">
      <c r="A457" s="116" t="s">
        <v>39</v>
      </c>
      <c r="B457" s="116" t="s">
        <v>1382</v>
      </c>
      <c r="C457" s="116" t="s">
        <v>215</v>
      </c>
      <c r="D457" s="116" t="s">
        <v>801</v>
      </c>
      <c r="E457" s="117">
        <v>5168024</v>
      </c>
      <c r="F457" s="118">
        <v>78000</v>
      </c>
      <c r="G457" s="119">
        <v>44302</v>
      </c>
      <c r="H457" s="116" t="s">
        <v>498</v>
      </c>
    </row>
    <row r="458" spans="1:8" ht="15">
      <c r="A458" s="116" t="s">
        <v>39</v>
      </c>
      <c r="B458" s="116" t="s">
        <v>1382</v>
      </c>
      <c r="C458" s="116" t="s">
        <v>215</v>
      </c>
      <c r="D458" s="116" t="s">
        <v>758</v>
      </c>
      <c r="E458" s="117">
        <v>5164923</v>
      </c>
      <c r="F458" s="118">
        <v>193500</v>
      </c>
      <c r="G458" s="119">
        <v>44298</v>
      </c>
      <c r="H458" s="116" t="s">
        <v>253</v>
      </c>
    </row>
    <row r="459" spans="1:8" ht="15">
      <c r="A459" s="116" t="s">
        <v>39</v>
      </c>
      <c r="B459" s="116" t="s">
        <v>1382</v>
      </c>
      <c r="C459" s="116" t="s">
        <v>215</v>
      </c>
      <c r="D459" s="116" t="s">
        <v>621</v>
      </c>
      <c r="E459" s="117">
        <v>5169074</v>
      </c>
      <c r="F459" s="118">
        <v>543750</v>
      </c>
      <c r="G459" s="119">
        <v>44305</v>
      </c>
      <c r="H459" s="116" t="s">
        <v>243</v>
      </c>
    </row>
    <row r="460" spans="1:8" ht="15">
      <c r="A460" s="116" t="s">
        <v>39</v>
      </c>
      <c r="B460" s="116" t="s">
        <v>1382</v>
      </c>
      <c r="C460" s="116" t="s">
        <v>215</v>
      </c>
      <c r="D460" s="116" t="s">
        <v>762</v>
      </c>
      <c r="E460" s="117">
        <v>5165718</v>
      </c>
      <c r="F460" s="118">
        <v>92500</v>
      </c>
      <c r="G460" s="119">
        <v>44300</v>
      </c>
      <c r="H460" s="116" t="s">
        <v>253</v>
      </c>
    </row>
    <row r="461" spans="1:8" ht="15">
      <c r="A461" s="116" t="s">
        <v>39</v>
      </c>
      <c r="B461" s="116" t="s">
        <v>1382</v>
      </c>
      <c r="C461" s="116" t="s">
        <v>309</v>
      </c>
      <c r="D461" s="116" t="s">
        <v>619</v>
      </c>
      <c r="E461" s="117">
        <v>5169329</v>
      </c>
      <c r="F461" s="118">
        <v>1567929.71</v>
      </c>
      <c r="G461" s="119">
        <v>44306</v>
      </c>
      <c r="H461" s="116" t="s">
        <v>620</v>
      </c>
    </row>
    <row r="462" spans="1:8" ht="15">
      <c r="A462" s="116" t="s">
        <v>39</v>
      </c>
      <c r="B462" s="116" t="s">
        <v>1382</v>
      </c>
      <c r="C462" s="116" t="s">
        <v>215</v>
      </c>
      <c r="D462" s="116" t="s">
        <v>793</v>
      </c>
      <c r="E462" s="117">
        <v>5161093</v>
      </c>
      <c r="F462" s="118">
        <v>234500</v>
      </c>
      <c r="G462" s="119">
        <v>44287</v>
      </c>
      <c r="H462" s="116" t="s">
        <v>498</v>
      </c>
    </row>
    <row r="463" spans="1:8" ht="30">
      <c r="A463" s="116" t="s">
        <v>39</v>
      </c>
      <c r="B463" s="116" t="s">
        <v>1382</v>
      </c>
      <c r="C463" s="116" t="s">
        <v>215</v>
      </c>
      <c r="D463" s="116" t="s">
        <v>531</v>
      </c>
      <c r="E463" s="117">
        <v>5161123</v>
      </c>
      <c r="F463" s="118">
        <v>181000</v>
      </c>
      <c r="G463" s="119">
        <v>44287</v>
      </c>
      <c r="H463" s="116" t="s">
        <v>334</v>
      </c>
    </row>
    <row r="464" spans="1:8" ht="15">
      <c r="A464" s="116" t="s">
        <v>39</v>
      </c>
      <c r="B464" s="116" t="s">
        <v>1382</v>
      </c>
      <c r="C464" s="116" t="s">
        <v>541</v>
      </c>
      <c r="D464" s="116" t="s">
        <v>540</v>
      </c>
      <c r="E464" s="117">
        <v>5169283</v>
      </c>
      <c r="F464" s="118">
        <v>150000</v>
      </c>
      <c r="G464" s="119">
        <v>44306</v>
      </c>
      <c r="H464" s="116" t="s">
        <v>542</v>
      </c>
    </row>
    <row r="465" spans="1:8" ht="15">
      <c r="A465" s="116" t="s">
        <v>39</v>
      </c>
      <c r="B465" s="116" t="s">
        <v>1382</v>
      </c>
      <c r="C465" s="116" t="s">
        <v>215</v>
      </c>
      <c r="D465" s="116" t="s">
        <v>600</v>
      </c>
      <c r="E465" s="117">
        <v>5164125</v>
      </c>
      <c r="F465" s="118">
        <v>300000</v>
      </c>
      <c r="G465" s="119">
        <v>44295</v>
      </c>
      <c r="H465" s="116" t="s">
        <v>405</v>
      </c>
    </row>
    <row r="466" spans="1:8" ht="15">
      <c r="A466" s="116" t="s">
        <v>39</v>
      </c>
      <c r="B466" s="116" t="s">
        <v>1382</v>
      </c>
      <c r="C466" s="116" t="s">
        <v>215</v>
      </c>
      <c r="D466" s="116" t="s">
        <v>675</v>
      </c>
      <c r="E466" s="117">
        <v>5165369</v>
      </c>
      <c r="F466" s="118">
        <v>475000</v>
      </c>
      <c r="G466" s="119">
        <v>44299</v>
      </c>
      <c r="H466" s="116" t="s">
        <v>676</v>
      </c>
    </row>
    <row r="467" spans="1:8" ht="15">
      <c r="A467" s="116" t="s">
        <v>39</v>
      </c>
      <c r="B467" s="116" t="s">
        <v>1382</v>
      </c>
      <c r="C467" s="116" t="s">
        <v>215</v>
      </c>
      <c r="D467" s="116" t="s">
        <v>666</v>
      </c>
      <c r="E467" s="117">
        <v>5169775</v>
      </c>
      <c r="F467" s="118">
        <v>372000</v>
      </c>
      <c r="G467" s="119">
        <v>44307</v>
      </c>
      <c r="H467" s="116" t="s">
        <v>448</v>
      </c>
    </row>
    <row r="468" spans="1:8" ht="15">
      <c r="A468" s="116" t="s">
        <v>39</v>
      </c>
      <c r="B468" s="116" t="s">
        <v>1382</v>
      </c>
      <c r="C468" s="116" t="s">
        <v>309</v>
      </c>
      <c r="D468" s="116" t="s">
        <v>683</v>
      </c>
      <c r="E468" s="117">
        <v>5162354</v>
      </c>
      <c r="F468" s="118">
        <v>300000</v>
      </c>
      <c r="G468" s="119">
        <v>44292</v>
      </c>
      <c r="H468" s="116" t="s">
        <v>684</v>
      </c>
    </row>
    <row r="469" spans="1:8" ht="15">
      <c r="A469" s="116" t="s">
        <v>39</v>
      </c>
      <c r="B469" s="116" t="s">
        <v>1382</v>
      </c>
      <c r="C469" s="116" t="s">
        <v>215</v>
      </c>
      <c r="D469" s="116" t="s">
        <v>680</v>
      </c>
      <c r="E469" s="117">
        <v>5161219</v>
      </c>
      <c r="F469" s="118">
        <v>548250</v>
      </c>
      <c r="G469" s="119">
        <v>44288</v>
      </c>
      <c r="H469" s="116" t="s">
        <v>681</v>
      </c>
    </row>
    <row r="470" spans="1:8" ht="15">
      <c r="A470" s="116" t="s">
        <v>39</v>
      </c>
      <c r="B470" s="116" t="s">
        <v>1382</v>
      </c>
      <c r="C470" s="116" t="s">
        <v>236</v>
      </c>
      <c r="D470" s="116" t="s">
        <v>594</v>
      </c>
      <c r="E470" s="117">
        <v>5165734</v>
      </c>
      <c r="F470" s="118">
        <v>502460</v>
      </c>
      <c r="G470" s="119">
        <v>44300</v>
      </c>
      <c r="H470" s="116" t="s">
        <v>405</v>
      </c>
    </row>
    <row r="471" spans="1:8" ht="15">
      <c r="A471" s="116" t="s">
        <v>39</v>
      </c>
      <c r="B471" s="116" t="s">
        <v>1382</v>
      </c>
      <c r="C471" s="116" t="s">
        <v>215</v>
      </c>
      <c r="D471" s="116" t="s">
        <v>764</v>
      </c>
      <c r="E471" s="117">
        <v>5164090</v>
      </c>
      <c r="F471" s="118">
        <v>208000</v>
      </c>
      <c r="G471" s="119">
        <v>44295</v>
      </c>
      <c r="H471" s="116" t="s">
        <v>253</v>
      </c>
    </row>
    <row r="472" spans="1:8" ht="15">
      <c r="A472" s="116" t="s">
        <v>39</v>
      </c>
      <c r="B472" s="116" t="s">
        <v>1382</v>
      </c>
      <c r="C472" s="116" t="s">
        <v>215</v>
      </c>
      <c r="D472" s="116" t="s">
        <v>528</v>
      </c>
      <c r="E472" s="117">
        <v>5162306</v>
      </c>
      <c r="F472" s="118">
        <v>965000</v>
      </c>
      <c r="G472" s="119">
        <v>44292</v>
      </c>
      <c r="H472" s="116" t="s">
        <v>321</v>
      </c>
    </row>
    <row r="473" spans="1:8" ht="15">
      <c r="A473" s="116" t="s">
        <v>39</v>
      </c>
      <c r="B473" s="116" t="s">
        <v>1382</v>
      </c>
      <c r="C473" s="116" t="s">
        <v>215</v>
      </c>
      <c r="D473" s="116" t="s">
        <v>668</v>
      </c>
      <c r="E473" s="117">
        <v>5165812</v>
      </c>
      <c r="F473" s="118">
        <v>402800</v>
      </c>
      <c r="G473" s="119">
        <v>44300</v>
      </c>
      <c r="H473" s="116" t="s">
        <v>448</v>
      </c>
    </row>
    <row r="474" spans="1:8" ht="15">
      <c r="A474" s="116" t="s">
        <v>39</v>
      </c>
      <c r="B474" s="116" t="s">
        <v>1382</v>
      </c>
      <c r="C474" s="116" t="s">
        <v>215</v>
      </c>
      <c r="D474" s="116" t="s">
        <v>759</v>
      </c>
      <c r="E474" s="117">
        <v>5165808</v>
      </c>
      <c r="F474" s="118">
        <v>260000</v>
      </c>
      <c r="G474" s="119">
        <v>44300</v>
      </c>
      <c r="H474" s="116" t="s">
        <v>253</v>
      </c>
    </row>
    <row r="475" spans="1:8" ht="30">
      <c r="A475" s="116" t="s">
        <v>39</v>
      </c>
      <c r="B475" s="116" t="s">
        <v>1382</v>
      </c>
      <c r="C475" s="116" t="s">
        <v>215</v>
      </c>
      <c r="D475" s="116" t="s">
        <v>638</v>
      </c>
      <c r="E475" s="117">
        <v>5165701</v>
      </c>
      <c r="F475" s="118">
        <v>182000</v>
      </c>
      <c r="G475" s="119">
        <v>44300</v>
      </c>
      <c r="H475" s="116" t="s">
        <v>417</v>
      </c>
    </row>
    <row r="476" spans="1:8" ht="15">
      <c r="A476" s="116" t="s">
        <v>39</v>
      </c>
      <c r="B476" s="116" t="s">
        <v>1382</v>
      </c>
      <c r="C476" s="116" t="s">
        <v>215</v>
      </c>
      <c r="D476" s="116" t="s">
        <v>522</v>
      </c>
      <c r="E476" s="117">
        <v>5162900</v>
      </c>
      <c r="F476" s="118">
        <v>548250</v>
      </c>
      <c r="G476" s="119">
        <v>44293</v>
      </c>
      <c r="H476" s="116" t="s">
        <v>224</v>
      </c>
    </row>
    <row r="477" spans="1:8" ht="15">
      <c r="A477" s="116" t="s">
        <v>39</v>
      </c>
      <c r="B477" s="116" t="s">
        <v>1382</v>
      </c>
      <c r="C477" s="116" t="s">
        <v>223</v>
      </c>
      <c r="D477" s="116" t="s">
        <v>609</v>
      </c>
      <c r="E477" s="117">
        <v>5162896</v>
      </c>
      <c r="F477" s="118">
        <v>273636</v>
      </c>
      <c r="G477" s="119">
        <v>44293</v>
      </c>
      <c r="H477" s="116" t="s">
        <v>238</v>
      </c>
    </row>
    <row r="478" spans="1:8" ht="15">
      <c r="A478" s="116" t="s">
        <v>39</v>
      </c>
      <c r="B478" s="116" t="s">
        <v>1382</v>
      </c>
      <c r="C478" s="116" t="s">
        <v>309</v>
      </c>
      <c r="D478" s="116" t="s">
        <v>151</v>
      </c>
      <c r="E478" s="117">
        <v>5162369</v>
      </c>
      <c r="F478" s="118">
        <v>2250000</v>
      </c>
      <c r="G478" s="119">
        <v>44292</v>
      </c>
      <c r="H478" s="116" t="s">
        <v>587</v>
      </c>
    </row>
    <row r="479" spans="1:8" ht="30">
      <c r="A479" s="116" t="s">
        <v>39</v>
      </c>
      <c r="B479" s="116" t="s">
        <v>1382</v>
      </c>
      <c r="C479" s="116" t="s">
        <v>215</v>
      </c>
      <c r="D479" s="116" t="s">
        <v>636</v>
      </c>
      <c r="E479" s="117">
        <v>5162401</v>
      </c>
      <c r="F479" s="118">
        <v>500000</v>
      </c>
      <c r="G479" s="119">
        <v>44292</v>
      </c>
      <c r="H479" s="116" t="s">
        <v>417</v>
      </c>
    </row>
    <row r="480" spans="1:8" ht="15">
      <c r="A480" s="116" t="s">
        <v>39</v>
      </c>
      <c r="B480" s="116" t="s">
        <v>1382</v>
      </c>
      <c r="C480" s="116" t="s">
        <v>236</v>
      </c>
      <c r="D480" s="116" t="s">
        <v>593</v>
      </c>
      <c r="E480" s="117">
        <v>5165470</v>
      </c>
      <c r="F480" s="118">
        <v>399896</v>
      </c>
      <c r="G480" s="119">
        <v>44299</v>
      </c>
      <c r="H480" s="116" t="s">
        <v>405</v>
      </c>
    </row>
    <row r="481" spans="1:8" ht="15">
      <c r="A481" s="116" t="s">
        <v>39</v>
      </c>
      <c r="B481" s="116" t="s">
        <v>1382</v>
      </c>
      <c r="C481" s="116" t="s">
        <v>223</v>
      </c>
      <c r="D481" s="116" t="s">
        <v>627</v>
      </c>
      <c r="E481" s="117">
        <v>5162897</v>
      </c>
      <c r="F481" s="118">
        <v>315018</v>
      </c>
      <c r="G481" s="119">
        <v>44293</v>
      </c>
      <c r="H481" s="116" t="s">
        <v>628</v>
      </c>
    </row>
    <row r="482" spans="1:8" ht="15">
      <c r="A482" s="116" t="s">
        <v>39</v>
      </c>
      <c r="B482" s="116" t="s">
        <v>1382</v>
      </c>
      <c r="C482" s="116" t="s">
        <v>215</v>
      </c>
      <c r="D482" s="116" t="s">
        <v>608</v>
      </c>
      <c r="E482" s="117">
        <v>5165496</v>
      </c>
      <c r="F482" s="118">
        <v>387000</v>
      </c>
      <c r="G482" s="119">
        <v>44299</v>
      </c>
      <c r="H482" s="116" t="s">
        <v>238</v>
      </c>
    </row>
    <row r="483" spans="1:8" ht="15">
      <c r="A483" s="116" t="s">
        <v>39</v>
      </c>
      <c r="B483" s="116" t="s">
        <v>1382</v>
      </c>
      <c r="C483" s="116" t="s">
        <v>215</v>
      </c>
      <c r="D483" s="116" t="s">
        <v>651</v>
      </c>
      <c r="E483" s="117">
        <v>5165764</v>
      </c>
      <c r="F483" s="118">
        <v>310000</v>
      </c>
      <c r="G483" s="119">
        <v>44300</v>
      </c>
      <c r="H483" s="116" t="s">
        <v>426</v>
      </c>
    </row>
    <row r="484" spans="1:8" ht="30">
      <c r="A484" s="116" t="s">
        <v>154</v>
      </c>
      <c r="B484" s="116" t="s">
        <v>1383</v>
      </c>
      <c r="C484" s="116" t="s">
        <v>215</v>
      </c>
      <c r="D484" s="116" t="s">
        <v>802</v>
      </c>
      <c r="E484" s="117">
        <v>5172267</v>
      </c>
      <c r="F484" s="118">
        <v>233000</v>
      </c>
      <c r="G484" s="119">
        <v>44314</v>
      </c>
      <c r="H484" s="116" t="s">
        <v>233</v>
      </c>
    </row>
    <row r="485" spans="1:8" ht="30">
      <c r="A485" s="116" t="s">
        <v>154</v>
      </c>
      <c r="B485" s="116" t="s">
        <v>1383</v>
      </c>
      <c r="C485" s="116" t="s">
        <v>215</v>
      </c>
      <c r="D485" s="116" t="s">
        <v>155</v>
      </c>
      <c r="E485" s="117">
        <v>5161955</v>
      </c>
      <c r="F485" s="118">
        <v>403750</v>
      </c>
      <c r="G485" s="119">
        <v>44291</v>
      </c>
      <c r="H485" s="116" t="s">
        <v>277</v>
      </c>
    </row>
    <row r="486" spans="1:8" ht="30">
      <c r="A486" s="116" t="s">
        <v>154</v>
      </c>
      <c r="B486" s="116" t="s">
        <v>1383</v>
      </c>
      <c r="C486" s="116" t="s">
        <v>215</v>
      </c>
      <c r="D486" s="116" t="s">
        <v>803</v>
      </c>
      <c r="E486" s="117">
        <v>5166740</v>
      </c>
      <c r="F486" s="118">
        <v>402600</v>
      </c>
      <c r="G486" s="119">
        <v>44301</v>
      </c>
      <c r="H486" s="116" t="s">
        <v>233</v>
      </c>
    </row>
    <row r="487" spans="1:8" ht="30">
      <c r="A487" s="116" t="s">
        <v>154</v>
      </c>
      <c r="B487" s="116" t="s">
        <v>1383</v>
      </c>
      <c r="C487" s="116" t="s">
        <v>215</v>
      </c>
      <c r="D487" s="116" t="s">
        <v>804</v>
      </c>
      <c r="E487" s="117">
        <v>5162322</v>
      </c>
      <c r="F487" s="118">
        <v>199000</v>
      </c>
      <c r="G487" s="119">
        <v>44292</v>
      </c>
      <c r="H487" s="116" t="s">
        <v>233</v>
      </c>
    </row>
    <row r="488" spans="1:8" ht="15">
      <c r="A488" s="116" t="s">
        <v>158</v>
      </c>
      <c r="B488" s="116" t="s">
        <v>1384</v>
      </c>
      <c r="C488" s="116" t="s">
        <v>215</v>
      </c>
      <c r="D488" s="116" t="s">
        <v>863</v>
      </c>
      <c r="E488" s="117">
        <v>5169409</v>
      </c>
      <c r="F488" s="118">
        <v>259150</v>
      </c>
      <c r="G488" s="119">
        <v>44306</v>
      </c>
      <c r="H488" s="116" t="s">
        <v>233</v>
      </c>
    </row>
    <row r="489" spans="1:8" ht="15">
      <c r="A489" s="116" t="s">
        <v>158</v>
      </c>
      <c r="B489" s="116" t="s">
        <v>1384</v>
      </c>
      <c r="C489" s="116" t="s">
        <v>215</v>
      </c>
      <c r="D489" s="116" t="s">
        <v>857</v>
      </c>
      <c r="E489" s="117">
        <v>5164730</v>
      </c>
      <c r="F489" s="118">
        <v>230000</v>
      </c>
      <c r="G489" s="119">
        <v>44298</v>
      </c>
      <c r="H489" s="116" t="s">
        <v>233</v>
      </c>
    </row>
    <row r="490" spans="1:8" ht="15">
      <c r="A490" s="116" t="s">
        <v>158</v>
      </c>
      <c r="B490" s="116" t="s">
        <v>1384</v>
      </c>
      <c r="C490" s="116" t="s">
        <v>236</v>
      </c>
      <c r="D490" s="116" t="s">
        <v>948</v>
      </c>
      <c r="E490" s="117">
        <v>5164728</v>
      </c>
      <c r="F490" s="118">
        <v>195000</v>
      </c>
      <c r="G490" s="119">
        <v>44298</v>
      </c>
      <c r="H490" s="116" t="s">
        <v>498</v>
      </c>
    </row>
    <row r="491" spans="1:8" ht="15">
      <c r="A491" s="116" t="s">
        <v>158</v>
      </c>
      <c r="B491" s="116" t="s">
        <v>1384</v>
      </c>
      <c r="C491" s="116" t="s">
        <v>215</v>
      </c>
      <c r="D491" s="116" t="s">
        <v>876</v>
      </c>
      <c r="E491" s="117">
        <v>5171243</v>
      </c>
      <c r="F491" s="118">
        <v>234000</v>
      </c>
      <c r="G491" s="119">
        <v>44312</v>
      </c>
      <c r="H491" s="116" t="s">
        <v>405</v>
      </c>
    </row>
    <row r="492" spans="1:8" ht="15">
      <c r="A492" s="116" t="s">
        <v>158</v>
      </c>
      <c r="B492" s="116" t="s">
        <v>1384</v>
      </c>
      <c r="C492" s="116" t="s">
        <v>215</v>
      </c>
      <c r="D492" s="116" t="s">
        <v>941</v>
      </c>
      <c r="E492" s="117">
        <v>5162985</v>
      </c>
      <c r="F492" s="118">
        <v>302030</v>
      </c>
      <c r="G492" s="119">
        <v>44293</v>
      </c>
      <c r="H492" s="116" t="s">
        <v>480</v>
      </c>
    </row>
    <row r="493" spans="1:8" ht="15">
      <c r="A493" s="116" t="s">
        <v>158</v>
      </c>
      <c r="B493" s="116" t="s">
        <v>1384</v>
      </c>
      <c r="C493" s="116" t="s">
        <v>215</v>
      </c>
      <c r="D493" s="116" t="s">
        <v>842</v>
      </c>
      <c r="E493" s="117">
        <v>5169373</v>
      </c>
      <c r="F493" s="118">
        <v>260000</v>
      </c>
      <c r="G493" s="119">
        <v>44306</v>
      </c>
      <c r="H493" s="116" t="s">
        <v>352</v>
      </c>
    </row>
    <row r="494" spans="1:8" ht="15">
      <c r="A494" s="116" t="s">
        <v>158</v>
      </c>
      <c r="B494" s="116" t="s">
        <v>1384</v>
      </c>
      <c r="C494" s="116" t="s">
        <v>215</v>
      </c>
      <c r="D494" s="116" t="s">
        <v>819</v>
      </c>
      <c r="E494" s="117">
        <v>5169443</v>
      </c>
      <c r="F494" s="118">
        <v>525000</v>
      </c>
      <c r="G494" s="119">
        <v>44306</v>
      </c>
      <c r="H494" s="116" t="s">
        <v>820</v>
      </c>
    </row>
    <row r="495" spans="1:8" ht="15">
      <c r="A495" s="116" t="s">
        <v>158</v>
      </c>
      <c r="B495" s="116" t="s">
        <v>1384</v>
      </c>
      <c r="C495" s="116" t="s">
        <v>215</v>
      </c>
      <c r="D495" s="116" t="s">
        <v>907</v>
      </c>
      <c r="E495" s="117">
        <v>5165212</v>
      </c>
      <c r="F495" s="118">
        <v>357000</v>
      </c>
      <c r="G495" s="119">
        <v>44299</v>
      </c>
      <c r="H495" s="116" t="s">
        <v>266</v>
      </c>
    </row>
    <row r="496" spans="1:8" ht="15">
      <c r="A496" s="116" t="s">
        <v>158</v>
      </c>
      <c r="B496" s="116" t="s">
        <v>1384</v>
      </c>
      <c r="C496" s="116" t="s">
        <v>215</v>
      </c>
      <c r="D496" s="116" t="s">
        <v>896</v>
      </c>
      <c r="E496" s="117">
        <v>5174648</v>
      </c>
      <c r="F496" s="118">
        <v>238500</v>
      </c>
      <c r="G496" s="119">
        <v>44316</v>
      </c>
      <c r="H496" s="116" t="s">
        <v>241</v>
      </c>
    </row>
    <row r="497" spans="1:8" ht="15">
      <c r="A497" s="116" t="s">
        <v>158</v>
      </c>
      <c r="B497" s="116" t="s">
        <v>1384</v>
      </c>
      <c r="C497" s="116" t="s">
        <v>215</v>
      </c>
      <c r="D497" s="116" t="s">
        <v>821</v>
      </c>
      <c r="E497" s="117">
        <v>5171252</v>
      </c>
      <c r="F497" s="118">
        <v>134000</v>
      </c>
      <c r="G497" s="119">
        <v>44312</v>
      </c>
      <c r="H497" s="116" t="s">
        <v>224</v>
      </c>
    </row>
    <row r="498" spans="1:8" ht="15">
      <c r="A498" s="116" t="s">
        <v>158</v>
      </c>
      <c r="B498" s="116" t="s">
        <v>1384</v>
      </c>
      <c r="C498" s="116" t="s">
        <v>215</v>
      </c>
      <c r="D498" s="116" t="s">
        <v>861</v>
      </c>
      <c r="E498" s="117">
        <v>5165234</v>
      </c>
      <c r="F498" s="118">
        <v>247500</v>
      </c>
      <c r="G498" s="119">
        <v>44299</v>
      </c>
      <c r="H498" s="116" t="s">
        <v>233</v>
      </c>
    </row>
    <row r="499" spans="1:8" ht="15">
      <c r="A499" s="116" t="s">
        <v>158</v>
      </c>
      <c r="B499" s="116" t="s">
        <v>1384</v>
      </c>
      <c r="C499" s="116" t="s">
        <v>215</v>
      </c>
      <c r="D499" s="116" t="s">
        <v>937</v>
      </c>
      <c r="E499" s="117">
        <v>5169346</v>
      </c>
      <c r="F499" s="118">
        <v>188000</v>
      </c>
      <c r="G499" s="119">
        <v>44306</v>
      </c>
      <c r="H499" s="116" t="s">
        <v>465</v>
      </c>
    </row>
    <row r="500" spans="1:8" ht="15">
      <c r="A500" s="116" t="s">
        <v>158</v>
      </c>
      <c r="B500" s="116" t="s">
        <v>1384</v>
      </c>
      <c r="C500" s="116" t="s">
        <v>215</v>
      </c>
      <c r="D500" s="116" t="s">
        <v>828</v>
      </c>
      <c r="E500" s="117">
        <v>5169939</v>
      </c>
      <c r="F500" s="118">
        <v>131000</v>
      </c>
      <c r="G500" s="119">
        <v>44307</v>
      </c>
      <c r="H500" s="116" t="s">
        <v>348</v>
      </c>
    </row>
    <row r="501" spans="1:8" ht="15">
      <c r="A501" s="116" t="s">
        <v>158</v>
      </c>
      <c r="B501" s="116" t="s">
        <v>1384</v>
      </c>
      <c r="C501" s="116" t="s">
        <v>215</v>
      </c>
      <c r="D501" s="116" t="s">
        <v>847</v>
      </c>
      <c r="E501" s="117">
        <v>5161302</v>
      </c>
      <c r="F501" s="118">
        <v>165300</v>
      </c>
      <c r="G501" s="119">
        <v>44288</v>
      </c>
      <c r="H501" s="116" t="s">
        <v>233</v>
      </c>
    </row>
    <row r="502" spans="1:8" ht="15">
      <c r="A502" s="116" t="s">
        <v>158</v>
      </c>
      <c r="B502" s="116" t="s">
        <v>1384</v>
      </c>
      <c r="C502" s="116" t="s">
        <v>215</v>
      </c>
      <c r="D502" s="116" t="s">
        <v>864</v>
      </c>
      <c r="E502" s="117">
        <v>5163035</v>
      </c>
      <c r="F502" s="118">
        <v>130900</v>
      </c>
      <c r="G502" s="119">
        <v>44293</v>
      </c>
      <c r="H502" s="116" t="s">
        <v>233</v>
      </c>
    </row>
    <row r="503" spans="1:8" ht="15">
      <c r="A503" s="116" t="s">
        <v>158</v>
      </c>
      <c r="B503" s="116" t="s">
        <v>1384</v>
      </c>
      <c r="C503" s="116" t="s">
        <v>215</v>
      </c>
      <c r="D503" s="116" t="s">
        <v>873</v>
      </c>
      <c r="E503" s="117">
        <v>5169960</v>
      </c>
      <c r="F503" s="118">
        <v>163000</v>
      </c>
      <c r="G503" s="119">
        <v>44307</v>
      </c>
      <c r="H503" s="116" t="s">
        <v>233</v>
      </c>
    </row>
    <row r="504" spans="1:8" ht="15">
      <c r="A504" s="116" t="s">
        <v>158</v>
      </c>
      <c r="B504" s="116" t="s">
        <v>1384</v>
      </c>
      <c r="C504" s="116" t="s">
        <v>215</v>
      </c>
      <c r="D504" s="116" t="s">
        <v>906</v>
      </c>
      <c r="E504" s="117">
        <v>5169738</v>
      </c>
      <c r="F504" s="118">
        <v>148450</v>
      </c>
      <c r="G504" s="119">
        <v>44307</v>
      </c>
      <c r="H504" s="116" t="s">
        <v>266</v>
      </c>
    </row>
    <row r="505" spans="1:8" ht="15">
      <c r="A505" s="116" t="s">
        <v>158</v>
      </c>
      <c r="B505" s="116" t="s">
        <v>1384</v>
      </c>
      <c r="C505" s="116" t="s">
        <v>215</v>
      </c>
      <c r="D505" s="116" t="s">
        <v>871</v>
      </c>
      <c r="E505" s="117">
        <v>5163539</v>
      </c>
      <c r="F505" s="118">
        <v>168000</v>
      </c>
      <c r="G505" s="119">
        <v>44294</v>
      </c>
      <c r="H505" s="116" t="s">
        <v>233</v>
      </c>
    </row>
    <row r="506" spans="1:8" ht="15">
      <c r="A506" s="116" t="s">
        <v>158</v>
      </c>
      <c r="B506" s="116" t="s">
        <v>1384</v>
      </c>
      <c r="C506" s="116" t="s">
        <v>236</v>
      </c>
      <c r="D506" s="116" t="s">
        <v>808</v>
      </c>
      <c r="E506" s="117">
        <v>5166110</v>
      </c>
      <c r="F506" s="118">
        <v>201000</v>
      </c>
      <c r="G506" s="119">
        <v>44300</v>
      </c>
      <c r="H506" s="116" t="s">
        <v>277</v>
      </c>
    </row>
    <row r="507" spans="1:8" ht="15">
      <c r="A507" s="116" t="s">
        <v>158</v>
      </c>
      <c r="B507" s="116" t="s">
        <v>1384</v>
      </c>
      <c r="C507" s="116" t="s">
        <v>215</v>
      </c>
      <c r="D507" s="116" t="s">
        <v>870</v>
      </c>
      <c r="E507" s="117">
        <v>5169766</v>
      </c>
      <c r="F507" s="118">
        <v>205000</v>
      </c>
      <c r="G507" s="119">
        <v>44307</v>
      </c>
      <c r="H507" s="116" t="s">
        <v>233</v>
      </c>
    </row>
    <row r="508" spans="1:8" ht="15">
      <c r="A508" s="116" t="s">
        <v>158</v>
      </c>
      <c r="B508" s="116" t="s">
        <v>1384</v>
      </c>
      <c r="C508" s="116" t="s">
        <v>215</v>
      </c>
      <c r="D508" s="116" t="s">
        <v>938</v>
      </c>
      <c r="E508" s="117">
        <v>5171324</v>
      </c>
      <c r="F508" s="118">
        <v>307000</v>
      </c>
      <c r="G508" s="119">
        <v>44312</v>
      </c>
      <c r="H508" s="116" t="s">
        <v>465</v>
      </c>
    </row>
    <row r="509" spans="1:8" ht="15">
      <c r="A509" s="116" t="s">
        <v>158</v>
      </c>
      <c r="B509" s="116" t="s">
        <v>1384</v>
      </c>
      <c r="C509" s="116" t="s">
        <v>215</v>
      </c>
      <c r="D509" s="116" t="s">
        <v>867</v>
      </c>
      <c r="E509" s="117">
        <v>5174620</v>
      </c>
      <c r="F509" s="118">
        <v>206800</v>
      </c>
      <c r="G509" s="119">
        <v>44316</v>
      </c>
      <c r="H509" s="116" t="s">
        <v>233</v>
      </c>
    </row>
    <row r="510" spans="1:8" ht="15">
      <c r="A510" s="116" t="s">
        <v>158</v>
      </c>
      <c r="B510" s="116" t="s">
        <v>1384</v>
      </c>
      <c r="C510" s="116" t="s">
        <v>215</v>
      </c>
      <c r="D510" s="116" t="s">
        <v>809</v>
      </c>
      <c r="E510" s="117">
        <v>5161077</v>
      </c>
      <c r="F510" s="118">
        <v>303990</v>
      </c>
      <c r="G510" s="119">
        <v>44287</v>
      </c>
      <c r="H510" s="116" t="s">
        <v>277</v>
      </c>
    </row>
    <row r="511" spans="1:8" ht="15">
      <c r="A511" s="116" t="s">
        <v>158</v>
      </c>
      <c r="B511" s="116" t="s">
        <v>1384</v>
      </c>
      <c r="C511" s="116" t="s">
        <v>215</v>
      </c>
      <c r="D511" s="116" t="s">
        <v>849</v>
      </c>
      <c r="E511" s="117">
        <v>5161069</v>
      </c>
      <c r="F511" s="118">
        <v>284400</v>
      </c>
      <c r="G511" s="119">
        <v>44287</v>
      </c>
      <c r="H511" s="116" t="s">
        <v>233</v>
      </c>
    </row>
    <row r="512" spans="1:8" ht="15">
      <c r="A512" s="116" t="s">
        <v>158</v>
      </c>
      <c r="B512" s="116" t="s">
        <v>1384</v>
      </c>
      <c r="C512" s="116" t="s">
        <v>223</v>
      </c>
      <c r="D512" s="116" t="s">
        <v>909</v>
      </c>
      <c r="E512" s="117">
        <v>5174228</v>
      </c>
      <c r="F512" s="118">
        <v>337708</v>
      </c>
      <c r="G512" s="119">
        <v>44316</v>
      </c>
      <c r="H512" s="116" t="s">
        <v>266</v>
      </c>
    </row>
    <row r="513" spans="1:8" ht="15">
      <c r="A513" s="116" t="s">
        <v>158</v>
      </c>
      <c r="B513" s="116" t="s">
        <v>1384</v>
      </c>
      <c r="C513" s="116" t="s">
        <v>215</v>
      </c>
      <c r="D513" s="116" t="s">
        <v>919</v>
      </c>
      <c r="E513" s="117">
        <v>5172552</v>
      </c>
      <c r="F513" s="118">
        <v>547500</v>
      </c>
      <c r="G513" s="119">
        <v>44314</v>
      </c>
      <c r="H513" s="116" t="s">
        <v>272</v>
      </c>
    </row>
    <row r="514" spans="1:8" ht="30">
      <c r="A514" s="116" t="s">
        <v>158</v>
      </c>
      <c r="B514" s="116" t="s">
        <v>1384</v>
      </c>
      <c r="C514" s="116" t="s">
        <v>215</v>
      </c>
      <c r="D514" s="116" t="s">
        <v>880</v>
      </c>
      <c r="E514" s="117">
        <v>5172557</v>
      </c>
      <c r="F514" s="118">
        <v>226500</v>
      </c>
      <c r="G514" s="119">
        <v>44314</v>
      </c>
      <c r="H514" s="116" t="s">
        <v>878</v>
      </c>
    </row>
    <row r="515" spans="1:8" ht="15">
      <c r="A515" s="116" t="s">
        <v>158</v>
      </c>
      <c r="B515" s="116" t="s">
        <v>1384</v>
      </c>
      <c r="C515" s="116" t="s">
        <v>215</v>
      </c>
      <c r="D515" s="116" t="s">
        <v>892</v>
      </c>
      <c r="E515" s="117">
        <v>5163654</v>
      </c>
      <c r="F515" s="118">
        <v>265500</v>
      </c>
      <c r="G515" s="119">
        <v>44294</v>
      </c>
      <c r="H515" s="116" t="s">
        <v>241</v>
      </c>
    </row>
    <row r="516" spans="1:8" ht="15">
      <c r="A516" s="116" t="s">
        <v>158</v>
      </c>
      <c r="B516" s="116" t="s">
        <v>1384</v>
      </c>
      <c r="C516" s="116" t="s">
        <v>236</v>
      </c>
      <c r="D516" s="116" t="s">
        <v>848</v>
      </c>
      <c r="E516" s="117">
        <v>5163502</v>
      </c>
      <c r="F516" s="118">
        <v>262300</v>
      </c>
      <c r="G516" s="119">
        <v>44294</v>
      </c>
      <c r="H516" s="116" t="s">
        <v>233</v>
      </c>
    </row>
    <row r="517" spans="1:8" ht="15">
      <c r="A517" s="116" t="s">
        <v>158</v>
      </c>
      <c r="B517" s="116" t="s">
        <v>1384</v>
      </c>
      <c r="C517" s="116" t="s">
        <v>215</v>
      </c>
      <c r="D517" s="116" t="s">
        <v>868</v>
      </c>
      <c r="E517" s="117">
        <v>5171585</v>
      </c>
      <c r="F517" s="118">
        <v>245900</v>
      </c>
      <c r="G517" s="119">
        <v>44312</v>
      </c>
      <c r="H517" s="116" t="s">
        <v>233</v>
      </c>
    </row>
    <row r="518" spans="1:8" ht="15">
      <c r="A518" s="116" t="s">
        <v>158</v>
      </c>
      <c r="B518" s="116" t="s">
        <v>1384</v>
      </c>
      <c r="C518" s="116" t="s">
        <v>215</v>
      </c>
      <c r="D518" s="116" t="s">
        <v>950</v>
      </c>
      <c r="E518" s="117">
        <v>5173922</v>
      </c>
      <c r="F518" s="118">
        <v>235000</v>
      </c>
      <c r="G518" s="119">
        <v>44316</v>
      </c>
      <c r="H518" s="116" t="s">
        <v>498</v>
      </c>
    </row>
    <row r="519" spans="1:8" ht="15">
      <c r="A519" s="116" t="s">
        <v>158</v>
      </c>
      <c r="B519" s="116" t="s">
        <v>1384</v>
      </c>
      <c r="C519" s="116" t="s">
        <v>215</v>
      </c>
      <c r="D519" s="116" t="s">
        <v>922</v>
      </c>
      <c r="E519" s="117">
        <v>5170678</v>
      </c>
      <c r="F519" s="118">
        <v>278000</v>
      </c>
      <c r="G519" s="119">
        <v>44309</v>
      </c>
      <c r="H519" s="116" t="s">
        <v>272</v>
      </c>
    </row>
    <row r="520" spans="1:8" ht="15">
      <c r="A520" s="116" t="s">
        <v>158</v>
      </c>
      <c r="B520" s="116" t="s">
        <v>1384</v>
      </c>
      <c r="C520" s="116" t="s">
        <v>236</v>
      </c>
      <c r="D520" s="116" t="s">
        <v>890</v>
      </c>
      <c r="E520" s="117">
        <v>5161429</v>
      </c>
      <c r="F520" s="118">
        <v>217111</v>
      </c>
      <c r="G520" s="119">
        <v>44288</v>
      </c>
      <c r="H520" s="116" t="s">
        <v>241</v>
      </c>
    </row>
    <row r="521" spans="1:8" ht="15">
      <c r="A521" s="116" t="s">
        <v>158</v>
      </c>
      <c r="B521" s="116" t="s">
        <v>1384</v>
      </c>
      <c r="C521" s="116" t="s">
        <v>215</v>
      </c>
      <c r="D521" s="116" t="s">
        <v>916</v>
      </c>
      <c r="E521" s="117">
        <v>5167864</v>
      </c>
      <c r="F521" s="118">
        <v>378500</v>
      </c>
      <c r="G521" s="119">
        <v>44302</v>
      </c>
      <c r="H521" s="116" t="s">
        <v>670</v>
      </c>
    </row>
    <row r="522" spans="1:8" ht="15">
      <c r="A522" s="116" t="s">
        <v>158</v>
      </c>
      <c r="B522" s="116" t="s">
        <v>1384</v>
      </c>
      <c r="C522" s="116" t="s">
        <v>508</v>
      </c>
      <c r="D522" s="116" t="s">
        <v>836</v>
      </c>
      <c r="E522" s="117">
        <v>5174405</v>
      </c>
      <c r="F522" s="118">
        <v>75000</v>
      </c>
      <c r="G522" s="119">
        <v>44316</v>
      </c>
      <c r="H522" s="116" t="s">
        <v>350</v>
      </c>
    </row>
    <row r="523" spans="1:8" ht="15">
      <c r="A523" s="116" t="s">
        <v>158</v>
      </c>
      <c r="B523" s="116" t="s">
        <v>1384</v>
      </c>
      <c r="C523" s="116" t="s">
        <v>215</v>
      </c>
      <c r="D523" s="116" t="s">
        <v>811</v>
      </c>
      <c r="E523" s="117">
        <v>5161006</v>
      </c>
      <c r="F523" s="118">
        <v>202999</v>
      </c>
      <c r="G523" s="119">
        <v>44287</v>
      </c>
      <c r="H523" s="116" t="s">
        <v>277</v>
      </c>
    </row>
    <row r="524" spans="1:8" ht="15">
      <c r="A524" s="116" t="s">
        <v>158</v>
      </c>
      <c r="B524" s="116" t="s">
        <v>1384</v>
      </c>
      <c r="C524" s="116" t="s">
        <v>215</v>
      </c>
      <c r="D524" s="116" t="s">
        <v>908</v>
      </c>
      <c r="E524" s="117">
        <v>5167907</v>
      </c>
      <c r="F524" s="118">
        <v>206000</v>
      </c>
      <c r="G524" s="119">
        <v>44302</v>
      </c>
      <c r="H524" s="116" t="s">
        <v>266</v>
      </c>
    </row>
    <row r="525" spans="1:8" ht="15">
      <c r="A525" s="116" t="s">
        <v>158</v>
      </c>
      <c r="B525" s="116" t="s">
        <v>1384</v>
      </c>
      <c r="C525" s="116" t="s">
        <v>215</v>
      </c>
      <c r="D525" s="116" t="s">
        <v>860</v>
      </c>
      <c r="E525" s="117">
        <v>5167793</v>
      </c>
      <c r="F525" s="118">
        <v>217700</v>
      </c>
      <c r="G525" s="119">
        <v>44302</v>
      </c>
      <c r="H525" s="116" t="s">
        <v>233</v>
      </c>
    </row>
    <row r="526" spans="1:8" ht="15">
      <c r="A526" s="116" t="s">
        <v>158</v>
      </c>
      <c r="B526" s="116" t="s">
        <v>1384</v>
      </c>
      <c r="C526" s="116" t="s">
        <v>215</v>
      </c>
      <c r="D526" s="116" t="s">
        <v>904</v>
      </c>
      <c r="E526" s="117">
        <v>5162056</v>
      </c>
      <c r="F526" s="118">
        <v>205000</v>
      </c>
      <c r="G526" s="119">
        <v>44291</v>
      </c>
      <c r="H526" s="116" t="s">
        <v>654</v>
      </c>
    </row>
    <row r="527" spans="1:8" ht="15">
      <c r="A527" s="116" t="s">
        <v>158</v>
      </c>
      <c r="B527" s="116" t="s">
        <v>1384</v>
      </c>
      <c r="C527" s="116" t="s">
        <v>215</v>
      </c>
      <c r="D527" s="116" t="s">
        <v>920</v>
      </c>
      <c r="E527" s="117">
        <v>5168642</v>
      </c>
      <c r="F527" s="118">
        <v>211500</v>
      </c>
      <c r="G527" s="119">
        <v>44305</v>
      </c>
      <c r="H527" s="116" t="s">
        <v>272</v>
      </c>
    </row>
    <row r="528" spans="1:8" ht="15">
      <c r="A528" s="116" t="s">
        <v>158</v>
      </c>
      <c r="B528" s="116" t="s">
        <v>1384</v>
      </c>
      <c r="C528" s="116" t="s">
        <v>508</v>
      </c>
      <c r="D528" s="116" t="s">
        <v>929</v>
      </c>
      <c r="E528" s="117">
        <v>5160780</v>
      </c>
      <c r="F528" s="118">
        <v>75000</v>
      </c>
      <c r="G528" s="119">
        <v>44287</v>
      </c>
      <c r="H528" s="116" t="s">
        <v>930</v>
      </c>
    </row>
    <row r="529" spans="1:8" ht="15">
      <c r="A529" s="116" t="s">
        <v>158</v>
      </c>
      <c r="B529" s="116" t="s">
        <v>1384</v>
      </c>
      <c r="C529" s="116" t="s">
        <v>215</v>
      </c>
      <c r="D529" s="116" t="s">
        <v>843</v>
      </c>
      <c r="E529" s="117">
        <v>5170641</v>
      </c>
      <c r="F529" s="118">
        <v>345000</v>
      </c>
      <c r="G529" s="119">
        <v>44309</v>
      </c>
      <c r="H529" s="116" t="s">
        <v>352</v>
      </c>
    </row>
    <row r="530" spans="1:8" ht="15">
      <c r="A530" s="116" t="s">
        <v>158</v>
      </c>
      <c r="B530" s="116" t="s">
        <v>1384</v>
      </c>
      <c r="C530" s="116" t="s">
        <v>508</v>
      </c>
      <c r="D530" s="116" t="s">
        <v>932</v>
      </c>
      <c r="E530" s="117">
        <v>5171818</v>
      </c>
      <c r="F530" s="118">
        <v>43725.599999999999</v>
      </c>
      <c r="G530" s="119">
        <v>44313</v>
      </c>
      <c r="H530" s="116" t="s">
        <v>930</v>
      </c>
    </row>
    <row r="531" spans="1:8" ht="15">
      <c r="A531" s="116" t="s">
        <v>158</v>
      </c>
      <c r="B531" s="116" t="s">
        <v>1384</v>
      </c>
      <c r="C531" s="116" t="s">
        <v>215</v>
      </c>
      <c r="D531" s="116" t="s">
        <v>949</v>
      </c>
      <c r="E531" s="117">
        <v>5168801</v>
      </c>
      <c r="F531" s="118">
        <v>156800</v>
      </c>
      <c r="G531" s="119">
        <v>44305</v>
      </c>
      <c r="H531" s="116" t="s">
        <v>498</v>
      </c>
    </row>
    <row r="532" spans="1:8" ht="15">
      <c r="A532" s="116" t="s">
        <v>158</v>
      </c>
      <c r="B532" s="116" t="s">
        <v>1384</v>
      </c>
      <c r="C532" s="116" t="s">
        <v>215</v>
      </c>
      <c r="D532" s="116" t="s">
        <v>816</v>
      </c>
      <c r="E532" s="117">
        <v>5170755</v>
      </c>
      <c r="F532" s="118">
        <v>426990</v>
      </c>
      <c r="G532" s="119">
        <v>44309</v>
      </c>
      <c r="H532" s="116" t="s">
        <v>277</v>
      </c>
    </row>
    <row r="533" spans="1:8" ht="15">
      <c r="A533" s="116" t="s">
        <v>158</v>
      </c>
      <c r="B533" s="116" t="s">
        <v>1384</v>
      </c>
      <c r="C533" s="116" t="s">
        <v>215</v>
      </c>
      <c r="D533" s="116" t="s">
        <v>951</v>
      </c>
      <c r="E533" s="117">
        <v>5173924</v>
      </c>
      <c r="F533" s="118">
        <v>88000</v>
      </c>
      <c r="G533" s="119">
        <v>44316</v>
      </c>
      <c r="H533" s="116" t="s">
        <v>498</v>
      </c>
    </row>
    <row r="534" spans="1:8" ht="15">
      <c r="A534" s="116" t="s">
        <v>158</v>
      </c>
      <c r="B534" s="116" t="s">
        <v>1384</v>
      </c>
      <c r="C534" s="116" t="s">
        <v>215</v>
      </c>
      <c r="D534" s="116" t="s">
        <v>829</v>
      </c>
      <c r="E534" s="117">
        <v>5173887</v>
      </c>
      <c r="F534" s="118">
        <v>220000</v>
      </c>
      <c r="G534" s="119">
        <v>44316</v>
      </c>
      <c r="H534" s="116" t="s">
        <v>348</v>
      </c>
    </row>
    <row r="535" spans="1:8" ht="15">
      <c r="A535" s="116" t="s">
        <v>158</v>
      </c>
      <c r="B535" s="116" t="s">
        <v>1384</v>
      </c>
      <c r="C535" s="116" t="s">
        <v>215</v>
      </c>
      <c r="D535" s="116" t="s">
        <v>824</v>
      </c>
      <c r="E535" s="117">
        <v>5162177</v>
      </c>
      <c r="F535" s="118">
        <v>367200</v>
      </c>
      <c r="G535" s="119">
        <v>44292</v>
      </c>
      <c r="H535" s="116" t="s">
        <v>224</v>
      </c>
    </row>
    <row r="536" spans="1:8" ht="15">
      <c r="A536" s="116" t="s">
        <v>158</v>
      </c>
      <c r="B536" s="116" t="s">
        <v>1384</v>
      </c>
      <c r="C536" s="116" t="s">
        <v>215</v>
      </c>
      <c r="D536" s="116" t="s">
        <v>841</v>
      </c>
      <c r="E536" s="117">
        <v>5162303</v>
      </c>
      <c r="F536" s="118">
        <v>78000</v>
      </c>
      <c r="G536" s="119">
        <v>44292</v>
      </c>
      <c r="H536" s="116" t="s">
        <v>352</v>
      </c>
    </row>
    <row r="537" spans="1:8" ht="15">
      <c r="A537" s="116" t="s">
        <v>158</v>
      </c>
      <c r="B537" s="116" t="s">
        <v>1384</v>
      </c>
      <c r="C537" s="116" t="s">
        <v>215</v>
      </c>
      <c r="D537" s="116" t="s">
        <v>952</v>
      </c>
      <c r="E537" s="117">
        <v>5173938</v>
      </c>
      <c r="F537" s="118">
        <v>154000</v>
      </c>
      <c r="G537" s="119">
        <v>44316</v>
      </c>
      <c r="H537" s="116" t="s">
        <v>498</v>
      </c>
    </row>
    <row r="538" spans="1:8" ht="15">
      <c r="A538" s="116" t="s">
        <v>158</v>
      </c>
      <c r="B538" s="116" t="s">
        <v>1384</v>
      </c>
      <c r="C538" s="116" t="s">
        <v>215</v>
      </c>
      <c r="D538" s="116" t="s">
        <v>914</v>
      </c>
      <c r="E538" s="117">
        <v>5164942</v>
      </c>
      <c r="F538" s="118">
        <v>392000</v>
      </c>
      <c r="G538" s="119">
        <v>44298</v>
      </c>
      <c r="H538" s="116" t="s">
        <v>442</v>
      </c>
    </row>
    <row r="539" spans="1:8" ht="15">
      <c r="A539" s="116" t="s">
        <v>158</v>
      </c>
      <c r="B539" s="116" t="s">
        <v>1384</v>
      </c>
      <c r="C539" s="116" t="s">
        <v>215</v>
      </c>
      <c r="D539" s="116" t="s">
        <v>915</v>
      </c>
      <c r="E539" s="117">
        <v>5169038</v>
      </c>
      <c r="F539" s="118">
        <v>206000</v>
      </c>
      <c r="G539" s="119">
        <v>44305</v>
      </c>
      <c r="H539" s="116" t="s">
        <v>670</v>
      </c>
    </row>
    <row r="540" spans="1:8" ht="15">
      <c r="A540" s="116" t="s">
        <v>158</v>
      </c>
      <c r="B540" s="116" t="s">
        <v>1384</v>
      </c>
      <c r="C540" s="116" t="s">
        <v>215</v>
      </c>
      <c r="D540" s="116" t="s">
        <v>845</v>
      </c>
      <c r="E540" s="117">
        <v>5171849</v>
      </c>
      <c r="F540" s="118">
        <v>343500</v>
      </c>
      <c r="G540" s="119">
        <v>44313</v>
      </c>
      <c r="H540" s="116" t="s">
        <v>233</v>
      </c>
    </row>
    <row r="541" spans="1:8" ht="15">
      <c r="A541" s="116" t="s">
        <v>158</v>
      </c>
      <c r="B541" s="116" t="s">
        <v>1384</v>
      </c>
      <c r="C541" s="116" t="s">
        <v>215</v>
      </c>
      <c r="D541" s="116" t="s">
        <v>813</v>
      </c>
      <c r="E541" s="117">
        <v>5164841</v>
      </c>
      <c r="F541" s="118">
        <v>214801</v>
      </c>
      <c r="G541" s="119">
        <v>44298</v>
      </c>
      <c r="H541" s="116" t="s">
        <v>277</v>
      </c>
    </row>
    <row r="542" spans="1:8" ht="15">
      <c r="A542" s="116" t="s">
        <v>158</v>
      </c>
      <c r="B542" s="116" t="s">
        <v>1384</v>
      </c>
      <c r="C542" s="116" t="s">
        <v>215</v>
      </c>
      <c r="D542" s="116" t="s">
        <v>905</v>
      </c>
      <c r="E542" s="117">
        <v>5168931</v>
      </c>
      <c r="F542" s="118">
        <v>294000</v>
      </c>
      <c r="G542" s="119">
        <v>44305</v>
      </c>
      <c r="H542" s="116" t="s">
        <v>266</v>
      </c>
    </row>
    <row r="543" spans="1:8" ht="15">
      <c r="A543" s="116" t="s">
        <v>158</v>
      </c>
      <c r="B543" s="116" t="s">
        <v>1384</v>
      </c>
      <c r="C543" s="116" t="s">
        <v>236</v>
      </c>
      <c r="D543" s="116" t="s">
        <v>911</v>
      </c>
      <c r="E543" s="117">
        <v>5171769</v>
      </c>
      <c r="F543" s="118">
        <v>462000</v>
      </c>
      <c r="G543" s="119">
        <v>44313</v>
      </c>
      <c r="H543" s="116" t="s">
        <v>912</v>
      </c>
    </row>
    <row r="544" spans="1:8" ht="15">
      <c r="A544" s="116" t="s">
        <v>158</v>
      </c>
      <c r="B544" s="116" t="s">
        <v>1384</v>
      </c>
      <c r="C544" s="116" t="s">
        <v>215</v>
      </c>
      <c r="D544" s="116" t="s">
        <v>936</v>
      </c>
      <c r="E544" s="117">
        <v>5162180</v>
      </c>
      <c r="F544" s="118">
        <v>380000</v>
      </c>
      <c r="G544" s="119">
        <v>44292</v>
      </c>
      <c r="H544" s="116" t="s">
        <v>465</v>
      </c>
    </row>
    <row r="545" spans="1:8" ht="15">
      <c r="A545" s="116" t="s">
        <v>158</v>
      </c>
      <c r="B545" s="116" t="s">
        <v>1384</v>
      </c>
      <c r="C545" s="116" t="s">
        <v>215</v>
      </c>
      <c r="D545" s="116" t="s">
        <v>886</v>
      </c>
      <c r="E545" s="117">
        <v>5173918</v>
      </c>
      <c r="F545" s="118">
        <v>363200</v>
      </c>
      <c r="G545" s="119">
        <v>44316</v>
      </c>
      <c r="H545" s="116" t="s">
        <v>238</v>
      </c>
    </row>
    <row r="546" spans="1:8" ht="15">
      <c r="A546" s="116" t="s">
        <v>158</v>
      </c>
      <c r="B546" s="116" t="s">
        <v>1384</v>
      </c>
      <c r="C546" s="116" t="s">
        <v>215</v>
      </c>
      <c r="D546" s="116" t="s">
        <v>806</v>
      </c>
      <c r="E546" s="117">
        <v>5171904</v>
      </c>
      <c r="F546" s="118">
        <v>573550</v>
      </c>
      <c r="G546" s="119">
        <v>44313</v>
      </c>
      <c r="H546" s="116" t="s">
        <v>277</v>
      </c>
    </row>
    <row r="547" spans="1:8" ht="15">
      <c r="A547" s="116" t="s">
        <v>158</v>
      </c>
      <c r="B547" s="116" t="s">
        <v>1384</v>
      </c>
      <c r="C547" s="116" t="s">
        <v>215</v>
      </c>
      <c r="D547" s="116" t="s">
        <v>925</v>
      </c>
      <c r="E547" s="117">
        <v>5161301</v>
      </c>
      <c r="F547" s="118">
        <v>260500</v>
      </c>
      <c r="G547" s="119">
        <v>44288</v>
      </c>
      <c r="H547" s="116" t="s">
        <v>272</v>
      </c>
    </row>
    <row r="548" spans="1:8" ht="15">
      <c r="A548" s="116" t="s">
        <v>158</v>
      </c>
      <c r="B548" s="116" t="s">
        <v>1384</v>
      </c>
      <c r="C548" s="116" t="s">
        <v>215</v>
      </c>
      <c r="D548" s="116" t="s">
        <v>947</v>
      </c>
      <c r="E548" s="117">
        <v>5164219</v>
      </c>
      <c r="F548" s="118">
        <v>279951</v>
      </c>
      <c r="G548" s="119">
        <v>44295</v>
      </c>
      <c r="H548" s="116" t="s">
        <v>498</v>
      </c>
    </row>
    <row r="549" spans="1:8" ht="15">
      <c r="A549" s="116" t="s">
        <v>158</v>
      </c>
      <c r="B549" s="116" t="s">
        <v>1384</v>
      </c>
      <c r="C549" s="116" t="s">
        <v>215</v>
      </c>
      <c r="D549" s="116" t="s">
        <v>822</v>
      </c>
      <c r="E549" s="117">
        <v>5162399</v>
      </c>
      <c r="F549" s="118">
        <v>300000</v>
      </c>
      <c r="G549" s="119">
        <v>44292</v>
      </c>
      <c r="H549" s="116" t="s">
        <v>224</v>
      </c>
    </row>
    <row r="550" spans="1:8" ht="15">
      <c r="A550" s="116" t="s">
        <v>158</v>
      </c>
      <c r="B550" s="116" t="s">
        <v>1384</v>
      </c>
      <c r="C550" s="116" t="s">
        <v>215</v>
      </c>
      <c r="D550" s="116" t="s">
        <v>934</v>
      </c>
      <c r="E550" s="117">
        <v>5170829</v>
      </c>
      <c r="F550" s="118">
        <v>120000</v>
      </c>
      <c r="G550" s="119">
        <v>44309</v>
      </c>
      <c r="H550" s="116" t="s">
        <v>465</v>
      </c>
    </row>
    <row r="551" spans="1:8" ht="15">
      <c r="A551" s="116" t="s">
        <v>158</v>
      </c>
      <c r="B551" s="116" t="s">
        <v>1384</v>
      </c>
      <c r="C551" s="116" t="s">
        <v>215</v>
      </c>
      <c r="D551" s="116" t="s">
        <v>895</v>
      </c>
      <c r="E551" s="117">
        <v>5168002</v>
      </c>
      <c r="F551" s="118">
        <v>334000</v>
      </c>
      <c r="G551" s="119">
        <v>44302</v>
      </c>
      <c r="H551" s="116" t="s">
        <v>241</v>
      </c>
    </row>
    <row r="552" spans="1:8" ht="15">
      <c r="A552" s="116" t="s">
        <v>158</v>
      </c>
      <c r="B552" s="116" t="s">
        <v>1384</v>
      </c>
      <c r="C552" s="116" t="s">
        <v>508</v>
      </c>
      <c r="D552" s="116" t="s">
        <v>832</v>
      </c>
      <c r="E552" s="117">
        <v>5161442</v>
      </c>
      <c r="F552" s="118">
        <v>65000</v>
      </c>
      <c r="G552" s="119">
        <v>44288</v>
      </c>
      <c r="H552" s="116" t="s">
        <v>350</v>
      </c>
    </row>
    <row r="553" spans="1:8" ht="15">
      <c r="A553" s="116" t="s">
        <v>158</v>
      </c>
      <c r="B553" s="116" t="s">
        <v>1384</v>
      </c>
      <c r="C553" s="116" t="s">
        <v>215</v>
      </c>
      <c r="D553" s="116" t="s">
        <v>939</v>
      </c>
      <c r="E553" s="117">
        <v>5165058</v>
      </c>
      <c r="F553" s="118">
        <v>250000</v>
      </c>
      <c r="G553" s="119">
        <v>44298</v>
      </c>
      <c r="H553" s="116" t="s">
        <v>465</v>
      </c>
    </row>
    <row r="554" spans="1:8" ht="15">
      <c r="A554" s="116" t="s">
        <v>158</v>
      </c>
      <c r="B554" s="116" t="s">
        <v>1384</v>
      </c>
      <c r="C554" s="116" t="s">
        <v>215</v>
      </c>
      <c r="D554" s="116" t="s">
        <v>865</v>
      </c>
      <c r="E554" s="117">
        <v>5164746</v>
      </c>
      <c r="F554" s="118">
        <v>146500</v>
      </c>
      <c r="G554" s="119">
        <v>44298</v>
      </c>
      <c r="H554" s="116" t="s">
        <v>233</v>
      </c>
    </row>
    <row r="555" spans="1:8" ht="15">
      <c r="A555" s="116" t="s">
        <v>158</v>
      </c>
      <c r="B555" s="116" t="s">
        <v>1384</v>
      </c>
      <c r="C555" s="116" t="s">
        <v>223</v>
      </c>
      <c r="D555" s="116" t="s">
        <v>927</v>
      </c>
      <c r="E555" s="117">
        <v>5170251</v>
      </c>
      <c r="F555" s="118">
        <v>233007</v>
      </c>
      <c r="G555" s="119">
        <v>44308</v>
      </c>
      <c r="H555" s="116" t="s">
        <v>928</v>
      </c>
    </row>
    <row r="556" spans="1:8" ht="15">
      <c r="A556" s="116" t="s">
        <v>158</v>
      </c>
      <c r="B556" s="116" t="s">
        <v>1384</v>
      </c>
      <c r="C556" s="116" t="s">
        <v>223</v>
      </c>
      <c r="D556" s="116" t="s">
        <v>887</v>
      </c>
      <c r="E556" s="117">
        <v>5170029</v>
      </c>
      <c r="F556" s="118">
        <v>372913</v>
      </c>
      <c r="G556" s="119">
        <v>44307</v>
      </c>
      <c r="H556" s="116" t="s">
        <v>238</v>
      </c>
    </row>
    <row r="557" spans="1:8" ht="15">
      <c r="A557" s="116" t="s">
        <v>158</v>
      </c>
      <c r="B557" s="116" t="s">
        <v>1384</v>
      </c>
      <c r="C557" s="116" t="s">
        <v>215</v>
      </c>
      <c r="D557" s="116" t="s">
        <v>869</v>
      </c>
      <c r="E557" s="117">
        <v>5167909</v>
      </c>
      <c r="F557" s="118">
        <v>183220</v>
      </c>
      <c r="G557" s="119">
        <v>44302</v>
      </c>
      <c r="H557" s="116" t="s">
        <v>233</v>
      </c>
    </row>
    <row r="558" spans="1:8" ht="15">
      <c r="A558" s="116" t="s">
        <v>158</v>
      </c>
      <c r="B558" s="116" t="s">
        <v>1384</v>
      </c>
      <c r="C558" s="116" t="s">
        <v>215</v>
      </c>
      <c r="D558" s="116" t="s">
        <v>815</v>
      </c>
      <c r="E558" s="117">
        <v>5169982</v>
      </c>
      <c r="F558" s="118">
        <v>304000</v>
      </c>
      <c r="G558" s="119">
        <v>44307</v>
      </c>
      <c r="H558" s="116" t="s">
        <v>277</v>
      </c>
    </row>
    <row r="559" spans="1:8" ht="15">
      <c r="A559" s="116" t="s">
        <v>158</v>
      </c>
      <c r="B559" s="116" t="s">
        <v>1384</v>
      </c>
      <c r="C559" s="116" t="s">
        <v>236</v>
      </c>
      <c r="D559" s="116" t="s">
        <v>898</v>
      </c>
      <c r="E559" s="117">
        <v>5162423</v>
      </c>
      <c r="F559" s="118">
        <v>821043</v>
      </c>
      <c r="G559" s="119">
        <v>44292</v>
      </c>
      <c r="H559" s="116" t="s">
        <v>243</v>
      </c>
    </row>
    <row r="560" spans="1:8" ht="15">
      <c r="A560" s="116" t="s">
        <v>158</v>
      </c>
      <c r="B560" s="116" t="s">
        <v>1384</v>
      </c>
      <c r="C560" s="116" t="s">
        <v>215</v>
      </c>
      <c r="D560" s="116" t="s">
        <v>902</v>
      </c>
      <c r="E560" s="117">
        <v>5161423</v>
      </c>
      <c r="F560" s="118">
        <v>510000</v>
      </c>
      <c r="G560" s="119">
        <v>44288</v>
      </c>
      <c r="H560" s="116" t="s">
        <v>258</v>
      </c>
    </row>
    <row r="561" spans="1:8" ht="15">
      <c r="A561" s="116" t="s">
        <v>158</v>
      </c>
      <c r="B561" s="116" t="s">
        <v>1384</v>
      </c>
      <c r="C561" s="116" t="s">
        <v>215</v>
      </c>
      <c r="D561" s="116" t="s">
        <v>897</v>
      </c>
      <c r="E561" s="117">
        <v>5168978</v>
      </c>
      <c r="F561" s="118">
        <v>870800</v>
      </c>
      <c r="G561" s="119">
        <v>44305</v>
      </c>
      <c r="H561" s="116" t="s">
        <v>620</v>
      </c>
    </row>
    <row r="562" spans="1:8" ht="15">
      <c r="A562" s="116" t="s">
        <v>158</v>
      </c>
      <c r="B562" s="116" t="s">
        <v>1384</v>
      </c>
      <c r="C562" s="116" t="s">
        <v>541</v>
      </c>
      <c r="D562" s="116" t="s">
        <v>825</v>
      </c>
      <c r="E562" s="117">
        <v>5173771</v>
      </c>
      <c r="F562" s="118">
        <v>290000</v>
      </c>
      <c r="G562" s="119">
        <v>44315</v>
      </c>
      <c r="H562" s="116" t="s">
        <v>826</v>
      </c>
    </row>
    <row r="563" spans="1:8" ht="15">
      <c r="A563" s="116" t="s">
        <v>158</v>
      </c>
      <c r="B563" s="116" t="s">
        <v>1384</v>
      </c>
      <c r="C563" s="116" t="s">
        <v>508</v>
      </c>
      <c r="D563" s="116" t="s">
        <v>833</v>
      </c>
      <c r="E563" s="117">
        <v>5161474</v>
      </c>
      <c r="F563" s="118">
        <v>50000</v>
      </c>
      <c r="G563" s="119">
        <v>44288</v>
      </c>
      <c r="H563" s="116" t="s">
        <v>350</v>
      </c>
    </row>
    <row r="564" spans="1:8" ht="30">
      <c r="A564" s="116" t="s">
        <v>158</v>
      </c>
      <c r="B564" s="116" t="s">
        <v>1384</v>
      </c>
      <c r="C564" s="116" t="s">
        <v>215</v>
      </c>
      <c r="D564" s="116" t="s">
        <v>879</v>
      </c>
      <c r="E564" s="117">
        <v>5174509</v>
      </c>
      <c r="F564" s="118">
        <v>207750</v>
      </c>
      <c r="G564" s="119">
        <v>44316</v>
      </c>
      <c r="H564" s="116" t="s">
        <v>878</v>
      </c>
    </row>
    <row r="565" spans="1:8" ht="15">
      <c r="A565" s="116" t="s">
        <v>158</v>
      </c>
      <c r="B565" s="116" t="s">
        <v>1384</v>
      </c>
      <c r="C565" s="116" t="s">
        <v>236</v>
      </c>
      <c r="D565" s="116" t="s">
        <v>945</v>
      </c>
      <c r="E565" s="117">
        <v>5169897</v>
      </c>
      <c r="F565" s="118">
        <v>439587</v>
      </c>
      <c r="G565" s="119">
        <v>44307</v>
      </c>
      <c r="H565" s="116" t="s">
        <v>946</v>
      </c>
    </row>
    <row r="566" spans="1:8" ht="15">
      <c r="A566" s="116" t="s">
        <v>158</v>
      </c>
      <c r="B566" s="116" t="s">
        <v>1384</v>
      </c>
      <c r="C566" s="116" t="s">
        <v>215</v>
      </c>
      <c r="D566" s="116" t="s">
        <v>954</v>
      </c>
      <c r="E566" s="117">
        <v>5162892</v>
      </c>
      <c r="F566" s="118">
        <v>101211</v>
      </c>
      <c r="G566" s="119">
        <v>44293</v>
      </c>
      <c r="H566" s="116" t="s">
        <v>498</v>
      </c>
    </row>
    <row r="567" spans="1:8" ht="15">
      <c r="A567" s="116" t="s">
        <v>158</v>
      </c>
      <c r="B567" s="116" t="s">
        <v>1384</v>
      </c>
      <c r="C567" s="116" t="s">
        <v>215</v>
      </c>
      <c r="D567" s="116" t="s">
        <v>921</v>
      </c>
      <c r="E567" s="117">
        <v>5167757</v>
      </c>
      <c r="F567" s="118">
        <v>280000</v>
      </c>
      <c r="G567" s="119">
        <v>44302</v>
      </c>
      <c r="H567" s="116" t="s">
        <v>272</v>
      </c>
    </row>
    <row r="568" spans="1:8" ht="15">
      <c r="A568" s="116" t="s">
        <v>158</v>
      </c>
      <c r="B568" s="116" t="s">
        <v>1384</v>
      </c>
      <c r="C568" s="116" t="s">
        <v>236</v>
      </c>
      <c r="D568" s="116" t="s">
        <v>889</v>
      </c>
      <c r="E568" s="117">
        <v>5174746</v>
      </c>
      <c r="F568" s="118">
        <v>272675</v>
      </c>
      <c r="G568" s="119">
        <v>44316</v>
      </c>
      <c r="H568" s="116" t="s">
        <v>241</v>
      </c>
    </row>
    <row r="569" spans="1:8" ht="15">
      <c r="A569" s="116" t="s">
        <v>158</v>
      </c>
      <c r="B569" s="116" t="s">
        <v>1384</v>
      </c>
      <c r="C569" s="116" t="s">
        <v>215</v>
      </c>
      <c r="D569" s="116" t="s">
        <v>805</v>
      </c>
      <c r="E569" s="117">
        <v>5167769</v>
      </c>
      <c r="F569" s="118">
        <v>126000</v>
      </c>
      <c r="G569" s="119">
        <v>44302</v>
      </c>
      <c r="H569" s="116" t="s">
        <v>277</v>
      </c>
    </row>
    <row r="570" spans="1:8" ht="15">
      <c r="A570" s="116" t="s">
        <v>158</v>
      </c>
      <c r="B570" s="116" t="s">
        <v>1384</v>
      </c>
      <c r="C570" s="116" t="s">
        <v>215</v>
      </c>
      <c r="D570" s="116" t="s">
        <v>942</v>
      </c>
      <c r="E570" s="117">
        <v>5164733</v>
      </c>
      <c r="F570" s="118">
        <v>153000</v>
      </c>
      <c r="G570" s="119">
        <v>44298</v>
      </c>
      <c r="H570" s="116" t="s">
        <v>484</v>
      </c>
    </row>
    <row r="571" spans="1:8" ht="15">
      <c r="A571" s="116" t="s">
        <v>158</v>
      </c>
      <c r="B571" s="116" t="s">
        <v>1384</v>
      </c>
      <c r="C571" s="116" t="s">
        <v>508</v>
      </c>
      <c r="D571" s="116" t="s">
        <v>832</v>
      </c>
      <c r="E571" s="117">
        <v>5174401</v>
      </c>
      <c r="F571" s="118">
        <v>85000</v>
      </c>
      <c r="G571" s="119">
        <v>44316</v>
      </c>
      <c r="H571" s="116" t="s">
        <v>350</v>
      </c>
    </row>
    <row r="572" spans="1:8" ht="15">
      <c r="A572" s="116" t="s">
        <v>158</v>
      </c>
      <c r="B572" s="116" t="s">
        <v>1384</v>
      </c>
      <c r="C572" s="116" t="s">
        <v>215</v>
      </c>
      <c r="D572" s="116" t="s">
        <v>859</v>
      </c>
      <c r="E572" s="117">
        <v>5170876</v>
      </c>
      <c r="F572" s="118">
        <v>174000</v>
      </c>
      <c r="G572" s="119">
        <v>44309</v>
      </c>
      <c r="H572" s="116" t="s">
        <v>233</v>
      </c>
    </row>
    <row r="573" spans="1:8" ht="15">
      <c r="A573" s="116" t="s">
        <v>158</v>
      </c>
      <c r="B573" s="116" t="s">
        <v>1384</v>
      </c>
      <c r="C573" s="116" t="s">
        <v>223</v>
      </c>
      <c r="D573" s="116" t="s">
        <v>807</v>
      </c>
      <c r="E573" s="117">
        <v>5173682</v>
      </c>
      <c r="F573" s="118">
        <v>338862</v>
      </c>
      <c r="G573" s="119">
        <v>44315</v>
      </c>
      <c r="H573" s="116" t="s">
        <v>277</v>
      </c>
    </row>
    <row r="574" spans="1:8" ht="15">
      <c r="A574" s="116" t="s">
        <v>158</v>
      </c>
      <c r="B574" s="116" t="s">
        <v>1384</v>
      </c>
      <c r="C574" s="116" t="s">
        <v>215</v>
      </c>
      <c r="D574" s="116" t="s">
        <v>866</v>
      </c>
      <c r="E574" s="117">
        <v>5164416</v>
      </c>
      <c r="F574" s="118">
        <v>108000</v>
      </c>
      <c r="G574" s="119">
        <v>44295</v>
      </c>
      <c r="H574" s="116" t="s">
        <v>233</v>
      </c>
    </row>
    <row r="575" spans="1:8" ht="15">
      <c r="A575" s="116" t="s">
        <v>158</v>
      </c>
      <c r="B575" s="116" t="s">
        <v>1384</v>
      </c>
      <c r="C575" s="116" t="s">
        <v>215</v>
      </c>
      <c r="D575" s="116" t="s">
        <v>830</v>
      </c>
      <c r="E575" s="117">
        <v>5165319</v>
      </c>
      <c r="F575" s="118">
        <v>230000</v>
      </c>
      <c r="G575" s="119">
        <v>44299</v>
      </c>
      <c r="H575" s="116" t="s">
        <v>348</v>
      </c>
    </row>
    <row r="576" spans="1:8" ht="15">
      <c r="A576" s="116" t="s">
        <v>158</v>
      </c>
      <c r="B576" s="116" t="s">
        <v>1384</v>
      </c>
      <c r="C576" s="116" t="s">
        <v>215</v>
      </c>
      <c r="D576" s="116" t="s">
        <v>894</v>
      </c>
      <c r="E576" s="117">
        <v>5171613</v>
      </c>
      <c r="F576" s="118">
        <v>247400</v>
      </c>
      <c r="G576" s="119">
        <v>44312</v>
      </c>
      <c r="H576" s="116" t="s">
        <v>241</v>
      </c>
    </row>
    <row r="577" spans="1:8" ht="15">
      <c r="A577" s="116" t="s">
        <v>158</v>
      </c>
      <c r="B577" s="116" t="s">
        <v>1384</v>
      </c>
      <c r="C577" s="116" t="s">
        <v>223</v>
      </c>
      <c r="D577" s="116" t="s">
        <v>844</v>
      </c>
      <c r="E577" s="117">
        <v>5169471</v>
      </c>
      <c r="F577" s="118">
        <v>257521</v>
      </c>
      <c r="G577" s="119">
        <v>44306</v>
      </c>
      <c r="H577" s="116" t="s">
        <v>233</v>
      </c>
    </row>
    <row r="578" spans="1:8" ht="15">
      <c r="A578" s="116" t="s">
        <v>158</v>
      </c>
      <c r="B578" s="116" t="s">
        <v>1384</v>
      </c>
      <c r="C578" s="116" t="s">
        <v>215</v>
      </c>
      <c r="D578" s="116" t="s">
        <v>917</v>
      </c>
      <c r="E578" s="117">
        <v>5161365</v>
      </c>
      <c r="F578" s="118">
        <v>390000</v>
      </c>
      <c r="G578" s="119">
        <v>44288</v>
      </c>
      <c r="H578" s="116" t="s">
        <v>681</v>
      </c>
    </row>
    <row r="579" spans="1:8" ht="15">
      <c r="A579" s="116" t="s">
        <v>158</v>
      </c>
      <c r="B579" s="116" t="s">
        <v>1384</v>
      </c>
      <c r="C579" s="116" t="s">
        <v>508</v>
      </c>
      <c r="D579" s="116" t="s">
        <v>933</v>
      </c>
      <c r="E579" s="117">
        <v>5163730</v>
      </c>
      <c r="F579" s="118">
        <v>40000</v>
      </c>
      <c r="G579" s="119">
        <v>44294</v>
      </c>
      <c r="H579" s="116" t="s">
        <v>930</v>
      </c>
    </row>
    <row r="580" spans="1:8" ht="15">
      <c r="A580" s="116" t="s">
        <v>158</v>
      </c>
      <c r="B580" s="116" t="s">
        <v>1384</v>
      </c>
      <c r="C580" s="116" t="s">
        <v>215</v>
      </c>
      <c r="D580" s="116" t="s">
        <v>838</v>
      </c>
      <c r="E580" s="117">
        <v>5171333</v>
      </c>
      <c r="F580" s="118">
        <v>344000</v>
      </c>
      <c r="G580" s="119">
        <v>44312</v>
      </c>
      <c r="H580" s="116" t="s">
        <v>352</v>
      </c>
    </row>
    <row r="581" spans="1:8" ht="15">
      <c r="A581" s="116" t="s">
        <v>158</v>
      </c>
      <c r="B581" s="116" t="s">
        <v>1384</v>
      </c>
      <c r="C581" s="116" t="s">
        <v>215</v>
      </c>
      <c r="D581" s="116" t="s">
        <v>818</v>
      </c>
      <c r="E581" s="117">
        <v>5165942</v>
      </c>
      <c r="F581" s="118">
        <v>609990</v>
      </c>
      <c r="G581" s="119">
        <v>44300</v>
      </c>
      <c r="H581" s="116" t="s">
        <v>277</v>
      </c>
    </row>
    <row r="582" spans="1:8" ht="15">
      <c r="A582" s="116" t="s">
        <v>158</v>
      </c>
      <c r="B582" s="116" t="s">
        <v>1384</v>
      </c>
      <c r="C582" s="116" t="s">
        <v>215</v>
      </c>
      <c r="D582" s="116" t="s">
        <v>812</v>
      </c>
      <c r="E582" s="117">
        <v>5165807</v>
      </c>
      <c r="F582" s="118">
        <v>260000</v>
      </c>
      <c r="G582" s="119">
        <v>44300</v>
      </c>
      <c r="H582" s="116" t="s">
        <v>277</v>
      </c>
    </row>
    <row r="583" spans="1:8" ht="15">
      <c r="A583" s="116" t="s">
        <v>158</v>
      </c>
      <c r="B583" s="116" t="s">
        <v>1384</v>
      </c>
      <c r="C583" s="116" t="s">
        <v>215</v>
      </c>
      <c r="D583" s="116" t="s">
        <v>953</v>
      </c>
      <c r="E583" s="117">
        <v>5164233</v>
      </c>
      <c r="F583" s="118">
        <v>175000</v>
      </c>
      <c r="G583" s="119">
        <v>44295</v>
      </c>
      <c r="H583" s="116" t="s">
        <v>498</v>
      </c>
    </row>
    <row r="584" spans="1:8" ht="15">
      <c r="A584" s="116" t="s">
        <v>158</v>
      </c>
      <c r="B584" s="116" t="s">
        <v>1384</v>
      </c>
      <c r="C584" s="116" t="s">
        <v>215</v>
      </c>
      <c r="D584" s="116" t="s">
        <v>810</v>
      </c>
      <c r="E584" s="117">
        <v>5172038</v>
      </c>
      <c r="F584" s="118">
        <v>656000</v>
      </c>
      <c r="G584" s="119">
        <v>44313</v>
      </c>
      <c r="H584" s="116" t="s">
        <v>277</v>
      </c>
    </row>
    <row r="585" spans="1:8" ht="15">
      <c r="A585" s="116" t="s">
        <v>158</v>
      </c>
      <c r="B585" s="116" t="s">
        <v>1384</v>
      </c>
      <c r="C585" s="116" t="s">
        <v>223</v>
      </c>
      <c r="D585" s="116" t="s">
        <v>851</v>
      </c>
      <c r="E585" s="117">
        <v>5165425</v>
      </c>
      <c r="F585" s="118">
        <v>217093</v>
      </c>
      <c r="G585" s="119">
        <v>44299</v>
      </c>
      <c r="H585" s="116" t="s">
        <v>233</v>
      </c>
    </row>
    <row r="586" spans="1:8" ht="15">
      <c r="A586" s="116" t="s">
        <v>158</v>
      </c>
      <c r="B586" s="116" t="s">
        <v>1384</v>
      </c>
      <c r="C586" s="116" t="s">
        <v>541</v>
      </c>
      <c r="D586" s="116" t="s">
        <v>881</v>
      </c>
      <c r="E586" s="117">
        <v>5169579</v>
      </c>
      <c r="F586" s="118">
        <v>330000</v>
      </c>
      <c r="G586" s="119">
        <v>44306</v>
      </c>
      <c r="H586" s="116" t="s">
        <v>882</v>
      </c>
    </row>
    <row r="587" spans="1:8" ht="15">
      <c r="A587" s="116" t="s">
        <v>158</v>
      </c>
      <c r="B587" s="116" t="s">
        <v>1384</v>
      </c>
      <c r="C587" s="116" t="s">
        <v>236</v>
      </c>
      <c r="D587" s="116" t="s">
        <v>872</v>
      </c>
      <c r="E587" s="117">
        <v>5171958</v>
      </c>
      <c r="F587" s="118">
        <v>195000</v>
      </c>
      <c r="G587" s="119">
        <v>44313</v>
      </c>
      <c r="H587" s="116" t="s">
        <v>233</v>
      </c>
    </row>
    <row r="588" spans="1:8" ht="15">
      <c r="A588" s="116" t="s">
        <v>158</v>
      </c>
      <c r="B588" s="116" t="s">
        <v>1384</v>
      </c>
      <c r="C588" s="116" t="s">
        <v>215</v>
      </c>
      <c r="D588" s="116" t="s">
        <v>862</v>
      </c>
      <c r="E588" s="117">
        <v>5164420</v>
      </c>
      <c r="F588" s="118">
        <v>229500</v>
      </c>
      <c r="G588" s="119">
        <v>44295</v>
      </c>
      <c r="H588" s="116" t="s">
        <v>233</v>
      </c>
    </row>
    <row r="589" spans="1:8" ht="30">
      <c r="A589" s="116" t="s">
        <v>158</v>
      </c>
      <c r="B589" s="116" t="s">
        <v>1384</v>
      </c>
      <c r="C589" s="116" t="s">
        <v>215</v>
      </c>
      <c r="D589" s="116" t="s">
        <v>877</v>
      </c>
      <c r="E589" s="117">
        <v>5171530</v>
      </c>
      <c r="F589" s="118">
        <v>334050</v>
      </c>
      <c r="G589" s="119">
        <v>44312</v>
      </c>
      <c r="H589" s="116" t="s">
        <v>878</v>
      </c>
    </row>
    <row r="590" spans="1:8" ht="15">
      <c r="A590" s="116" t="s">
        <v>158</v>
      </c>
      <c r="B590" s="116" t="s">
        <v>1384</v>
      </c>
      <c r="C590" s="116" t="s">
        <v>215</v>
      </c>
      <c r="D590" s="116" t="s">
        <v>955</v>
      </c>
      <c r="E590" s="117">
        <v>5172214</v>
      </c>
      <c r="F590" s="118">
        <v>141000</v>
      </c>
      <c r="G590" s="119">
        <v>44314</v>
      </c>
      <c r="H590" s="116" t="s">
        <v>956</v>
      </c>
    </row>
    <row r="591" spans="1:8" ht="15">
      <c r="A591" s="116" t="s">
        <v>158</v>
      </c>
      <c r="B591" s="116" t="s">
        <v>1384</v>
      </c>
      <c r="C591" s="116" t="s">
        <v>508</v>
      </c>
      <c r="D591" s="116" t="s">
        <v>931</v>
      </c>
      <c r="E591" s="117">
        <v>5163785</v>
      </c>
      <c r="F591" s="118">
        <v>65000</v>
      </c>
      <c r="G591" s="119">
        <v>44294</v>
      </c>
      <c r="H591" s="116" t="s">
        <v>930</v>
      </c>
    </row>
    <row r="592" spans="1:8" ht="15">
      <c r="A592" s="116" t="s">
        <v>158</v>
      </c>
      <c r="B592" s="116" t="s">
        <v>1384</v>
      </c>
      <c r="C592" s="116" t="s">
        <v>215</v>
      </c>
      <c r="D592" s="116" t="s">
        <v>918</v>
      </c>
      <c r="E592" s="117">
        <v>5165663</v>
      </c>
      <c r="F592" s="118">
        <v>270800</v>
      </c>
      <c r="G592" s="119">
        <v>44300</v>
      </c>
      <c r="H592" s="116" t="s">
        <v>681</v>
      </c>
    </row>
    <row r="593" spans="1:8" ht="15">
      <c r="A593" s="116" t="s">
        <v>158</v>
      </c>
      <c r="B593" s="116" t="s">
        <v>1384</v>
      </c>
      <c r="C593" s="116" t="s">
        <v>215</v>
      </c>
      <c r="D593" s="116" t="s">
        <v>853</v>
      </c>
      <c r="E593" s="117">
        <v>5171418</v>
      </c>
      <c r="F593" s="118">
        <v>294539</v>
      </c>
      <c r="G593" s="119">
        <v>44312</v>
      </c>
      <c r="H593" s="116" t="s">
        <v>233</v>
      </c>
    </row>
    <row r="594" spans="1:8" ht="15">
      <c r="A594" s="116" t="s">
        <v>158</v>
      </c>
      <c r="B594" s="116" t="s">
        <v>1384</v>
      </c>
      <c r="C594" s="116" t="s">
        <v>215</v>
      </c>
      <c r="D594" s="116" t="s">
        <v>926</v>
      </c>
      <c r="E594" s="117">
        <v>5165698</v>
      </c>
      <c r="F594" s="118">
        <v>316000</v>
      </c>
      <c r="G594" s="119">
        <v>44300</v>
      </c>
      <c r="H594" s="116" t="s">
        <v>272</v>
      </c>
    </row>
    <row r="595" spans="1:8" ht="15">
      <c r="A595" s="116" t="s">
        <v>158</v>
      </c>
      <c r="B595" s="116" t="s">
        <v>1384</v>
      </c>
      <c r="C595" s="116" t="s">
        <v>215</v>
      </c>
      <c r="D595" s="116" t="s">
        <v>924</v>
      </c>
      <c r="E595" s="117">
        <v>5164215</v>
      </c>
      <c r="F595" s="118">
        <v>244400</v>
      </c>
      <c r="G595" s="119">
        <v>44295</v>
      </c>
      <c r="H595" s="116" t="s">
        <v>272</v>
      </c>
    </row>
    <row r="596" spans="1:8" ht="15">
      <c r="A596" s="116" t="s">
        <v>158</v>
      </c>
      <c r="B596" s="116" t="s">
        <v>1384</v>
      </c>
      <c r="C596" s="116" t="s">
        <v>215</v>
      </c>
      <c r="D596" s="116" t="s">
        <v>903</v>
      </c>
      <c r="E596" s="117">
        <v>5169719</v>
      </c>
      <c r="F596" s="118">
        <v>366500</v>
      </c>
      <c r="G596" s="119">
        <v>44307</v>
      </c>
      <c r="H596" s="116" t="s">
        <v>258</v>
      </c>
    </row>
    <row r="597" spans="1:8" ht="15">
      <c r="A597" s="116" t="s">
        <v>158</v>
      </c>
      <c r="B597" s="116" t="s">
        <v>1384</v>
      </c>
      <c r="C597" s="116" t="s">
        <v>508</v>
      </c>
      <c r="D597" s="116" t="s">
        <v>837</v>
      </c>
      <c r="E597" s="117">
        <v>5168646</v>
      </c>
      <c r="F597" s="118">
        <v>20000</v>
      </c>
      <c r="G597" s="119">
        <v>44305</v>
      </c>
      <c r="H597" s="116" t="s">
        <v>350</v>
      </c>
    </row>
    <row r="598" spans="1:8" ht="15">
      <c r="A598" s="116" t="s">
        <v>158</v>
      </c>
      <c r="B598" s="116" t="s">
        <v>1384</v>
      </c>
      <c r="C598" s="116" t="s">
        <v>508</v>
      </c>
      <c r="D598" s="116" t="s">
        <v>831</v>
      </c>
      <c r="E598" s="117">
        <v>5170756</v>
      </c>
      <c r="F598" s="118">
        <v>50000</v>
      </c>
      <c r="G598" s="119">
        <v>44309</v>
      </c>
      <c r="H598" s="116" t="s">
        <v>350</v>
      </c>
    </row>
    <row r="599" spans="1:8" ht="15">
      <c r="A599" s="116" t="s">
        <v>158</v>
      </c>
      <c r="B599" s="116" t="s">
        <v>1384</v>
      </c>
      <c r="C599" s="116" t="s">
        <v>236</v>
      </c>
      <c r="D599" s="116" t="s">
        <v>899</v>
      </c>
      <c r="E599" s="117">
        <v>5164251</v>
      </c>
      <c r="F599" s="118">
        <v>268000</v>
      </c>
      <c r="G599" s="119">
        <v>44295</v>
      </c>
      <c r="H599" s="116" t="s">
        <v>628</v>
      </c>
    </row>
    <row r="600" spans="1:8" ht="15">
      <c r="A600" s="116" t="s">
        <v>158</v>
      </c>
      <c r="B600" s="116" t="s">
        <v>1384</v>
      </c>
      <c r="C600" s="116" t="s">
        <v>215</v>
      </c>
      <c r="D600" s="116" t="s">
        <v>814</v>
      </c>
      <c r="E600" s="117">
        <v>5163007</v>
      </c>
      <c r="F600" s="118">
        <v>338200</v>
      </c>
      <c r="G600" s="119">
        <v>44293</v>
      </c>
      <c r="H600" s="116" t="s">
        <v>277</v>
      </c>
    </row>
    <row r="601" spans="1:8" ht="15">
      <c r="A601" s="116" t="s">
        <v>158</v>
      </c>
      <c r="B601" s="116" t="s">
        <v>1384</v>
      </c>
      <c r="C601" s="116" t="s">
        <v>215</v>
      </c>
      <c r="D601" s="116" t="s">
        <v>910</v>
      </c>
      <c r="E601" s="117">
        <v>5164412</v>
      </c>
      <c r="F601" s="118">
        <v>372500</v>
      </c>
      <c r="G601" s="119">
        <v>44295</v>
      </c>
      <c r="H601" s="116" t="s">
        <v>266</v>
      </c>
    </row>
    <row r="602" spans="1:8" ht="15">
      <c r="A602" s="116" t="s">
        <v>158</v>
      </c>
      <c r="B602" s="116" t="s">
        <v>1384</v>
      </c>
      <c r="C602" s="116" t="s">
        <v>215</v>
      </c>
      <c r="D602" s="116" t="s">
        <v>913</v>
      </c>
      <c r="E602" s="117">
        <v>5171892</v>
      </c>
      <c r="F602" s="118">
        <v>548250</v>
      </c>
      <c r="G602" s="119">
        <v>44313</v>
      </c>
      <c r="H602" s="116" t="s">
        <v>912</v>
      </c>
    </row>
    <row r="603" spans="1:8" ht="15">
      <c r="A603" s="116" t="s">
        <v>158</v>
      </c>
      <c r="B603" s="116" t="s">
        <v>1384</v>
      </c>
      <c r="C603" s="116" t="s">
        <v>215</v>
      </c>
      <c r="D603" s="116" t="s">
        <v>883</v>
      </c>
      <c r="E603" s="117">
        <v>5162386</v>
      </c>
      <c r="F603" s="118">
        <v>236000</v>
      </c>
      <c r="G603" s="119">
        <v>44292</v>
      </c>
      <c r="H603" s="116" t="s">
        <v>238</v>
      </c>
    </row>
    <row r="604" spans="1:8" ht="15">
      <c r="A604" s="116" t="s">
        <v>158</v>
      </c>
      <c r="B604" s="116" t="s">
        <v>1384</v>
      </c>
      <c r="C604" s="116" t="s">
        <v>215</v>
      </c>
      <c r="D604" s="116" t="s">
        <v>817</v>
      </c>
      <c r="E604" s="117">
        <v>5171903</v>
      </c>
      <c r="F604" s="118">
        <v>343920</v>
      </c>
      <c r="G604" s="119">
        <v>44313</v>
      </c>
      <c r="H604" s="116" t="s">
        <v>277</v>
      </c>
    </row>
    <row r="605" spans="1:8" ht="15">
      <c r="A605" s="116" t="s">
        <v>158</v>
      </c>
      <c r="B605" s="116" t="s">
        <v>1384</v>
      </c>
      <c r="C605" s="116" t="s">
        <v>215</v>
      </c>
      <c r="D605" s="116" t="s">
        <v>852</v>
      </c>
      <c r="E605" s="117">
        <v>5174239</v>
      </c>
      <c r="F605" s="118">
        <v>260000</v>
      </c>
      <c r="G605" s="119">
        <v>44316</v>
      </c>
      <c r="H605" s="116" t="s">
        <v>233</v>
      </c>
    </row>
    <row r="606" spans="1:8" ht="15">
      <c r="A606" s="116" t="s">
        <v>158</v>
      </c>
      <c r="B606" s="116" t="s">
        <v>1384</v>
      </c>
      <c r="C606" s="116" t="s">
        <v>215</v>
      </c>
      <c r="D606" s="116" t="s">
        <v>827</v>
      </c>
      <c r="E606" s="117">
        <v>5172144</v>
      </c>
      <c r="F606" s="118">
        <v>336006</v>
      </c>
      <c r="G606" s="119">
        <v>44314</v>
      </c>
      <c r="H606" s="116" t="s">
        <v>348</v>
      </c>
    </row>
    <row r="607" spans="1:8" ht="15">
      <c r="A607" s="116" t="s">
        <v>158</v>
      </c>
      <c r="B607" s="116" t="s">
        <v>1384</v>
      </c>
      <c r="C607" s="116" t="s">
        <v>215</v>
      </c>
      <c r="D607" s="116" t="s">
        <v>885</v>
      </c>
      <c r="E607" s="117">
        <v>5161243</v>
      </c>
      <c r="F607" s="118">
        <v>300000</v>
      </c>
      <c r="G607" s="119">
        <v>44288</v>
      </c>
      <c r="H607" s="116" t="s">
        <v>238</v>
      </c>
    </row>
    <row r="608" spans="1:8" ht="15">
      <c r="A608" s="116" t="s">
        <v>158</v>
      </c>
      <c r="B608" s="116" t="s">
        <v>1384</v>
      </c>
      <c r="C608" s="116" t="s">
        <v>215</v>
      </c>
      <c r="D608" s="116" t="s">
        <v>835</v>
      </c>
      <c r="E608" s="117">
        <v>5171847</v>
      </c>
      <c r="F608" s="118">
        <v>267000</v>
      </c>
      <c r="G608" s="119">
        <v>44313</v>
      </c>
      <c r="H608" s="116" t="s">
        <v>350</v>
      </c>
    </row>
    <row r="609" spans="1:8" ht="15">
      <c r="A609" s="116" t="s">
        <v>158</v>
      </c>
      <c r="B609" s="116" t="s">
        <v>1384</v>
      </c>
      <c r="C609" s="116" t="s">
        <v>215</v>
      </c>
      <c r="D609" s="116" t="s">
        <v>891</v>
      </c>
      <c r="E609" s="117">
        <v>5172977</v>
      </c>
      <c r="F609" s="118">
        <v>416000</v>
      </c>
      <c r="G609" s="119">
        <v>44314</v>
      </c>
      <c r="H609" s="116" t="s">
        <v>241</v>
      </c>
    </row>
    <row r="610" spans="1:8" ht="15">
      <c r="A610" s="116" t="s">
        <v>158</v>
      </c>
      <c r="B610" s="116" t="s">
        <v>1384</v>
      </c>
      <c r="C610" s="116" t="s">
        <v>223</v>
      </c>
      <c r="D610" s="116" t="s">
        <v>856</v>
      </c>
      <c r="E610" s="117">
        <v>5161805</v>
      </c>
      <c r="F610" s="118">
        <v>259971</v>
      </c>
      <c r="G610" s="119">
        <v>44291</v>
      </c>
      <c r="H610" s="116" t="s">
        <v>233</v>
      </c>
    </row>
    <row r="611" spans="1:8" ht="15">
      <c r="A611" s="116" t="s">
        <v>158</v>
      </c>
      <c r="B611" s="116" t="s">
        <v>1384</v>
      </c>
      <c r="C611" s="116" t="s">
        <v>215</v>
      </c>
      <c r="D611" s="116" t="s">
        <v>858</v>
      </c>
      <c r="E611" s="117">
        <v>5161915</v>
      </c>
      <c r="F611" s="118">
        <v>460000</v>
      </c>
      <c r="G611" s="119">
        <v>44291</v>
      </c>
      <c r="H611" s="116" t="s">
        <v>233</v>
      </c>
    </row>
    <row r="612" spans="1:8" ht="15">
      <c r="A612" s="116" t="s">
        <v>158</v>
      </c>
      <c r="B612" s="116" t="s">
        <v>1384</v>
      </c>
      <c r="C612" s="116" t="s">
        <v>508</v>
      </c>
      <c r="D612" s="116" t="s">
        <v>834</v>
      </c>
      <c r="E612" s="117">
        <v>5162344</v>
      </c>
      <c r="F612" s="118">
        <v>40000</v>
      </c>
      <c r="G612" s="119">
        <v>44292</v>
      </c>
      <c r="H612" s="116" t="s">
        <v>350</v>
      </c>
    </row>
    <row r="613" spans="1:8" ht="15">
      <c r="A613" s="116" t="s">
        <v>158</v>
      </c>
      <c r="B613" s="116" t="s">
        <v>1384</v>
      </c>
      <c r="C613" s="116" t="s">
        <v>215</v>
      </c>
      <c r="D613" s="116" t="s">
        <v>943</v>
      </c>
      <c r="E613" s="117">
        <v>5168680</v>
      </c>
      <c r="F613" s="118">
        <v>329500</v>
      </c>
      <c r="G613" s="119">
        <v>44305</v>
      </c>
      <c r="H613" s="116" t="s">
        <v>484</v>
      </c>
    </row>
    <row r="614" spans="1:8" ht="15">
      <c r="A614" s="116" t="s">
        <v>158</v>
      </c>
      <c r="B614" s="116" t="s">
        <v>1384</v>
      </c>
      <c r="C614" s="116" t="s">
        <v>215</v>
      </c>
      <c r="D614" s="116" t="s">
        <v>855</v>
      </c>
      <c r="E614" s="117">
        <v>5168708</v>
      </c>
      <c r="F614" s="118">
        <v>284000</v>
      </c>
      <c r="G614" s="119">
        <v>44305</v>
      </c>
      <c r="H614" s="116" t="s">
        <v>233</v>
      </c>
    </row>
    <row r="615" spans="1:8" ht="15">
      <c r="A615" s="116" t="s">
        <v>158</v>
      </c>
      <c r="B615" s="116" t="s">
        <v>1384</v>
      </c>
      <c r="C615" s="116" t="s">
        <v>215</v>
      </c>
      <c r="D615" s="116" t="s">
        <v>854</v>
      </c>
      <c r="E615" s="117">
        <v>5168731</v>
      </c>
      <c r="F615" s="118">
        <v>161250</v>
      </c>
      <c r="G615" s="119">
        <v>44305</v>
      </c>
      <c r="H615" s="116" t="s">
        <v>233</v>
      </c>
    </row>
    <row r="616" spans="1:8" ht="15">
      <c r="A616" s="116" t="s">
        <v>158</v>
      </c>
      <c r="B616" s="116" t="s">
        <v>1384</v>
      </c>
      <c r="C616" s="116" t="s">
        <v>541</v>
      </c>
      <c r="D616" s="116" t="s">
        <v>874</v>
      </c>
      <c r="E616" s="117">
        <v>5168746</v>
      </c>
      <c r="F616" s="118">
        <v>1250000</v>
      </c>
      <c r="G616" s="119">
        <v>44305</v>
      </c>
      <c r="H616" s="116" t="s">
        <v>875</v>
      </c>
    </row>
    <row r="617" spans="1:8" ht="30">
      <c r="A617" s="116" t="s">
        <v>158</v>
      </c>
      <c r="B617" s="116" t="s">
        <v>1384</v>
      </c>
      <c r="C617" s="116" t="s">
        <v>223</v>
      </c>
      <c r="D617" s="116" t="s">
        <v>900</v>
      </c>
      <c r="E617" s="117">
        <v>5172262</v>
      </c>
      <c r="F617" s="118">
        <v>787500</v>
      </c>
      <c r="G617" s="119">
        <v>44314</v>
      </c>
      <c r="H617" s="116" t="s">
        <v>901</v>
      </c>
    </row>
    <row r="618" spans="1:8" ht="15">
      <c r="A618" s="116" t="s">
        <v>158</v>
      </c>
      <c r="B618" s="116" t="s">
        <v>1384</v>
      </c>
      <c r="C618" s="116" t="s">
        <v>215</v>
      </c>
      <c r="D618" s="116" t="s">
        <v>923</v>
      </c>
      <c r="E618" s="117">
        <v>5173913</v>
      </c>
      <c r="F618" s="118">
        <v>682500</v>
      </c>
      <c r="G618" s="119">
        <v>44316</v>
      </c>
      <c r="H618" s="116" t="s">
        <v>272</v>
      </c>
    </row>
    <row r="619" spans="1:8" ht="15">
      <c r="A619" s="116" t="s">
        <v>158</v>
      </c>
      <c r="B619" s="116" t="s">
        <v>1384</v>
      </c>
      <c r="C619" s="116" t="s">
        <v>215</v>
      </c>
      <c r="D619" s="116" t="s">
        <v>888</v>
      </c>
      <c r="E619" s="117">
        <v>5161937</v>
      </c>
      <c r="F619" s="118">
        <v>157750</v>
      </c>
      <c r="G619" s="119">
        <v>44291</v>
      </c>
      <c r="H619" s="116" t="s">
        <v>241</v>
      </c>
    </row>
    <row r="620" spans="1:8" ht="15">
      <c r="A620" s="116" t="s">
        <v>158</v>
      </c>
      <c r="B620" s="116" t="s">
        <v>1384</v>
      </c>
      <c r="C620" s="116" t="s">
        <v>215</v>
      </c>
      <c r="D620" s="116" t="s">
        <v>940</v>
      </c>
      <c r="E620" s="117">
        <v>5164077</v>
      </c>
      <c r="F620" s="118">
        <v>266500</v>
      </c>
      <c r="G620" s="119">
        <v>44295</v>
      </c>
      <c r="H620" s="116" t="s">
        <v>465</v>
      </c>
    </row>
    <row r="621" spans="1:8" ht="15">
      <c r="A621" s="116" t="s">
        <v>158</v>
      </c>
      <c r="B621" s="116" t="s">
        <v>1384</v>
      </c>
      <c r="C621" s="116" t="s">
        <v>215</v>
      </c>
      <c r="D621" s="116" t="s">
        <v>935</v>
      </c>
      <c r="E621" s="117">
        <v>5164070</v>
      </c>
      <c r="F621" s="118">
        <v>430800</v>
      </c>
      <c r="G621" s="119">
        <v>44295</v>
      </c>
      <c r="H621" s="116" t="s">
        <v>465</v>
      </c>
    </row>
    <row r="622" spans="1:8" ht="15">
      <c r="A622" s="116" t="s">
        <v>158</v>
      </c>
      <c r="B622" s="116" t="s">
        <v>1384</v>
      </c>
      <c r="C622" s="116" t="s">
        <v>223</v>
      </c>
      <c r="D622" s="116" t="s">
        <v>839</v>
      </c>
      <c r="E622" s="117">
        <v>5165765</v>
      </c>
      <c r="F622" s="118">
        <v>256416</v>
      </c>
      <c r="G622" s="119">
        <v>44300</v>
      </c>
      <c r="H622" s="116" t="s">
        <v>352</v>
      </c>
    </row>
    <row r="623" spans="1:8" ht="15">
      <c r="A623" s="116" t="s">
        <v>158</v>
      </c>
      <c r="B623" s="116" t="s">
        <v>1384</v>
      </c>
      <c r="C623" s="116" t="s">
        <v>215</v>
      </c>
      <c r="D623" s="116" t="s">
        <v>884</v>
      </c>
      <c r="E623" s="117">
        <v>5172287</v>
      </c>
      <c r="F623" s="118">
        <v>421000</v>
      </c>
      <c r="G623" s="119">
        <v>44314</v>
      </c>
      <c r="H623" s="116" t="s">
        <v>238</v>
      </c>
    </row>
    <row r="624" spans="1:8" ht="15">
      <c r="A624" s="116" t="s">
        <v>158</v>
      </c>
      <c r="B624" s="116" t="s">
        <v>1384</v>
      </c>
      <c r="C624" s="116" t="s">
        <v>215</v>
      </c>
      <c r="D624" s="116" t="s">
        <v>893</v>
      </c>
      <c r="E624" s="117">
        <v>5174633</v>
      </c>
      <c r="F624" s="118">
        <v>489528</v>
      </c>
      <c r="G624" s="119">
        <v>44316</v>
      </c>
      <c r="H624" s="116" t="s">
        <v>241</v>
      </c>
    </row>
    <row r="625" spans="1:8" ht="15">
      <c r="A625" s="116" t="s">
        <v>158</v>
      </c>
      <c r="B625" s="116" t="s">
        <v>1384</v>
      </c>
      <c r="C625" s="116" t="s">
        <v>215</v>
      </c>
      <c r="D625" s="116" t="s">
        <v>850</v>
      </c>
      <c r="E625" s="117">
        <v>5165957</v>
      </c>
      <c r="F625" s="118">
        <v>159500</v>
      </c>
      <c r="G625" s="119">
        <v>44300</v>
      </c>
      <c r="H625" s="116" t="s">
        <v>233</v>
      </c>
    </row>
    <row r="626" spans="1:8" ht="15">
      <c r="A626" s="116" t="s">
        <v>158</v>
      </c>
      <c r="B626" s="116" t="s">
        <v>1384</v>
      </c>
      <c r="C626" s="116" t="s">
        <v>215</v>
      </c>
      <c r="D626" s="116" t="s">
        <v>840</v>
      </c>
      <c r="E626" s="117">
        <v>5161258</v>
      </c>
      <c r="F626" s="118">
        <v>242000</v>
      </c>
      <c r="G626" s="119">
        <v>44288</v>
      </c>
      <c r="H626" s="116" t="s">
        <v>352</v>
      </c>
    </row>
    <row r="627" spans="1:8" ht="15">
      <c r="A627" s="116" t="s">
        <v>158</v>
      </c>
      <c r="B627" s="116" t="s">
        <v>1384</v>
      </c>
      <c r="C627" s="116" t="s">
        <v>215</v>
      </c>
      <c r="D627" s="116" t="s">
        <v>846</v>
      </c>
      <c r="E627" s="117">
        <v>5169561</v>
      </c>
      <c r="F627" s="118">
        <v>286000</v>
      </c>
      <c r="G627" s="119">
        <v>44306</v>
      </c>
      <c r="H627" s="116" t="s">
        <v>233</v>
      </c>
    </row>
    <row r="628" spans="1:8" ht="15">
      <c r="A628" s="116" t="s">
        <v>158</v>
      </c>
      <c r="B628" s="116" t="s">
        <v>1384</v>
      </c>
      <c r="C628" s="116" t="s">
        <v>215</v>
      </c>
      <c r="D628" s="116" t="s">
        <v>823</v>
      </c>
      <c r="E628" s="117">
        <v>5160761</v>
      </c>
      <c r="F628" s="118">
        <v>235000</v>
      </c>
      <c r="G628" s="119">
        <v>44287</v>
      </c>
      <c r="H628" s="116" t="s">
        <v>224</v>
      </c>
    </row>
    <row r="629" spans="1:8" ht="15">
      <c r="A629" s="116" t="s">
        <v>158</v>
      </c>
      <c r="B629" s="116" t="s">
        <v>1384</v>
      </c>
      <c r="C629" s="116" t="s">
        <v>215</v>
      </c>
      <c r="D629" s="116" t="s">
        <v>944</v>
      </c>
      <c r="E629" s="117">
        <v>5164106</v>
      </c>
      <c r="F629" s="118">
        <v>289000</v>
      </c>
      <c r="G629" s="119">
        <v>44295</v>
      </c>
      <c r="H629" s="116" t="s">
        <v>484</v>
      </c>
    </row>
    <row r="630" spans="1:8" ht="15">
      <c r="A630" s="116" t="s">
        <v>41</v>
      </c>
      <c r="B630" s="116" t="s">
        <v>1385</v>
      </c>
      <c r="C630" s="116" t="s">
        <v>215</v>
      </c>
      <c r="D630" s="116" t="s">
        <v>1033</v>
      </c>
      <c r="E630" s="117">
        <v>5170661</v>
      </c>
      <c r="F630" s="118">
        <v>71500</v>
      </c>
      <c r="G630" s="119">
        <v>44309</v>
      </c>
      <c r="H630" s="116" t="s">
        <v>233</v>
      </c>
    </row>
    <row r="631" spans="1:8" ht="15">
      <c r="A631" s="116" t="s">
        <v>41</v>
      </c>
      <c r="B631" s="116" t="s">
        <v>1385</v>
      </c>
      <c r="C631" s="116" t="s">
        <v>223</v>
      </c>
      <c r="D631" s="116" t="s">
        <v>1032</v>
      </c>
      <c r="E631" s="117">
        <v>5166666</v>
      </c>
      <c r="F631" s="118">
        <v>387199</v>
      </c>
      <c r="G631" s="119">
        <v>44301</v>
      </c>
      <c r="H631" s="116" t="s">
        <v>233</v>
      </c>
    </row>
    <row r="632" spans="1:8" ht="15">
      <c r="A632" s="116" t="s">
        <v>41</v>
      </c>
      <c r="B632" s="116" t="s">
        <v>1385</v>
      </c>
      <c r="C632" s="116" t="s">
        <v>215</v>
      </c>
      <c r="D632" s="116" t="s">
        <v>1083</v>
      </c>
      <c r="E632" s="117">
        <v>5166653</v>
      </c>
      <c r="F632" s="118">
        <v>200000</v>
      </c>
      <c r="G632" s="119">
        <v>44301</v>
      </c>
      <c r="H632" s="116" t="s">
        <v>1082</v>
      </c>
    </row>
    <row r="633" spans="1:8" ht="15">
      <c r="A633" s="116" t="s">
        <v>41</v>
      </c>
      <c r="B633" s="116" t="s">
        <v>1385</v>
      </c>
      <c r="C633" s="116" t="s">
        <v>215</v>
      </c>
      <c r="D633" s="116" t="s">
        <v>1035</v>
      </c>
      <c r="E633" s="117">
        <v>5165870</v>
      </c>
      <c r="F633" s="118">
        <v>376500</v>
      </c>
      <c r="G633" s="119">
        <v>44300</v>
      </c>
      <c r="H633" s="116" t="s">
        <v>233</v>
      </c>
    </row>
    <row r="634" spans="1:8" ht="15">
      <c r="A634" s="116" t="s">
        <v>41</v>
      </c>
      <c r="B634" s="116" t="s">
        <v>1385</v>
      </c>
      <c r="C634" s="116" t="s">
        <v>215</v>
      </c>
      <c r="D634" s="116" t="s">
        <v>971</v>
      </c>
      <c r="E634" s="117">
        <v>5166620</v>
      </c>
      <c r="F634" s="118">
        <v>312500</v>
      </c>
      <c r="G634" s="119">
        <v>44301</v>
      </c>
      <c r="H634" s="116" t="s">
        <v>310</v>
      </c>
    </row>
    <row r="635" spans="1:8" ht="15">
      <c r="A635" s="116" t="s">
        <v>41</v>
      </c>
      <c r="B635" s="116" t="s">
        <v>1385</v>
      </c>
      <c r="C635" s="116" t="s">
        <v>215</v>
      </c>
      <c r="D635" s="116" t="s">
        <v>1038</v>
      </c>
      <c r="E635" s="117">
        <v>5169878</v>
      </c>
      <c r="F635" s="118">
        <v>539533</v>
      </c>
      <c r="G635" s="119">
        <v>44307</v>
      </c>
      <c r="H635" s="116" t="s">
        <v>233</v>
      </c>
    </row>
    <row r="636" spans="1:8" ht="15">
      <c r="A636" s="116" t="s">
        <v>41</v>
      </c>
      <c r="B636" s="116" t="s">
        <v>1385</v>
      </c>
      <c r="C636" s="116" t="s">
        <v>215</v>
      </c>
      <c r="D636" s="116" t="s">
        <v>1111</v>
      </c>
      <c r="E636" s="117">
        <v>5168625</v>
      </c>
      <c r="F636" s="118">
        <v>205000</v>
      </c>
      <c r="G636" s="119">
        <v>44305</v>
      </c>
      <c r="H636" s="116" t="s">
        <v>480</v>
      </c>
    </row>
    <row r="637" spans="1:8" ht="15">
      <c r="A637" s="116" t="s">
        <v>41</v>
      </c>
      <c r="B637" s="116" t="s">
        <v>1385</v>
      </c>
      <c r="C637" s="116" t="s">
        <v>215</v>
      </c>
      <c r="D637" s="116" t="s">
        <v>1127</v>
      </c>
      <c r="E637" s="117">
        <v>5169276</v>
      </c>
      <c r="F637" s="118">
        <v>88000</v>
      </c>
      <c r="G637" s="119">
        <v>44306</v>
      </c>
      <c r="H637" s="116" t="s">
        <v>498</v>
      </c>
    </row>
    <row r="638" spans="1:8" ht="15">
      <c r="A638" s="116" t="s">
        <v>41</v>
      </c>
      <c r="B638" s="116" t="s">
        <v>1385</v>
      </c>
      <c r="C638" s="116" t="s">
        <v>215</v>
      </c>
      <c r="D638" s="116" t="s">
        <v>1025</v>
      </c>
      <c r="E638" s="117">
        <v>5169295</v>
      </c>
      <c r="F638" s="118">
        <v>302000</v>
      </c>
      <c r="G638" s="119">
        <v>44306</v>
      </c>
      <c r="H638" s="116" t="s">
        <v>352</v>
      </c>
    </row>
    <row r="639" spans="1:8" ht="15">
      <c r="A639" s="116" t="s">
        <v>41</v>
      </c>
      <c r="B639" s="116" t="s">
        <v>1385</v>
      </c>
      <c r="C639" s="116" t="s">
        <v>215</v>
      </c>
      <c r="D639" s="116" t="s">
        <v>1074</v>
      </c>
      <c r="E639" s="117">
        <v>5169951</v>
      </c>
      <c r="F639" s="118">
        <v>280000</v>
      </c>
      <c r="G639" s="119">
        <v>44307</v>
      </c>
      <c r="H639" s="116" t="s">
        <v>412</v>
      </c>
    </row>
    <row r="640" spans="1:8" ht="15">
      <c r="A640" s="116" t="s">
        <v>41</v>
      </c>
      <c r="B640" s="116" t="s">
        <v>1385</v>
      </c>
      <c r="C640" s="116" t="s">
        <v>215</v>
      </c>
      <c r="D640" s="116" t="s">
        <v>1068</v>
      </c>
      <c r="E640" s="117">
        <v>5169909</v>
      </c>
      <c r="F640" s="118">
        <v>401000</v>
      </c>
      <c r="G640" s="119">
        <v>44307</v>
      </c>
      <c r="H640" s="116" t="s">
        <v>238</v>
      </c>
    </row>
    <row r="641" spans="1:8" ht="15">
      <c r="A641" s="116" t="s">
        <v>41</v>
      </c>
      <c r="B641" s="116" t="s">
        <v>1385</v>
      </c>
      <c r="C641" s="116" t="s">
        <v>215</v>
      </c>
      <c r="D641" s="116" t="s">
        <v>1089</v>
      </c>
      <c r="E641" s="117">
        <v>5170033</v>
      </c>
      <c r="F641" s="118">
        <v>276750</v>
      </c>
      <c r="G641" s="119">
        <v>44307</v>
      </c>
      <c r="H641" s="116" t="s">
        <v>1090</v>
      </c>
    </row>
    <row r="642" spans="1:8" ht="15">
      <c r="A642" s="116" t="s">
        <v>41</v>
      </c>
      <c r="B642" s="116" t="s">
        <v>1385</v>
      </c>
      <c r="C642" s="116" t="s">
        <v>215</v>
      </c>
      <c r="D642" s="116" t="s">
        <v>1027</v>
      </c>
      <c r="E642" s="117">
        <v>5169438</v>
      </c>
      <c r="F642" s="118">
        <v>356000</v>
      </c>
      <c r="G642" s="119">
        <v>44306</v>
      </c>
      <c r="H642" s="116" t="s">
        <v>352</v>
      </c>
    </row>
    <row r="643" spans="1:8" ht="15">
      <c r="A643" s="116" t="s">
        <v>41</v>
      </c>
      <c r="B643" s="116" t="s">
        <v>1385</v>
      </c>
      <c r="C643" s="116" t="s">
        <v>215</v>
      </c>
      <c r="D643" s="116" t="s">
        <v>1019</v>
      </c>
      <c r="E643" s="117">
        <v>5165730</v>
      </c>
      <c r="F643" s="118">
        <v>371000</v>
      </c>
      <c r="G643" s="119">
        <v>44300</v>
      </c>
      <c r="H643" s="116" t="s">
        <v>348</v>
      </c>
    </row>
    <row r="644" spans="1:8" ht="15">
      <c r="A644" s="116" t="s">
        <v>41</v>
      </c>
      <c r="B644" s="116" t="s">
        <v>1385</v>
      </c>
      <c r="C644" s="116" t="s">
        <v>215</v>
      </c>
      <c r="D644" s="116" t="s">
        <v>1000</v>
      </c>
      <c r="E644" s="117">
        <v>5169808</v>
      </c>
      <c r="F644" s="118">
        <v>480000</v>
      </c>
      <c r="G644" s="119">
        <v>44307</v>
      </c>
      <c r="H644" s="116" t="s">
        <v>341</v>
      </c>
    </row>
    <row r="645" spans="1:8" ht="15">
      <c r="A645" s="116" t="s">
        <v>41</v>
      </c>
      <c r="B645" s="116" t="s">
        <v>1385</v>
      </c>
      <c r="C645" s="116" t="s">
        <v>215</v>
      </c>
      <c r="D645" s="116" t="s">
        <v>1093</v>
      </c>
      <c r="E645" s="117">
        <v>5169079</v>
      </c>
      <c r="F645" s="118">
        <v>260000</v>
      </c>
      <c r="G645" s="119">
        <v>44305</v>
      </c>
      <c r="H645" s="116" t="s">
        <v>272</v>
      </c>
    </row>
    <row r="646" spans="1:8" ht="30">
      <c r="A646" s="116" t="s">
        <v>41</v>
      </c>
      <c r="B646" s="116" t="s">
        <v>1385</v>
      </c>
      <c r="C646" s="116" t="s">
        <v>215</v>
      </c>
      <c r="D646" s="116" t="s">
        <v>958</v>
      </c>
      <c r="E646" s="117">
        <v>5169640</v>
      </c>
      <c r="F646" s="118">
        <v>272000</v>
      </c>
      <c r="G646" s="119">
        <v>44307</v>
      </c>
      <c r="H646" s="116" t="s">
        <v>216</v>
      </c>
    </row>
    <row r="647" spans="1:8" ht="15">
      <c r="A647" s="116" t="s">
        <v>41</v>
      </c>
      <c r="B647" s="116" t="s">
        <v>1385</v>
      </c>
      <c r="C647" s="116" t="s">
        <v>215</v>
      </c>
      <c r="D647" s="116" t="s">
        <v>1001</v>
      </c>
      <c r="E647" s="117">
        <v>5169817</v>
      </c>
      <c r="F647" s="118">
        <v>200000</v>
      </c>
      <c r="G647" s="119">
        <v>44307</v>
      </c>
      <c r="H647" s="116" t="s">
        <v>1002</v>
      </c>
    </row>
    <row r="648" spans="1:8" ht="15">
      <c r="A648" s="116" t="s">
        <v>41</v>
      </c>
      <c r="B648" s="116" t="s">
        <v>1385</v>
      </c>
      <c r="C648" s="116" t="s">
        <v>215</v>
      </c>
      <c r="D648" s="116" t="s">
        <v>1066</v>
      </c>
      <c r="E648" s="117">
        <v>5169961</v>
      </c>
      <c r="F648" s="118">
        <v>318000</v>
      </c>
      <c r="G648" s="119">
        <v>44307</v>
      </c>
      <c r="H648" s="116" t="s">
        <v>602</v>
      </c>
    </row>
    <row r="649" spans="1:8" ht="15">
      <c r="A649" s="116" t="s">
        <v>41</v>
      </c>
      <c r="B649" s="116" t="s">
        <v>1385</v>
      </c>
      <c r="C649" s="116" t="s">
        <v>215</v>
      </c>
      <c r="D649" s="116" t="s">
        <v>1018</v>
      </c>
      <c r="E649" s="117">
        <v>5165731</v>
      </c>
      <c r="F649" s="118">
        <v>446400</v>
      </c>
      <c r="G649" s="119">
        <v>44300</v>
      </c>
      <c r="H649" s="116" t="s">
        <v>348</v>
      </c>
    </row>
    <row r="650" spans="1:8" ht="30">
      <c r="A650" s="116" t="s">
        <v>41</v>
      </c>
      <c r="B650" s="116" t="s">
        <v>1385</v>
      </c>
      <c r="C650" s="116" t="s">
        <v>215</v>
      </c>
      <c r="D650" s="116" t="s">
        <v>1006</v>
      </c>
      <c r="E650" s="117">
        <v>5170841</v>
      </c>
      <c r="F650" s="118">
        <v>500000</v>
      </c>
      <c r="G650" s="119">
        <v>44309</v>
      </c>
      <c r="H650" s="116" t="s">
        <v>1007</v>
      </c>
    </row>
    <row r="651" spans="1:8" ht="30">
      <c r="A651" s="116" t="s">
        <v>41</v>
      </c>
      <c r="B651" s="116" t="s">
        <v>1385</v>
      </c>
      <c r="C651" s="116" t="s">
        <v>215</v>
      </c>
      <c r="D651" s="116" t="s">
        <v>1012</v>
      </c>
      <c r="E651" s="117">
        <v>5167906</v>
      </c>
      <c r="F651" s="118">
        <v>200000</v>
      </c>
      <c r="G651" s="119">
        <v>44302</v>
      </c>
      <c r="H651" s="116" t="s">
        <v>546</v>
      </c>
    </row>
    <row r="652" spans="1:8" ht="15">
      <c r="A652" s="116" t="s">
        <v>41</v>
      </c>
      <c r="B652" s="116" t="s">
        <v>1385</v>
      </c>
      <c r="C652" s="116" t="s">
        <v>215</v>
      </c>
      <c r="D652" s="116" t="s">
        <v>973</v>
      </c>
      <c r="E652" s="117">
        <v>5165502</v>
      </c>
      <c r="F652" s="118">
        <v>727500</v>
      </c>
      <c r="G652" s="119">
        <v>44299</v>
      </c>
      <c r="H652" s="116" t="s">
        <v>218</v>
      </c>
    </row>
    <row r="653" spans="1:8" ht="15">
      <c r="A653" s="116" t="s">
        <v>41</v>
      </c>
      <c r="B653" s="116" t="s">
        <v>1385</v>
      </c>
      <c r="C653" s="116" t="s">
        <v>215</v>
      </c>
      <c r="D653" s="116" t="s">
        <v>965</v>
      </c>
      <c r="E653" s="117">
        <v>5169805</v>
      </c>
      <c r="F653" s="118">
        <v>196900</v>
      </c>
      <c r="G653" s="119">
        <v>44307</v>
      </c>
      <c r="H653" s="116" t="s">
        <v>512</v>
      </c>
    </row>
    <row r="654" spans="1:8" ht="15">
      <c r="A654" s="116" t="s">
        <v>41</v>
      </c>
      <c r="B654" s="116" t="s">
        <v>1385</v>
      </c>
      <c r="C654" s="116" t="s">
        <v>215</v>
      </c>
      <c r="D654" s="116" t="s">
        <v>172</v>
      </c>
      <c r="E654" s="117">
        <v>5168049</v>
      </c>
      <c r="F654" s="118">
        <v>300000</v>
      </c>
      <c r="G654" s="119">
        <v>44302</v>
      </c>
      <c r="H654" s="116" t="s">
        <v>233</v>
      </c>
    </row>
    <row r="655" spans="1:8" ht="15">
      <c r="A655" s="116" t="s">
        <v>41</v>
      </c>
      <c r="B655" s="116" t="s">
        <v>1385</v>
      </c>
      <c r="C655" s="116" t="s">
        <v>215</v>
      </c>
      <c r="D655" s="116" t="s">
        <v>1065</v>
      </c>
      <c r="E655" s="117">
        <v>5168189</v>
      </c>
      <c r="F655" s="118">
        <v>145000</v>
      </c>
      <c r="G655" s="119">
        <v>44302</v>
      </c>
      <c r="H655" s="116" t="s">
        <v>405</v>
      </c>
    </row>
    <row r="656" spans="1:8" ht="15">
      <c r="A656" s="116" t="s">
        <v>41</v>
      </c>
      <c r="B656" s="116" t="s">
        <v>1385</v>
      </c>
      <c r="C656" s="116" t="s">
        <v>215</v>
      </c>
      <c r="D656" s="116" t="s">
        <v>1040</v>
      </c>
      <c r="E656" s="117">
        <v>5170763</v>
      </c>
      <c r="F656" s="118">
        <v>242250</v>
      </c>
      <c r="G656" s="119">
        <v>44309</v>
      </c>
      <c r="H656" s="116" t="s">
        <v>233</v>
      </c>
    </row>
    <row r="657" spans="1:8" ht="15">
      <c r="A657" s="116" t="s">
        <v>41</v>
      </c>
      <c r="B657" s="116" t="s">
        <v>1385</v>
      </c>
      <c r="C657" s="116" t="s">
        <v>223</v>
      </c>
      <c r="D657" s="116" t="s">
        <v>1034</v>
      </c>
      <c r="E657" s="117">
        <v>5165798</v>
      </c>
      <c r="F657" s="118">
        <v>302197</v>
      </c>
      <c r="G657" s="119">
        <v>44300</v>
      </c>
      <c r="H657" s="116" t="s">
        <v>233</v>
      </c>
    </row>
    <row r="658" spans="1:8" ht="15">
      <c r="A658" s="116" t="s">
        <v>41</v>
      </c>
      <c r="B658" s="116" t="s">
        <v>1385</v>
      </c>
      <c r="C658" s="116" t="s">
        <v>215</v>
      </c>
      <c r="D658" s="116" t="s">
        <v>1105</v>
      </c>
      <c r="E658" s="117">
        <v>5165979</v>
      </c>
      <c r="F658" s="118">
        <v>235000</v>
      </c>
      <c r="G658" s="119">
        <v>44300</v>
      </c>
      <c r="H658" s="116" t="s">
        <v>465</v>
      </c>
    </row>
    <row r="659" spans="1:8" ht="15">
      <c r="A659" s="116" t="s">
        <v>41</v>
      </c>
      <c r="B659" s="116" t="s">
        <v>1385</v>
      </c>
      <c r="C659" s="116" t="s">
        <v>236</v>
      </c>
      <c r="D659" s="116" t="s">
        <v>998</v>
      </c>
      <c r="E659" s="117">
        <v>5166063</v>
      </c>
      <c r="F659" s="118">
        <v>200335</v>
      </c>
      <c r="G659" s="119">
        <v>44300</v>
      </c>
      <c r="H659" s="116" t="s">
        <v>336</v>
      </c>
    </row>
    <row r="660" spans="1:8" ht="15">
      <c r="A660" s="116" t="s">
        <v>41</v>
      </c>
      <c r="B660" s="116" t="s">
        <v>1385</v>
      </c>
      <c r="C660" s="116" t="s">
        <v>215</v>
      </c>
      <c r="D660" s="116" t="s">
        <v>1107</v>
      </c>
      <c r="E660" s="117">
        <v>5165801</v>
      </c>
      <c r="F660" s="118">
        <v>276000</v>
      </c>
      <c r="G660" s="119">
        <v>44300</v>
      </c>
      <c r="H660" s="116" t="s">
        <v>465</v>
      </c>
    </row>
    <row r="661" spans="1:8" ht="15">
      <c r="A661" s="116" t="s">
        <v>41</v>
      </c>
      <c r="B661" s="116" t="s">
        <v>1385</v>
      </c>
      <c r="C661" s="116" t="s">
        <v>215</v>
      </c>
      <c r="D661" s="116" t="s">
        <v>1036</v>
      </c>
      <c r="E661" s="117">
        <v>5165802</v>
      </c>
      <c r="F661" s="118">
        <v>208600</v>
      </c>
      <c r="G661" s="119">
        <v>44300</v>
      </c>
      <c r="H661" s="116" t="s">
        <v>233</v>
      </c>
    </row>
    <row r="662" spans="1:8" ht="15">
      <c r="A662" s="116" t="s">
        <v>41</v>
      </c>
      <c r="B662" s="116" t="s">
        <v>1385</v>
      </c>
      <c r="C662" s="116" t="s">
        <v>215</v>
      </c>
      <c r="D662" s="116" t="s">
        <v>1069</v>
      </c>
      <c r="E662" s="117">
        <v>5171350</v>
      </c>
      <c r="F662" s="118">
        <v>393000</v>
      </c>
      <c r="G662" s="119">
        <v>44312</v>
      </c>
      <c r="H662" s="116" t="s">
        <v>620</v>
      </c>
    </row>
    <row r="663" spans="1:8" ht="15">
      <c r="A663" s="116" t="s">
        <v>41</v>
      </c>
      <c r="B663" s="116" t="s">
        <v>1385</v>
      </c>
      <c r="C663" s="116" t="s">
        <v>215</v>
      </c>
      <c r="D663" s="116" t="s">
        <v>1099</v>
      </c>
      <c r="E663" s="117">
        <v>5171307</v>
      </c>
      <c r="F663" s="118">
        <v>213000</v>
      </c>
      <c r="G663" s="119">
        <v>44312</v>
      </c>
      <c r="H663" s="116" t="s">
        <v>460</v>
      </c>
    </row>
    <row r="664" spans="1:8" ht="15">
      <c r="A664" s="116" t="s">
        <v>41</v>
      </c>
      <c r="B664" s="116" t="s">
        <v>1385</v>
      </c>
      <c r="C664" s="116" t="s">
        <v>215</v>
      </c>
      <c r="D664" s="116" t="s">
        <v>1123</v>
      </c>
      <c r="E664" s="117">
        <v>5165889</v>
      </c>
      <c r="F664" s="118">
        <v>358950</v>
      </c>
      <c r="G664" s="119">
        <v>44300</v>
      </c>
      <c r="H664" s="116" t="s">
        <v>1124</v>
      </c>
    </row>
    <row r="665" spans="1:8" ht="15">
      <c r="A665" s="116" t="s">
        <v>41</v>
      </c>
      <c r="B665" s="116" t="s">
        <v>1385</v>
      </c>
      <c r="C665" s="116" t="s">
        <v>309</v>
      </c>
      <c r="D665" s="116" t="s">
        <v>1088</v>
      </c>
      <c r="E665" s="117">
        <v>5166696</v>
      </c>
      <c r="F665" s="118">
        <v>525000</v>
      </c>
      <c r="G665" s="119">
        <v>44301</v>
      </c>
      <c r="H665" s="116" t="s">
        <v>684</v>
      </c>
    </row>
    <row r="666" spans="1:8" ht="15">
      <c r="A666" s="116" t="s">
        <v>41</v>
      </c>
      <c r="B666" s="116" t="s">
        <v>1385</v>
      </c>
      <c r="C666" s="116" t="s">
        <v>215</v>
      </c>
      <c r="D666" s="116" t="s">
        <v>1106</v>
      </c>
      <c r="E666" s="117">
        <v>5171325</v>
      </c>
      <c r="F666" s="118">
        <v>458648</v>
      </c>
      <c r="G666" s="119">
        <v>44312</v>
      </c>
      <c r="H666" s="116" t="s">
        <v>465</v>
      </c>
    </row>
    <row r="667" spans="1:8" ht="15">
      <c r="A667" s="116" t="s">
        <v>41</v>
      </c>
      <c r="B667" s="116" t="s">
        <v>1385</v>
      </c>
      <c r="C667" s="116" t="s">
        <v>215</v>
      </c>
      <c r="D667" s="116" t="s">
        <v>968</v>
      </c>
      <c r="E667" s="117">
        <v>5166019</v>
      </c>
      <c r="F667" s="118">
        <v>418000</v>
      </c>
      <c r="G667" s="119">
        <v>44300</v>
      </c>
      <c r="H667" s="116" t="s">
        <v>512</v>
      </c>
    </row>
    <row r="668" spans="1:8" ht="15">
      <c r="A668" s="116" t="s">
        <v>41</v>
      </c>
      <c r="B668" s="116" t="s">
        <v>1385</v>
      </c>
      <c r="C668" s="116" t="s">
        <v>215</v>
      </c>
      <c r="D668" s="116" t="s">
        <v>1017</v>
      </c>
      <c r="E668" s="117">
        <v>5167743</v>
      </c>
      <c r="F668" s="118">
        <v>419000</v>
      </c>
      <c r="G668" s="119">
        <v>44302</v>
      </c>
      <c r="H668" s="116" t="s">
        <v>348</v>
      </c>
    </row>
    <row r="669" spans="1:8" ht="30">
      <c r="A669" s="116" t="s">
        <v>41</v>
      </c>
      <c r="B669" s="116" t="s">
        <v>1385</v>
      </c>
      <c r="C669" s="116" t="s">
        <v>309</v>
      </c>
      <c r="D669" s="116" t="s">
        <v>986</v>
      </c>
      <c r="E669" s="117">
        <v>5165312</v>
      </c>
      <c r="F669" s="118">
        <v>271000</v>
      </c>
      <c r="G669" s="119">
        <v>44299</v>
      </c>
      <c r="H669" s="116" t="s">
        <v>987</v>
      </c>
    </row>
    <row r="670" spans="1:8" ht="30">
      <c r="A670" s="116" t="s">
        <v>41</v>
      </c>
      <c r="B670" s="116" t="s">
        <v>1385</v>
      </c>
      <c r="C670" s="116" t="s">
        <v>215</v>
      </c>
      <c r="D670" s="116" t="s">
        <v>1008</v>
      </c>
      <c r="E670" s="117">
        <v>5165344</v>
      </c>
      <c r="F670" s="118">
        <v>181000</v>
      </c>
      <c r="G670" s="119">
        <v>44299</v>
      </c>
      <c r="H670" s="116" t="s">
        <v>546</v>
      </c>
    </row>
    <row r="671" spans="1:8" ht="15">
      <c r="A671" s="116" t="s">
        <v>41</v>
      </c>
      <c r="B671" s="116" t="s">
        <v>1385</v>
      </c>
      <c r="C671" s="116" t="s">
        <v>236</v>
      </c>
      <c r="D671" s="116" t="s">
        <v>1062</v>
      </c>
      <c r="E671" s="117">
        <v>5171795</v>
      </c>
      <c r="F671" s="118">
        <v>478424</v>
      </c>
      <c r="G671" s="119">
        <v>44313</v>
      </c>
      <c r="H671" s="116" t="s">
        <v>233</v>
      </c>
    </row>
    <row r="672" spans="1:8" ht="15">
      <c r="A672" s="116" t="s">
        <v>41</v>
      </c>
      <c r="B672" s="116" t="s">
        <v>1385</v>
      </c>
      <c r="C672" s="116" t="s">
        <v>223</v>
      </c>
      <c r="D672" s="116" t="s">
        <v>1003</v>
      </c>
      <c r="E672" s="117">
        <v>5171536</v>
      </c>
      <c r="F672" s="118">
        <v>385198</v>
      </c>
      <c r="G672" s="119">
        <v>44312</v>
      </c>
      <c r="H672" s="116" t="s">
        <v>1004</v>
      </c>
    </row>
    <row r="673" spans="1:8" ht="15">
      <c r="A673" s="116" t="s">
        <v>41</v>
      </c>
      <c r="B673" s="116" t="s">
        <v>1385</v>
      </c>
      <c r="C673" s="116" t="s">
        <v>215</v>
      </c>
      <c r="D673" s="116" t="s">
        <v>964</v>
      </c>
      <c r="E673" s="117">
        <v>5171798</v>
      </c>
      <c r="F673" s="118">
        <v>257000</v>
      </c>
      <c r="G673" s="119">
        <v>44313</v>
      </c>
      <c r="H673" s="116" t="s">
        <v>512</v>
      </c>
    </row>
    <row r="674" spans="1:8" ht="15">
      <c r="A674" s="116" t="s">
        <v>41</v>
      </c>
      <c r="B674" s="116" t="s">
        <v>1385</v>
      </c>
      <c r="C674" s="116" t="s">
        <v>215</v>
      </c>
      <c r="D674" s="116" t="s">
        <v>976</v>
      </c>
      <c r="E674" s="117">
        <v>5164984</v>
      </c>
      <c r="F674" s="118">
        <v>121000</v>
      </c>
      <c r="G674" s="119">
        <v>44298</v>
      </c>
      <c r="H674" s="116" t="s">
        <v>218</v>
      </c>
    </row>
    <row r="675" spans="1:8" ht="15">
      <c r="A675" s="116" t="s">
        <v>41</v>
      </c>
      <c r="B675" s="116" t="s">
        <v>1385</v>
      </c>
      <c r="C675" s="116" t="s">
        <v>215</v>
      </c>
      <c r="D675" s="116" t="s">
        <v>1053</v>
      </c>
      <c r="E675" s="117">
        <v>5165301</v>
      </c>
      <c r="F675" s="118">
        <v>92500</v>
      </c>
      <c r="G675" s="119">
        <v>44299</v>
      </c>
      <c r="H675" s="116" t="s">
        <v>233</v>
      </c>
    </row>
    <row r="676" spans="1:8" ht="15">
      <c r="A676" s="116" t="s">
        <v>41</v>
      </c>
      <c r="B676" s="116" t="s">
        <v>1385</v>
      </c>
      <c r="C676" s="116" t="s">
        <v>236</v>
      </c>
      <c r="D676" s="116" t="s">
        <v>1080</v>
      </c>
      <c r="E676" s="117">
        <v>5165029</v>
      </c>
      <c r="F676" s="118">
        <v>457500</v>
      </c>
      <c r="G676" s="119">
        <v>44298</v>
      </c>
      <c r="H676" s="116" t="s">
        <v>258</v>
      </c>
    </row>
    <row r="677" spans="1:8" ht="30">
      <c r="A677" s="116" t="s">
        <v>41</v>
      </c>
      <c r="B677" s="116" t="s">
        <v>1385</v>
      </c>
      <c r="C677" s="116" t="s">
        <v>215</v>
      </c>
      <c r="D677" s="116" t="s">
        <v>990</v>
      </c>
      <c r="E677" s="117">
        <v>5171516</v>
      </c>
      <c r="F677" s="118">
        <v>614000</v>
      </c>
      <c r="G677" s="119">
        <v>44312</v>
      </c>
      <c r="H677" s="116" t="s">
        <v>334</v>
      </c>
    </row>
    <row r="678" spans="1:8" ht="15">
      <c r="A678" s="116" t="s">
        <v>41</v>
      </c>
      <c r="B678" s="116" t="s">
        <v>1385</v>
      </c>
      <c r="C678" s="116" t="s">
        <v>215</v>
      </c>
      <c r="D678" s="116" t="s">
        <v>1116</v>
      </c>
      <c r="E678" s="117">
        <v>5165660</v>
      </c>
      <c r="F678" s="118">
        <v>361000</v>
      </c>
      <c r="G678" s="119">
        <v>44300</v>
      </c>
      <c r="H678" s="116" t="s">
        <v>484</v>
      </c>
    </row>
    <row r="679" spans="1:8" ht="15">
      <c r="A679" s="116" t="s">
        <v>41</v>
      </c>
      <c r="B679" s="116" t="s">
        <v>1385</v>
      </c>
      <c r="C679" s="116" t="s">
        <v>246</v>
      </c>
      <c r="D679" s="116" t="s">
        <v>1085</v>
      </c>
      <c r="E679" s="117">
        <v>5170122</v>
      </c>
      <c r="F679" s="118">
        <v>1545200</v>
      </c>
      <c r="G679" s="119">
        <v>44308</v>
      </c>
      <c r="H679" s="116" t="s">
        <v>1082</v>
      </c>
    </row>
    <row r="680" spans="1:8" ht="15">
      <c r="A680" s="116" t="s">
        <v>41</v>
      </c>
      <c r="B680" s="116" t="s">
        <v>1385</v>
      </c>
      <c r="C680" s="116" t="s">
        <v>215</v>
      </c>
      <c r="D680" s="116" t="s">
        <v>970</v>
      </c>
      <c r="E680" s="117">
        <v>5164948</v>
      </c>
      <c r="F680" s="118">
        <v>248000</v>
      </c>
      <c r="G680" s="119">
        <v>44298</v>
      </c>
      <c r="H680" s="116" t="s">
        <v>512</v>
      </c>
    </row>
    <row r="681" spans="1:8" ht="15">
      <c r="A681" s="116" t="s">
        <v>41</v>
      </c>
      <c r="B681" s="116" t="s">
        <v>1385</v>
      </c>
      <c r="C681" s="116" t="s">
        <v>223</v>
      </c>
      <c r="D681" s="116" t="s">
        <v>1050</v>
      </c>
      <c r="E681" s="117">
        <v>5165537</v>
      </c>
      <c r="F681" s="118">
        <v>345466</v>
      </c>
      <c r="G681" s="119">
        <v>44299</v>
      </c>
      <c r="H681" s="116" t="s">
        <v>233</v>
      </c>
    </row>
    <row r="682" spans="1:8" ht="15">
      <c r="A682" s="116" t="s">
        <v>41</v>
      </c>
      <c r="B682" s="116" t="s">
        <v>1385</v>
      </c>
      <c r="C682" s="116" t="s">
        <v>215</v>
      </c>
      <c r="D682" s="116" t="s">
        <v>1048</v>
      </c>
      <c r="E682" s="117">
        <v>5171518</v>
      </c>
      <c r="F682" s="118">
        <v>444187</v>
      </c>
      <c r="G682" s="119">
        <v>44312</v>
      </c>
      <c r="H682" s="116" t="s">
        <v>233</v>
      </c>
    </row>
    <row r="683" spans="1:8" ht="15">
      <c r="A683" s="116" t="s">
        <v>41</v>
      </c>
      <c r="B683" s="116" t="s">
        <v>1385</v>
      </c>
      <c r="C683" s="116" t="s">
        <v>215</v>
      </c>
      <c r="D683" s="116" t="s">
        <v>1086</v>
      </c>
      <c r="E683" s="117">
        <v>5164953</v>
      </c>
      <c r="F683" s="118">
        <v>851000</v>
      </c>
      <c r="G683" s="119">
        <v>44298</v>
      </c>
      <c r="H683" s="116" t="s">
        <v>1082</v>
      </c>
    </row>
    <row r="684" spans="1:8" ht="15">
      <c r="A684" s="116" t="s">
        <v>41</v>
      </c>
      <c r="B684" s="116" t="s">
        <v>1385</v>
      </c>
      <c r="C684" s="116" t="s">
        <v>215</v>
      </c>
      <c r="D684" s="116" t="s">
        <v>978</v>
      </c>
      <c r="E684" s="117">
        <v>5164956</v>
      </c>
      <c r="F684" s="118">
        <v>390000</v>
      </c>
      <c r="G684" s="119">
        <v>44298</v>
      </c>
      <c r="H684" s="116" t="s">
        <v>218</v>
      </c>
    </row>
    <row r="685" spans="1:8" ht="15">
      <c r="A685" s="116" t="s">
        <v>41</v>
      </c>
      <c r="B685" s="116" t="s">
        <v>1385</v>
      </c>
      <c r="C685" s="116" t="s">
        <v>215</v>
      </c>
      <c r="D685" s="116" t="s">
        <v>983</v>
      </c>
      <c r="E685" s="117">
        <v>5164903</v>
      </c>
      <c r="F685" s="118">
        <v>121000</v>
      </c>
      <c r="G685" s="119">
        <v>44298</v>
      </c>
      <c r="H685" s="116" t="s">
        <v>321</v>
      </c>
    </row>
    <row r="686" spans="1:8" ht="30">
      <c r="A686" s="116" t="s">
        <v>41</v>
      </c>
      <c r="B686" s="116" t="s">
        <v>1385</v>
      </c>
      <c r="C686" s="116" t="s">
        <v>215</v>
      </c>
      <c r="D686" s="116" t="s">
        <v>1010</v>
      </c>
      <c r="E686" s="117">
        <v>5169073</v>
      </c>
      <c r="F686" s="118">
        <v>236000</v>
      </c>
      <c r="G686" s="119">
        <v>44305</v>
      </c>
      <c r="H686" s="116" t="s">
        <v>546</v>
      </c>
    </row>
    <row r="687" spans="1:8" ht="15">
      <c r="A687" s="116" t="s">
        <v>41</v>
      </c>
      <c r="B687" s="116" t="s">
        <v>1385</v>
      </c>
      <c r="C687" s="116" t="s">
        <v>215</v>
      </c>
      <c r="D687" s="116" t="s">
        <v>1117</v>
      </c>
      <c r="E687" s="117">
        <v>5171747</v>
      </c>
      <c r="F687" s="118">
        <v>170000</v>
      </c>
      <c r="G687" s="119">
        <v>44313</v>
      </c>
      <c r="H687" s="116" t="s">
        <v>484</v>
      </c>
    </row>
    <row r="688" spans="1:8" ht="15">
      <c r="A688" s="116" t="s">
        <v>41</v>
      </c>
      <c r="B688" s="116" t="s">
        <v>1385</v>
      </c>
      <c r="C688" s="116" t="s">
        <v>215</v>
      </c>
      <c r="D688" s="116" t="s">
        <v>1039</v>
      </c>
      <c r="E688" s="117">
        <v>5168826</v>
      </c>
      <c r="F688" s="118">
        <v>200000</v>
      </c>
      <c r="G688" s="119">
        <v>44305</v>
      </c>
      <c r="H688" s="116" t="s">
        <v>233</v>
      </c>
    </row>
    <row r="689" spans="1:8" ht="30">
      <c r="A689" s="116" t="s">
        <v>41</v>
      </c>
      <c r="B689" s="116" t="s">
        <v>1385</v>
      </c>
      <c r="C689" s="116" t="s">
        <v>215</v>
      </c>
      <c r="D689" s="116" t="s">
        <v>992</v>
      </c>
      <c r="E689" s="117">
        <v>5169768</v>
      </c>
      <c r="F689" s="118">
        <v>480000</v>
      </c>
      <c r="G689" s="119">
        <v>44307</v>
      </c>
      <c r="H689" s="116" t="s">
        <v>334</v>
      </c>
    </row>
    <row r="690" spans="1:8" ht="15">
      <c r="A690" s="116" t="s">
        <v>41</v>
      </c>
      <c r="B690" s="116" t="s">
        <v>1385</v>
      </c>
      <c r="C690" s="116" t="s">
        <v>215</v>
      </c>
      <c r="D690" s="116" t="s">
        <v>1026</v>
      </c>
      <c r="E690" s="117">
        <v>5169770</v>
      </c>
      <c r="F690" s="118">
        <v>210000</v>
      </c>
      <c r="G690" s="119">
        <v>44307</v>
      </c>
      <c r="H690" s="116" t="s">
        <v>352</v>
      </c>
    </row>
    <row r="691" spans="1:8" ht="15">
      <c r="A691" s="116" t="s">
        <v>41</v>
      </c>
      <c r="B691" s="116" t="s">
        <v>1385</v>
      </c>
      <c r="C691" s="116" t="s">
        <v>215</v>
      </c>
      <c r="D691" s="116" t="s">
        <v>1084</v>
      </c>
      <c r="E691" s="117">
        <v>5169904</v>
      </c>
      <c r="F691" s="118">
        <v>187380</v>
      </c>
      <c r="G691" s="119">
        <v>44307</v>
      </c>
      <c r="H691" s="116" t="s">
        <v>1082</v>
      </c>
    </row>
    <row r="692" spans="1:8" ht="15">
      <c r="A692" s="116" t="s">
        <v>41</v>
      </c>
      <c r="B692" s="116" t="s">
        <v>1385</v>
      </c>
      <c r="C692" s="116" t="s">
        <v>215</v>
      </c>
      <c r="D692" s="116" t="s">
        <v>957</v>
      </c>
      <c r="E692" s="117">
        <v>5168964</v>
      </c>
      <c r="F692" s="118">
        <v>405150</v>
      </c>
      <c r="G692" s="119">
        <v>44305</v>
      </c>
      <c r="H692" s="116" t="s">
        <v>277</v>
      </c>
    </row>
    <row r="693" spans="1:8" ht="15">
      <c r="A693" s="116" t="s">
        <v>41</v>
      </c>
      <c r="B693" s="116" t="s">
        <v>1385</v>
      </c>
      <c r="C693" s="116" t="s">
        <v>215</v>
      </c>
      <c r="D693" s="116" t="s">
        <v>1037</v>
      </c>
      <c r="E693" s="117">
        <v>5167798</v>
      </c>
      <c r="F693" s="118">
        <v>328371</v>
      </c>
      <c r="G693" s="119">
        <v>44302</v>
      </c>
      <c r="H693" s="116" t="s">
        <v>233</v>
      </c>
    </row>
    <row r="694" spans="1:8" ht="15">
      <c r="A694" s="116" t="s">
        <v>41</v>
      </c>
      <c r="B694" s="116" t="s">
        <v>1385</v>
      </c>
      <c r="C694" s="116" t="s">
        <v>215</v>
      </c>
      <c r="D694" s="116" t="s">
        <v>1041</v>
      </c>
      <c r="E694" s="117">
        <v>5170652</v>
      </c>
      <c r="F694" s="118">
        <v>274000</v>
      </c>
      <c r="G694" s="119">
        <v>44309</v>
      </c>
      <c r="H694" s="116" t="s">
        <v>233</v>
      </c>
    </row>
    <row r="695" spans="1:8" ht="15">
      <c r="A695" s="116" t="s">
        <v>41</v>
      </c>
      <c r="B695" s="116" t="s">
        <v>1385</v>
      </c>
      <c r="C695" s="116" t="s">
        <v>215</v>
      </c>
      <c r="D695" s="116" t="s">
        <v>1115</v>
      </c>
      <c r="E695" s="117">
        <v>5170620</v>
      </c>
      <c r="F695" s="118">
        <v>1490000</v>
      </c>
      <c r="G695" s="119">
        <v>44309</v>
      </c>
      <c r="H695" s="116" t="s">
        <v>484</v>
      </c>
    </row>
    <row r="696" spans="1:8" ht="15">
      <c r="A696" s="116" t="s">
        <v>41</v>
      </c>
      <c r="B696" s="116" t="s">
        <v>1385</v>
      </c>
      <c r="C696" s="116" t="s">
        <v>215</v>
      </c>
      <c r="D696" s="116" t="s">
        <v>1108</v>
      </c>
      <c r="E696" s="117">
        <v>5171735</v>
      </c>
      <c r="F696" s="118">
        <v>297468</v>
      </c>
      <c r="G696" s="119">
        <v>44313</v>
      </c>
      <c r="H696" s="116" t="s">
        <v>465</v>
      </c>
    </row>
    <row r="697" spans="1:8" ht="15">
      <c r="A697" s="116" t="s">
        <v>41</v>
      </c>
      <c r="B697" s="116" t="s">
        <v>1385</v>
      </c>
      <c r="C697" s="116" t="s">
        <v>215</v>
      </c>
      <c r="D697" s="116" t="s">
        <v>1005</v>
      </c>
      <c r="E697" s="117">
        <v>5168810</v>
      </c>
      <c r="F697" s="118">
        <v>120000</v>
      </c>
      <c r="G697" s="119">
        <v>44305</v>
      </c>
      <c r="H697" s="116" t="s">
        <v>544</v>
      </c>
    </row>
    <row r="698" spans="1:8" ht="15">
      <c r="A698" s="116" t="s">
        <v>41</v>
      </c>
      <c r="B698" s="116" t="s">
        <v>1385</v>
      </c>
      <c r="C698" s="116" t="s">
        <v>215</v>
      </c>
      <c r="D698" s="116" t="s">
        <v>980</v>
      </c>
      <c r="E698" s="117">
        <v>5169078</v>
      </c>
      <c r="F698" s="118">
        <v>4189000</v>
      </c>
      <c r="G698" s="119">
        <v>44305</v>
      </c>
      <c r="H698" s="116" t="s">
        <v>315</v>
      </c>
    </row>
    <row r="699" spans="1:8" ht="15">
      <c r="A699" s="116" t="s">
        <v>41</v>
      </c>
      <c r="B699" s="116" t="s">
        <v>1385</v>
      </c>
      <c r="C699" s="116" t="s">
        <v>215</v>
      </c>
      <c r="D699" s="116" t="s">
        <v>1016</v>
      </c>
      <c r="E699" s="117">
        <v>5169261</v>
      </c>
      <c r="F699" s="118">
        <v>155000</v>
      </c>
      <c r="G699" s="119">
        <v>44306</v>
      </c>
      <c r="H699" s="116" t="s">
        <v>346</v>
      </c>
    </row>
    <row r="700" spans="1:8" ht="15">
      <c r="A700" s="116" t="s">
        <v>41</v>
      </c>
      <c r="B700" s="116" t="s">
        <v>1385</v>
      </c>
      <c r="C700" s="116" t="s">
        <v>215</v>
      </c>
      <c r="D700" s="116" t="s">
        <v>1063</v>
      </c>
      <c r="E700" s="117">
        <v>5170360</v>
      </c>
      <c r="F700" s="118">
        <v>200000</v>
      </c>
      <c r="G700" s="119">
        <v>44308</v>
      </c>
      <c r="H700" s="116" t="s">
        <v>587</v>
      </c>
    </row>
    <row r="701" spans="1:8" ht="30">
      <c r="A701" s="116" t="s">
        <v>41</v>
      </c>
      <c r="B701" s="116" t="s">
        <v>1385</v>
      </c>
      <c r="C701" s="116" t="s">
        <v>215</v>
      </c>
      <c r="D701" s="116" t="s">
        <v>1009</v>
      </c>
      <c r="E701" s="117">
        <v>5170737</v>
      </c>
      <c r="F701" s="118">
        <v>288500</v>
      </c>
      <c r="G701" s="119">
        <v>44309</v>
      </c>
      <c r="H701" s="116" t="s">
        <v>546</v>
      </c>
    </row>
    <row r="702" spans="1:8" ht="15">
      <c r="A702" s="116" t="s">
        <v>41</v>
      </c>
      <c r="B702" s="116" t="s">
        <v>1385</v>
      </c>
      <c r="C702" s="116" t="s">
        <v>215</v>
      </c>
      <c r="D702" s="116" t="s">
        <v>1067</v>
      </c>
      <c r="E702" s="117">
        <v>5168972</v>
      </c>
      <c r="F702" s="118">
        <v>133800</v>
      </c>
      <c r="G702" s="119">
        <v>44305</v>
      </c>
      <c r="H702" s="116" t="s">
        <v>602</v>
      </c>
    </row>
    <row r="703" spans="1:8" ht="15">
      <c r="A703" s="116" t="s">
        <v>41</v>
      </c>
      <c r="B703" s="116" t="s">
        <v>1385</v>
      </c>
      <c r="C703" s="116" t="s">
        <v>215</v>
      </c>
      <c r="D703" s="116" t="s">
        <v>1091</v>
      </c>
      <c r="E703" s="117">
        <v>5170350</v>
      </c>
      <c r="F703" s="118">
        <v>220000</v>
      </c>
      <c r="G703" s="119">
        <v>44308</v>
      </c>
      <c r="H703" s="116" t="s">
        <v>272</v>
      </c>
    </row>
    <row r="704" spans="1:8" ht="15">
      <c r="A704" s="116" t="s">
        <v>41</v>
      </c>
      <c r="B704" s="116" t="s">
        <v>1385</v>
      </c>
      <c r="C704" s="116" t="s">
        <v>246</v>
      </c>
      <c r="D704" s="116" t="s">
        <v>1081</v>
      </c>
      <c r="E704" s="117">
        <v>5170127</v>
      </c>
      <c r="F704" s="118">
        <v>1545200</v>
      </c>
      <c r="G704" s="119">
        <v>44308</v>
      </c>
      <c r="H704" s="116" t="s">
        <v>1082</v>
      </c>
    </row>
    <row r="705" spans="1:8" ht="15">
      <c r="A705" s="116" t="s">
        <v>41</v>
      </c>
      <c r="B705" s="116" t="s">
        <v>1385</v>
      </c>
      <c r="C705" s="116" t="s">
        <v>215</v>
      </c>
      <c r="D705" s="116" t="s">
        <v>974</v>
      </c>
      <c r="E705" s="117">
        <v>5169024</v>
      </c>
      <c r="F705" s="118">
        <v>260000</v>
      </c>
      <c r="G705" s="119">
        <v>44305</v>
      </c>
      <c r="H705" s="116" t="s">
        <v>218</v>
      </c>
    </row>
    <row r="706" spans="1:8" ht="15">
      <c r="A706" s="116" t="s">
        <v>41</v>
      </c>
      <c r="B706" s="116" t="s">
        <v>1385</v>
      </c>
      <c r="C706" s="116" t="s">
        <v>215</v>
      </c>
      <c r="D706" s="116" t="s">
        <v>1031</v>
      </c>
      <c r="E706" s="117">
        <v>5169749</v>
      </c>
      <c r="F706" s="118">
        <v>325000</v>
      </c>
      <c r="G706" s="119">
        <v>44307</v>
      </c>
      <c r="H706" s="116" t="s">
        <v>356</v>
      </c>
    </row>
    <row r="707" spans="1:8" ht="15">
      <c r="A707" s="116" t="s">
        <v>41</v>
      </c>
      <c r="B707" s="116" t="s">
        <v>1385</v>
      </c>
      <c r="C707" s="116" t="s">
        <v>215</v>
      </c>
      <c r="D707" s="116" t="s">
        <v>1075</v>
      </c>
      <c r="E707" s="117">
        <v>5170607</v>
      </c>
      <c r="F707" s="118">
        <v>315000</v>
      </c>
      <c r="G707" s="119">
        <v>44309</v>
      </c>
      <c r="H707" s="116" t="s">
        <v>412</v>
      </c>
    </row>
    <row r="708" spans="1:8" ht="15">
      <c r="A708" s="116" t="s">
        <v>41</v>
      </c>
      <c r="B708" s="116" t="s">
        <v>1385</v>
      </c>
      <c r="C708" s="116" t="s">
        <v>508</v>
      </c>
      <c r="D708" s="116" t="s">
        <v>1087</v>
      </c>
      <c r="E708" s="117">
        <v>5161516</v>
      </c>
      <c r="F708" s="118">
        <v>150000</v>
      </c>
      <c r="G708" s="119">
        <v>44288</v>
      </c>
      <c r="H708" s="116" t="s">
        <v>684</v>
      </c>
    </row>
    <row r="709" spans="1:8" ht="15">
      <c r="A709" s="116" t="s">
        <v>41</v>
      </c>
      <c r="B709" s="116" t="s">
        <v>1385</v>
      </c>
      <c r="C709" s="116" t="s">
        <v>215</v>
      </c>
      <c r="D709" s="116" t="s">
        <v>977</v>
      </c>
      <c r="E709" s="117">
        <v>5174310</v>
      </c>
      <c r="F709" s="118">
        <v>360000</v>
      </c>
      <c r="G709" s="119">
        <v>44316</v>
      </c>
      <c r="H709" s="116" t="s">
        <v>218</v>
      </c>
    </row>
    <row r="710" spans="1:8" ht="15">
      <c r="A710" s="116" t="s">
        <v>41</v>
      </c>
      <c r="B710" s="116" t="s">
        <v>1385</v>
      </c>
      <c r="C710" s="116" t="s">
        <v>215</v>
      </c>
      <c r="D710" s="116" t="s">
        <v>1118</v>
      </c>
      <c r="E710" s="117">
        <v>5173198</v>
      </c>
      <c r="F710" s="118">
        <v>232000</v>
      </c>
      <c r="G710" s="119">
        <v>44315</v>
      </c>
      <c r="H710" s="116" t="s">
        <v>484</v>
      </c>
    </row>
    <row r="711" spans="1:8" ht="15">
      <c r="A711" s="116" t="s">
        <v>41</v>
      </c>
      <c r="B711" s="116" t="s">
        <v>1385</v>
      </c>
      <c r="C711" s="116" t="s">
        <v>215</v>
      </c>
      <c r="D711" s="116" t="s">
        <v>979</v>
      </c>
      <c r="E711" s="117">
        <v>5162616</v>
      </c>
      <c r="F711" s="118">
        <v>340500</v>
      </c>
      <c r="G711" s="119">
        <v>44292</v>
      </c>
      <c r="H711" s="116" t="s">
        <v>218</v>
      </c>
    </row>
    <row r="712" spans="1:8" ht="15">
      <c r="A712" s="116" t="s">
        <v>41</v>
      </c>
      <c r="B712" s="116" t="s">
        <v>1385</v>
      </c>
      <c r="C712" s="116" t="s">
        <v>215</v>
      </c>
      <c r="D712" s="116" t="s">
        <v>1097</v>
      </c>
      <c r="E712" s="117">
        <v>5161472</v>
      </c>
      <c r="F712" s="118">
        <v>325000</v>
      </c>
      <c r="G712" s="119">
        <v>44288</v>
      </c>
      <c r="H712" s="116" t="s">
        <v>456</v>
      </c>
    </row>
    <row r="713" spans="1:8" ht="15">
      <c r="A713" s="116" t="s">
        <v>41</v>
      </c>
      <c r="B713" s="116" t="s">
        <v>1385</v>
      </c>
      <c r="C713" s="116" t="s">
        <v>236</v>
      </c>
      <c r="D713" s="116" t="s">
        <v>1051</v>
      </c>
      <c r="E713" s="117">
        <v>5173501</v>
      </c>
      <c r="F713" s="118">
        <v>310611</v>
      </c>
      <c r="G713" s="119">
        <v>44315</v>
      </c>
      <c r="H713" s="116" t="s">
        <v>233</v>
      </c>
    </row>
    <row r="714" spans="1:8" ht="15">
      <c r="A714" s="116" t="s">
        <v>41</v>
      </c>
      <c r="B714" s="116" t="s">
        <v>1385</v>
      </c>
      <c r="C714" s="116" t="s">
        <v>215</v>
      </c>
      <c r="D714" s="116" t="s">
        <v>1100</v>
      </c>
      <c r="E714" s="117">
        <v>5162481</v>
      </c>
      <c r="F714" s="118">
        <v>329000</v>
      </c>
      <c r="G714" s="119">
        <v>44292</v>
      </c>
      <c r="H714" s="116" t="s">
        <v>460</v>
      </c>
    </row>
    <row r="715" spans="1:8" ht="15">
      <c r="A715" s="116" t="s">
        <v>41</v>
      </c>
      <c r="B715" s="116" t="s">
        <v>1385</v>
      </c>
      <c r="C715" s="116" t="s">
        <v>215</v>
      </c>
      <c r="D715" s="116" t="s">
        <v>962</v>
      </c>
      <c r="E715" s="117">
        <v>5161500</v>
      </c>
      <c r="F715" s="118">
        <v>298000</v>
      </c>
      <c r="G715" s="119">
        <v>44288</v>
      </c>
      <c r="H715" s="116" t="s">
        <v>512</v>
      </c>
    </row>
    <row r="716" spans="1:8" ht="15">
      <c r="A716" s="116" t="s">
        <v>41</v>
      </c>
      <c r="B716" s="116" t="s">
        <v>1385</v>
      </c>
      <c r="C716" s="116" t="s">
        <v>215</v>
      </c>
      <c r="D716" s="116" t="s">
        <v>1104</v>
      </c>
      <c r="E716" s="117">
        <v>5173790</v>
      </c>
      <c r="F716" s="118">
        <v>1000000</v>
      </c>
      <c r="G716" s="119">
        <v>44315</v>
      </c>
      <c r="H716" s="116" t="s">
        <v>463</v>
      </c>
    </row>
    <row r="717" spans="1:8" ht="15">
      <c r="A717" s="116" t="s">
        <v>41</v>
      </c>
      <c r="B717" s="116" t="s">
        <v>1385</v>
      </c>
      <c r="C717" s="116" t="s">
        <v>215</v>
      </c>
      <c r="D717" s="116" t="s">
        <v>1094</v>
      </c>
      <c r="E717" s="117">
        <v>5172451</v>
      </c>
      <c r="F717" s="118">
        <v>239500</v>
      </c>
      <c r="G717" s="119">
        <v>44314</v>
      </c>
      <c r="H717" s="116" t="s">
        <v>272</v>
      </c>
    </row>
    <row r="718" spans="1:8" ht="30">
      <c r="A718" s="116" t="s">
        <v>41</v>
      </c>
      <c r="B718" s="116" t="s">
        <v>1385</v>
      </c>
      <c r="C718" s="116" t="s">
        <v>215</v>
      </c>
      <c r="D718" s="116" t="s">
        <v>1079</v>
      </c>
      <c r="E718" s="117">
        <v>5171869</v>
      </c>
      <c r="F718" s="118">
        <v>1000000</v>
      </c>
      <c r="G718" s="119">
        <v>44313</v>
      </c>
      <c r="H718" s="116" t="s">
        <v>421</v>
      </c>
    </row>
    <row r="719" spans="1:8" ht="15">
      <c r="A719" s="116" t="s">
        <v>41</v>
      </c>
      <c r="B719" s="116" t="s">
        <v>1385</v>
      </c>
      <c r="C719" s="116" t="s">
        <v>215</v>
      </c>
      <c r="D719" s="116" t="s">
        <v>999</v>
      </c>
      <c r="E719" s="117">
        <v>5172828</v>
      </c>
      <c r="F719" s="118">
        <v>326000</v>
      </c>
      <c r="G719" s="119">
        <v>44314</v>
      </c>
      <c r="H719" s="116" t="s">
        <v>336</v>
      </c>
    </row>
    <row r="720" spans="1:8" ht="30">
      <c r="A720" s="116" t="s">
        <v>41</v>
      </c>
      <c r="B720" s="116" t="s">
        <v>1385</v>
      </c>
      <c r="C720" s="116" t="s">
        <v>223</v>
      </c>
      <c r="D720" s="116" t="s">
        <v>959</v>
      </c>
      <c r="E720" s="117">
        <v>5162300</v>
      </c>
      <c r="F720" s="118">
        <v>597000</v>
      </c>
      <c r="G720" s="119">
        <v>44292</v>
      </c>
      <c r="H720" s="116" t="s">
        <v>216</v>
      </c>
    </row>
    <row r="721" spans="1:8" ht="15">
      <c r="A721" s="116" t="s">
        <v>41</v>
      </c>
      <c r="B721" s="116" t="s">
        <v>1385</v>
      </c>
      <c r="C721" s="116" t="s">
        <v>215</v>
      </c>
      <c r="D721" s="116" t="s">
        <v>1101</v>
      </c>
      <c r="E721" s="117">
        <v>5173920</v>
      </c>
      <c r="F721" s="118">
        <v>395000</v>
      </c>
      <c r="G721" s="119">
        <v>44316</v>
      </c>
      <c r="H721" s="116" t="s">
        <v>460</v>
      </c>
    </row>
    <row r="722" spans="1:8" ht="15">
      <c r="A722" s="116" t="s">
        <v>41</v>
      </c>
      <c r="B722" s="116" t="s">
        <v>1385</v>
      </c>
      <c r="C722" s="116" t="s">
        <v>215</v>
      </c>
      <c r="D722" s="116" t="s">
        <v>1052</v>
      </c>
      <c r="E722" s="117">
        <v>5162025</v>
      </c>
      <c r="F722" s="118">
        <v>127800</v>
      </c>
      <c r="G722" s="119">
        <v>44291</v>
      </c>
      <c r="H722" s="116" t="s">
        <v>233</v>
      </c>
    </row>
    <row r="723" spans="1:8" ht="15">
      <c r="A723" s="116" t="s">
        <v>41</v>
      </c>
      <c r="B723" s="116" t="s">
        <v>1385</v>
      </c>
      <c r="C723" s="116" t="s">
        <v>215</v>
      </c>
      <c r="D723" s="116" t="s">
        <v>1114</v>
      </c>
      <c r="E723" s="117">
        <v>5173954</v>
      </c>
      <c r="F723" s="118">
        <v>177300</v>
      </c>
      <c r="G723" s="119">
        <v>44316</v>
      </c>
      <c r="H723" s="116" t="s">
        <v>253</v>
      </c>
    </row>
    <row r="724" spans="1:8" ht="15">
      <c r="A724" s="116" t="s">
        <v>41</v>
      </c>
      <c r="B724" s="116" t="s">
        <v>1385</v>
      </c>
      <c r="C724" s="116" t="s">
        <v>215</v>
      </c>
      <c r="D724" s="116" t="s">
        <v>1128</v>
      </c>
      <c r="E724" s="117">
        <v>5161986</v>
      </c>
      <c r="F724" s="118">
        <v>508480</v>
      </c>
      <c r="G724" s="119">
        <v>44291</v>
      </c>
      <c r="H724" s="116" t="s">
        <v>498</v>
      </c>
    </row>
    <row r="725" spans="1:8" ht="15">
      <c r="A725" s="116" t="s">
        <v>41</v>
      </c>
      <c r="B725" s="116" t="s">
        <v>1385</v>
      </c>
      <c r="C725" s="116" t="s">
        <v>215</v>
      </c>
      <c r="D725" s="116" t="s">
        <v>1126</v>
      </c>
      <c r="E725" s="117">
        <v>5161946</v>
      </c>
      <c r="F725" s="118">
        <v>223000</v>
      </c>
      <c r="G725" s="119">
        <v>44291</v>
      </c>
      <c r="H725" s="116" t="s">
        <v>498</v>
      </c>
    </row>
    <row r="726" spans="1:8" ht="15">
      <c r="A726" s="116" t="s">
        <v>41</v>
      </c>
      <c r="B726" s="116" t="s">
        <v>1385</v>
      </c>
      <c r="C726" s="116" t="s">
        <v>215</v>
      </c>
      <c r="D726" s="116" t="s">
        <v>1054</v>
      </c>
      <c r="E726" s="117">
        <v>5161942</v>
      </c>
      <c r="F726" s="118">
        <v>228500</v>
      </c>
      <c r="G726" s="119">
        <v>44291</v>
      </c>
      <c r="H726" s="116" t="s">
        <v>233</v>
      </c>
    </row>
    <row r="727" spans="1:8" ht="15">
      <c r="A727" s="116" t="s">
        <v>41</v>
      </c>
      <c r="B727" s="116" t="s">
        <v>1385</v>
      </c>
      <c r="C727" s="116" t="s">
        <v>215</v>
      </c>
      <c r="D727" s="116" t="s">
        <v>963</v>
      </c>
      <c r="E727" s="117">
        <v>5161503</v>
      </c>
      <c r="F727" s="118">
        <v>250000</v>
      </c>
      <c r="G727" s="119">
        <v>44288</v>
      </c>
      <c r="H727" s="116" t="s">
        <v>512</v>
      </c>
    </row>
    <row r="728" spans="1:8" ht="15">
      <c r="A728" s="116" t="s">
        <v>41</v>
      </c>
      <c r="B728" s="116" t="s">
        <v>1385</v>
      </c>
      <c r="C728" s="116" t="s">
        <v>215</v>
      </c>
      <c r="D728" s="116" t="s">
        <v>961</v>
      </c>
      <c r="E728" s="117">
        <v>5161121</v>
      </c>
      <c r="F728" s="118">
        <v>225000</v>
      </c>
      <c r="G728" s="119">
        <v>44287</v>
      </c>
      <c r="H728" s="116" t="s">
        <v>512</v>
      </c>
    </row>
    <row r="729" spans="1:8" ht="15">
      <c r="A729" s="116" t="s">
        <v>41</v>
      </c>
      <c r="B729" s="116" t="s">
        <v>1385</v>
      </c>
      <c r="C729" s="116" t="s">
        <v>215</v>
      </c>
      <c r="D729" s="116" t="s">
        <v>1029</v>
      </c>
      <c r="E729" s="117">
        <v>5171308</v>
      </c>
      <c r="F729" s="118">
        <v>167000</v>
      </c>
      <c r="G729" s="119">
        <v>44312</v>
      </c>
      <c r="H729" s="116" t="s">
        <v>352</v>
      </c>
    </row>
    <row r="730" spans="1:8" ht="15">
      <c r="A730" s="116" t="s">
        <v>41</v>
      </c>
      <c r="B730" s="116" t="s">
        <v>1385</v>
      </c>
      <c r="C730" s="116" t="s">
        <v>215</v>
      </c>
      <c r="D730" s="116" t="s">
        <v>1098</v>
      </c>
      <c r="E730" s="117">
        <v>5170557</v>
      </c>
      <c r="F730" s="118">
        <v>192500</v>
      </c>
      <c r="G730" s="119">
        <v>44308</v>
      </c>
      <c r="H730" s="116" t="s">
        <v>456</v>
      </c>
    </row>
    <row r="731" spans="1:8" ht="30">
      <c r="A731" s="116" t="s">
        <v>41</v>
      </c>
      <c r="B731" s="116" t="s">
        <v>1385</v>
      </c>
      <c r="C731" s="116" t="s">
        <v>215</v>
      </c>
      <c r="D731" s="116" t="s">
        <v>960</v>
      </c>
      <c r="E731" s="117">
        <v>5164432</v>
      </c>
      <c r="F731" s="118">
        <v>241000</v>
      </c>
      <c r="G731" s="119">
        <v>44295</v>
      </c>
      <c r="H731" s="116" t="s">
        <v>216</v>
      </c>
    </row>
    <row r="732" spans="1:8" ht="15">
      <c r="A732" s="116" t="s">
        <v>41</v>
      </c>
      <c r="B732" s="116" t="s">
        <v>1385</v>
      </c>
      <c r="C732" s="116" t="s">
        <v>223</v>
      </c>
      <c r="D732" s="116" t="s">
        <v>981</v>
      </c>
      <c r="E732" s="117">
        <v>5171827</v>
      </c>
      <c r="F732" s="118">
        <v>369556</v>
      </c>
      <c r="G732" s="119">
        <v>44313</v>
      </c>
      <c r="H732" s="116" t="s">
        <v>982</v>
      </c>
    </row>
    <row r="733" spans="1:8" ht="15">
      <c r="A733" s="116" t="s">
        <v>41</v>
      </c>
      <c r="B733" s="116" t="s">
        <v>1385</v>
      </c>
      <c r="C733" s="116" t="s">
        <v>215</v>
      </c>
      <c r="D733" s="116" t="s">
        <v>1042</v>
      </c>
      <c r="E733" s="117">
        <v>5164851</v>
      </c>
      <c r="F733" s="118">
        <v>264694</v>
      </c>
      <c r="G733" s="119">
        <v>44298</v>
      </c>
      <c r="H733" s="116" t="s">
        <v>233</v>
      </c>
    </row>
    <row r="734" spans="1:8" ht="15">
      <c r="A734" s="116" t="s">
        <v>41</v>
      </c>
      <c r="B734" s="116" t="s">
        <v>1385</v>
      </c>
      <c r="C734" s="116" t="s">
        <v>215</v>
      </c>
      <c r="D734" s="116" t="s">
        <v>1043</v>
      </c>
      <c r="E734" s="117">
        <v>5164391</v>
      </c>
      <c r="F734" s="118">
        <v>186400</v>
      </c>
      <c r="G734" s="119">
        <v>44295</v>
      </c>
      <c r="H734" s="116" t="s">
        <v>233</v>
      </c>
    </row>
    <row r="735" spans="1:8" ht="15">
      <c r="A735" s="116" t="s">
        <v>41</v>
      </c>
      <c r="B735" s="116" t="s">
        <v>1385</v>
      </c>
      <c r="C735" s="116" t="s">
        <v>215</v>
      </c>
      <c r="D735" s="116" t="s">
        <v>966</v>
      </c>
      <c r="E735" s="117">
        <v>5174716</v>
      </c>
      <c r="F735" s="118">
        <v>269750</v>
      </c>
      <c r="G735" s="119">
        <v>44316</v>
      </c>
      <c r="H735" s="116" t="s">
        <v>512</v>
      </c>
    </row>
    <row r="736" spans="1:8" ht="15">
      <c r="A736" s="116" t="s">
        <v>41</v>
      </c>
      <c r="B736" s="116" t="s">
        <v>1385</v>
      </c>
      <c r="C736" s="116" t="s">
        <v>215</v>
      </c>
      <c r="D736" s="116" t="s">
        <v>1047</v>
      </c>
      <c r="E736" s="117">
        <v>5173140</v>
      </c>
      <c r="F736" s="118">
        <v>420600</v>
      </c>
      <c r="G736" s="119">
        <v>44314</v>
      </c>
      <c r="H736" s="116" t="s">
        <v>233</v>
      </c>
    </row>
    <row r="737" spans="1:8" ht="15">
      <c r="A737" s="116" t="s">
        <v>41</v>
      </c>
      <c r="B737" s="116" t="s">
        <v>1385</v>
      </c>
      <c r="C737" s="116" t="s">
        <v>215</v>
      </c>
      <c r="D737" s="116" t="s">
        <v>997</v>
      </c>
      <c r="E737" s="117">
        <v>5174808</v>
      </c>
      <c r="F737" s="118">
        <v>257000</v>
      </c>
      <c r="G737" s="119">
        <v>44316</v>
      </c>
      <c r="H737" s="116" t="s">
        <v>336</v>
      </c>
    </row>
    <row r="738" spans="1:8" ht="15">
      <c r="A738" s="116" t="s">
        <v>41</v>
      </c>
      <c r="B738" s="116" t="s">
        <v>1385</v>
      </c>
      <c r="C738" s="116" t="s">
        <v>215</v>
      </c>
      <c r="D738" s="116" t="s">
        <v>1049</v>
      </c>
      <c r="E738" s="117">
        <v>5161455</v>
      </c>
      <c r="F738" s="118">
        <v>59500</v>
      </c>
      <c r="G738" s="119">
        <v>44288</v>
      </c>
      <c r="H738" s="116" t="s">
        <v>233</v>
      </c>
    </row>
    <row r="739" spans="1:8" ht="15">
      <c r="A739" s="116" t="s">
        <v>41</v>
      </c>
      <c r="B739" s="116" t="s">
        <v>1385</v>
      </c>
      <c r="C739" s="116" t="s">
        <v>309</v>
      </c>
      <c r="D739" s="116" t="s">
        <v>1113</v>
      </c>
      <c r="E739" s="117">
        <v>5161102</v>
      </c>
      <c r="F739" s="118">
        <v>1089084.8999999999</v>
      </c>
      <c r="G739" s="119">
        <v>44287</v>
      </c>
      <c r="H739" s="116" t="s">
        <v>253</v>
      </c>
    </row>
    <row r="740" spans="1:8" ht="30">
      <c r="A740" s="116" t="s">
        <v>41</v>
      </c>
      <c r="B740" s="116" t="s">
        <v>1385</v>
      </c>
      <c r="C740" s="116" t="s">
        <v>309</v>
      </c>
      <c r="D740" s="116" t="s">
        <v>1121</v>
      </c>
      <c r="E740" s="117">
        <v>5164528</v>
      </c>
      <c r="F740" s="118">
        <v>318697</v>
      </c>
      <c r="G740" s="119">
        <v>44295</v>
      </c>
      <c r="H740" s="116" t="s">
        <v>1122</v>
      </c>
    </row>
    <row r="741" spans="1:8" ht="15">
      <c r="A741" s="116" t="s">
        <v>41</v>
      </c>
      <c r="B741" s="116" t="s">
        <v>1385</v>
      </c>
      <c r="C741" s="116" t="s">
        <v>215</v>
      </c>
      <c r="D741" s="116" t="s">
        <v>1119</v>
      </c>
      <c r="E741" s="117">
        <v>5171981</v>
      </c>
      <c r="F741" s="118">
        <v>270000</v>
      </c>
      <c r="G741" s="119">
        <v>44313</v>
      </c>
      <c r="H741" s="116" t="s">
        <v>484</v>
      </c>
    </row>
    <row r="742" spans="1:8" ht="15">
      <c r="A742" s="116" t="s">
        <v>41</v>
      </c>
      <c r="B742" s="116" t="s">
        <v>1385</v>
      </c>
      <c r="C742" s="116" t="s">
        <v>215</v>
      </c>
      <c r="D742" s="116" t="s">
        <v>967</v>
      </c>
      <c r="E742" s="117">
        <v>5174735</v>
      </c>
      <c r="F742" s="118">
        <v>189000</v>
      </c>
      <c r="G742" s="119">
        <v>44316</v>
      </c>
      <c r="H742" s="116" t="s">
        <v>512</v>
      </c>
    </row>
    <row r="743" spans="1:8" ht="15">
      <c r="A743" s="116" t="s">
        <v>41</v>
      </c>
      <c r="B743" s="116" t="s">
        <v>1385</v>
      </c>
      <c r="C743" s="116" t="s">
        <v>215</v>
      </c>
      <c r="D743" s="116" t="s">
        <v>1045</v>
      </c>
      <c r="E743" s="117">
        <v>5164780</v>
      </c>
      <c r="F743" s="118">
        <v>300000</v>
      </c>
      <c r="G743" s="119">
        <v>44298</v>
      </c>
      <c r="H743" s="116" t="s">
        <v>233</v>
      </c>
    </row>
    <row r="744" spans="1:8" ht="15">
      <c r="A744" s="116" t="s">
        <v>41</v>
      </c>
      <c r="B744" s="116" t="s">
        <v>1385</v>
      </c>
      <c r="C744" s="116" t="s">
        <v>309</v>
      </c>
      <c r="D744" s="116" t="s">
        <v>1077</v>
      </c>
      <c r="E744" s="117">
        <v>5160936</v>
      </c>
      <c r="F744" s="118">
        <v>3600000</v>
      </c>
      <c r="G744" s="119">
        <v>44287</v>
      </c>
      <c r="H744" s="116" t="s">
        <v>1078</v>
      </c>
    </row>
    <row r="745" spans="1:8" ht="15">
      <c r="A745" s="116" t="s">
        <v>41</v>
      </c>
      <c r="B745" s="116" t="s">
        <v>1385</v>
      </c>
      <c r="C745" s="116" t="s">
        <v>215</v>
      </c>
      <c r="D745" s="116" t="s">
        <v>1073</v>
      </c>
      <c r="E745" s="117">
        <v>5164750</v>
      </c>
      <c r="F745" s="118">
        <v>290946</v>
      </c>
      <c r="G745" s="119">
        <v>44298</v>
      </c>
      <c r="H745" s="116" t="s">
        <v>412</v>
      </c>
    </row>
    <row r="746" spans="1:8" ht="15">
      <c r="A746" s="116" t="s">
        <v>41</v>
      </c>
      <c r="B746" s="116" t="s">
        <v>1385</v>
      </c>
      <c r="C746" s="116" t="s">
        <v>223</v>
      </c>
      <c r="D746" s="116" t="s">
        <v>1046</v>
      </c>
      <c r="E746" s="117">
        <v>5174738</v>
      </c>
      <c r="F746" s="118">
        <v>468050</v>
      </c>
      <c r="G746" s="119">
        <v>44316</v>
      </c>
      <c r="H746" s="116" t="s">
        <v>233</v>
      </c>
    </row>
    <row r="747" spans="1:8" ht="15">
      <c r="A747" s="116" t="s">
        <v>41</v>
      </c>
      <c r="B747" s="116" t="s">
        <v>1385</v>
      </c>
      <c r="C747" s="116" t="s">
        <v>223</v>
      </c>
      <c r="D747" s="116" t="s">
        <v>1044</v>
      </c>
      <c r="E747" s="117">
        <v>5164459</v>
      </c>
      <c r="F747" s="118">
        <v>186624</v>
      </c>
      <c r="G747" s="119">
        <v>44295</v>
      </c>
      <c r="H747" s="116" t="s">
        <v>233</v>
      </c>
    </row>
    <row r="748" spans="1:8" ht="15">
      <c r="A748" s="116" t="s">
        <v>41</v>
      </c>
      <c r="B748" s="116" t="s">
        <v>1385</v>
      </c>
      <c r="C748" s="116" t="s">
        <v>223</v>
      </c>
      <c r="D748" s="116" t="s">
        <v>1058</v>
      </c>
      <c r="E748" s="117">
        <v>5170935</v>
      </c>
      <c r="F748" s="118">
        <v>313846</v>
      </c>
      <c r="G748" s="119">
        <v>44309</v>
      </c>
      <c r="H748" s="116" t="s">
        <v>233</v>
      </c>
    </row>
    <row r="749" spans="1:8" ht="30">
      <c r="A749" s="116" t="s">
        <v>41</v>
      </c>
      <c r="B749" s="116" t="s">
        <v>1385</v>
      </c>
      <c r="C749" s="116" t="s">
        <v>215</v>
      </c>
      <c r="D749" s="116" t="s">
        <v>989</v>
      </c>
      <c r="E749" s="117">
        <v>5163690</v>
      </c>
      <c r="F749" s="118">
        <v>488000</v>
      </c>
      <c r="G749" s="119">
        <v>44294</v>
      </c>
      <c r="H749" s="116" t="s">
        <v>334</v>
      </c>
    </row>
    <row r="750" spans="1:8" ht="15">
      <c r="A750" s="116" t="s">
        <v>41</v>
      </c>
      <c r="B750" s="116" t="s">
        <v>1385</v>
      </c>
      <c r="C750" s="116" t="s">
        <v>215</v>
      </c>
      <c r="D750" s="116" t="s">
        <v>1030</v>
      </c>
      <c r="E750" s="117">
        <v>5161261</v>
      </c>
      <c r="F750" s="118">
        <v>239000</v>
      </c>
      <c r="G750" s="119">
        <v>44288</v>
      </c>
      <c r="H750" s="116" t="s">
        <v>352</v>
      </c>
    </row>
    <row r="751" spans="1:8" ht="15">
      <c r="A751" s="116" t="s">
        <v>41</v>
      </c>
      <c r="B751" s="116" t="s">
        <v>1385</v>
      </c>
      <c r="C751" s="116" t="s">
        <v>215</v>
      </c>
      <c r="D751" s="116" t="s">
        <v>1120</v>
      </c>
      <c r="E751" s="117">
        <v>5161273</v>
      </c>
      <c r="F751" s="118">
        <v>204000</v>
      </c>
      <c r="G751" s="119">
        <v>44288</v>
      </c>
      <c r="H751" s="116" t="s">
        <v>777</v>
      </c>
    </row>
    <row r="752" spans="1:8" ht="30">
      <c r="A752" s="116" t="s">
        <v>41</v>
      </c>
      <c r="B752" s="116" t="s">
        <v>1385</v>
      </c>
      <c r="C752" s="116" t="s">
        <v>215</v>
      </c>
      <c r="D752" s="116" t="s">
        <v>991</v>
      </c>
      <c r="E752" s="117">
        <v>5162647</v>
      </c>
      <c r="F752" s="118">
        <v>327169</v>
      </c>
      <c r="G752" s="119">
        <v>44292</v>
      </c>
      <c r="H752" s="116" t="s">
        <v>334</v>
      </c>
    </row>
    <row r="753" spans="1:8" ht="30">
      <c r="A753" s="116" t="s">
        <v>41</v>
      </c>
      <c r="B753" s="116" t="s">
        <v>1385</v>
      </c>
      <c r="C753" s="116" t="s">
        <v>215</v>
      </c>
      <c r="D753" s="116" t="s">
        <v>1011</v>
      </c>
      <c r="E753" s="117">
        <v>5172452</v>
      </c>
      <c r="F753" s="118">
        <v>299000</v>
      </c>
      <c r="G753" s="119">
        <v>44314</v>
      </c>
      <c r="H753" s="116" t="s">
        <v>546</v>
      </c>
    </row>
    <row r="754" spans="1:8" ht="15">
      <c r="A754" s="116" t="s">
        <v>41</v>
      </c>
      <c r="B754" s="116" t="s">
        <v>1385</v>
      </c>
      <c r="C754" s="116" t="s">
        <v>215</v>
      </c>
      <c r="D754" s="116" t="s">
        <v>995</v>
      </c>
      <c r="E754" s="117">
        <v>5174607</v>
      </c>
      <c r="F754" s="118">
        <v>343750</v>
      </c>
      <c r="G754" s="119">
        <v>44316</v>
      </c>
      <c r="H754" s="116" t="s">
        <v>336</v>
      </c>
    </row>
    <row r="755" spans="1:8" ht="15">
      <c r="A755" s="116" t="s">
        <v>41</v>
      </c>
      <c r="B755" s="116" t="s">
        <v>1385</v>
      </c>
      <c r="C755" s="116" t="s">
        <v>215</v>
      </c>
      <c r="D755" s="116" t="s">
        <v>985</v>
      </c>
      <c r="E755" s="117">
        <v>5163042</v>
      </c>
      <c r="F755" s="118">
        <v>264000</v>
      </c>
      <c r="G755" s="119">
        <v>44293</v>
      </c>
      <c r="H755" s="116" t="s">
        <v>321</v>
      </c>
    </row>
    <row r="756" spans="1:8" ht="30">
      <c r="A756" s="116" t="s">
        <v>41</v>
      </c>
      <c r="B756" s="116" t="s">
        <v>1385</v>
      </c>
      <c r="C756" s="116" t="s">
        <v>215</v>
      </c>
      <c r="D756" s="116" t="s">
        <v>993</v>
      </c>
      <c r="E756" s="117">
        <v>5163039</v>
      </c>
      <c r="F756" s="118">
        <v>522000</v>
      </c>
      <c r="G756" s="119">
        <v>44293</v>
      </c>
      <c r="H756" s="116" t="s">
        <v>334</v>
      </c>
    </row>
    <row r="757" spans="1:8" ht="15">
      <c r="A757" s="116" t="s">
        <v>41</v>
      </c>
      <c r="B757" s="116" t="s">
        <v>1385</v>
      </c>
      <c r="C757" s="116" t="s">
        <v>215</v>
      </c>
      <c r="D757" s="116" t="s">
        <v>1061</v>
      </c>
      <c r="E757" s="117">
        <v>5163856</v>
      </c>
      <c r="F757" s="118">
        <v>325800</v>
      </c>
      <c r="G757" s="119">
        <v>44294</v>
      </c>
      <c r="H757" s="116" t="s">
        <v>233</v>
      </c>
    </row>
    <row r="758" spans="1:8" ht="15">
      <c r="A758" s="116" t="s">
        <v>41</v>
      </c>
      <c r="B758" s="116" t="s">
        <v>1385</v>
      </c>
      <c r="C758" s="116" t="s">
        <v>215</v>
      </c>
      <c r="D758" s="116" t="s">
        <v>984</v>
      </c>
      <c r="E758" s="117">
        <v>5172281</v>
      </c>
      <c r="F758" s="118">
        <v>205300</v>
      </c>
      <c r="G758" s="119">
        <v>44314</v>
      </c>
      <c r="H758" s="116" t="s">
        <v>321</v>
      </c>
    </row>
    <row r="759" spans="1:8" ht="15">
      <c r="A759" s="116" t="s">
        <v>41</v>
      </c>
      <c r="B759" s="116" t="s">
        <v>1385</v>
      </c>
      <c r="C759" s="116" t="s">
        <v>215</v>
      </c>
      <c r="D759" s="116" t="s">
        <v>1056</v>
      </c>
      <c r="E759" s="117">
        <v>5166997</v>
      </c>
      <c r="F759" s="118">
        <v>296250</v>
      </c>
      <c r="G759" s="119">
        <v>44301</v>
      </c>
      <c r="H759" s="116" t="s">
        <v>233</v>
      </c>
    </row>
    <row r="760" spans="1:8" ht="15">
      <c r="A760" s="116" t="s">
        <v>41</v>
      </c>
      <c r="B760" s="116" t="s">
        <v>1385</v>
      </c>
      <c r="C760" s="116" t="s">
        <v>541</v>
      </c>
      <c r="D760" s="116" t="s">
        <v>1070</v>
      </c>
      <c r="E760" s="117">
        <v>5166741</v>
      </c>
      <c r="F760" s="118">
        <v>315000</v>
      </c>
      <c r="G760" s="119">
        <v>44301</v>
      </c>
      <c r="H760" s="116" t="s">
        <v>1071</v>
      </c>
    </row>
    <row r="761" spans="1:8" ht="15">
      <c r="A761" s="116" t="s">
        <v>41</v>
      </c>
      <c r="B761" s="116" t="s">
        <v>1385</v>
      </c>
      <c r="C761" s="116" t="s">
        <v>215</v>
      </c>
      <c r="D761" s="116" t="s">
        <v>1057</v>
      </c>
      <c r="E761" s="117">
        <v>5171257</v>
      </c>
      <c r="F761" s="118">
        <v>516944</v>
      </c>
      <c r="G761" s="119">
        <v>44312</v>
      </c>
      <c r="H761" s="116" t="s">
        <v>233</v>
      </c>
    </row>
    <row r="762" spans="1:8" ht="15">
      <c r="A762" s="116" t="s">
        <v>41</v>
      </c>
      <c r="B762" s="116" t="s">
        <v>1385</v>
      </c>
      <c r="C762" s="116" t="s">
        <v>541</v>
      </c>
      <c r="D762" s="116" t="s">
        <v>1109</v>
      </c>
      <c r="E762" s="117">
        <v>5171245</v>
      </c>
      <c r="F762" s="118">
        <v>500000</v>
      </c>
      <c r="G762" s="119">
        <v>44312</v>
      </c>
      <c r="H762" s="116" t="s">
        <v>1110</v>
      </c>
    </row>
    <row r="763" spans="1:8" ht="15">
      <c r="A763" s="116" t="s">
        <v>41</v>
      </c>
      <c r="B763" s="116" t="s">
        <v>1385</v>
      </c>
      <c r="C763" s="116" t="s">
        <v>215</v>
      </c>
      <c r="D763" s="116" t="s">
        <v>1028</v>
      </c>
      <c r="E763" s="117">
        <v>5174216</v>
      </c>
      <c r="F763" s="118">
        <v>315000</v>
      </c>
      <c r="G763" s="119">
        <v>44316</v>
      </c>
      <c r="H763" s="116" t="s">
        <v>352</v>
      </c>
    </row>
    <row r="764" spans="1:8" ht="15">
      <c r="A764" s="116" t="s">
        <v>41</v>
      </c>
      <c r="B764" s="116" t="s">
        <v>1385</v>
      </c>
      <c r="C764" s="116" t="s">
        <v>215</v>
      </c>
      <c r="D764" s="116" t="s">
        <v>975</v>
      </c>
      <c r="E764" s="117">
        <v>5167674</v>
      </c>
      <c r="F764" s="118">
        <v>900000</v>
      </c>
      <c r="G764" s="119">
        <v>44302</v>
      </c>
      <c r="H764" s="116" t="s">
        <v>218</v>
      </c>
    </row>
    <row r="765" spans="1:8" ht="15">
      <c r="A765" s="116" t="s">
        <v>41</v>
      </c>
      <c r="B765" s="116" t="s">
        <v>1385</v>
      </c>
      <c r="C765" s="116" t="s">
        <v>215</v>
      </c>
      <c r="D765" s="116" t="s">
        <v>1024</v>
      </c>
      <c r="E765" s="117">
        <v>5174434</v>
      </c>
      <c r="F765" s="118">
        <v>160000</v>
      </c>
      <c r="G765" s="119">
        <v>44316</v>
      </c>
      <c r="H765" s="116" t="s">
        <v>352</v>
      </c>
    </row>
    <row r="766" spans="1:8" ht="15">
      <c r="A766" s="116" t="s">
        <v>41</v>
      </c>
      <c r="B766" s="116" t="s">
        <v>1385</v>
      </c>
      <c r="C766" s="116" t="s">
        <v>215</v>
      </c>
      <c r="D766" s="116" t="s">
        <v>996</v>
      </c>
      <c r="E766" s="117">
        <v>5165722</v>
      </c>
      <c r="F766" s="118">
        <v>398000</v>
      </c>
      <c r="G766" s="119">
        <v>44300</v>
      </c>
      <c r="H766" s="116" t="s">
        <v>336</v>
      </c>
    </row>
    <row r="767" spans="1:8" ht="15">
      <c r="A767" s="116" t="s">
        <v>41</v>
      </c>
      <c r="B767" s="116" t="s">
        <v>1385</v>
      </c>
      <c r="C767" s="116" t="s">
        <v>309</v>
      </c>
      <c r="D767" s="116" t="s">
        <v>1112</v>
      </c>
      <c r="E767" s="117">
        <v>5170978</v>
      </c>
      <c r="F767" s="118">
        <v>3000000</v>
      </c>
      <c r="G767" s="119">
        <v>44309</v>
      </c>
      <c r="H767" s="116" t="s">
        <v>480</v>
      </c>
    </row>
    <row r="768" spans="1:8" ht="15">
      <c r="A768" s="116" t="s">
        <v>41</v>
      </c>
      <c r="B768" s="116" t="s">
        <v>1385</v>
      </c>
      <c r="C768" s="116" t="s">
        <v>309</v>
      </c>
      <c r="D768" s="116" t="s">
        <v>972</v>
      </c>
      <c r="E768" s="117">
        <v>5172020</v>
      </c>
      <c r="F768" s="118">
        <v>782000</v>
      </c>
      <c r="G768" s="119">
        <v>44313</v>
      </c>
      <c r="H768" s="116" t="s">
        <v>310</v>
      </c>
    </row>
    <row r="769" spans="1:8" ht="15">
      <c r="A769" s="116" t="s">
        <v>41</v>
      </c>
      <c r="B769" s="116" t="s">
        <v>1385</v>
      </c>
      <c r="C769" s="116" t="s">
        <v>223</v>
      </c>
      <c r="D769" s="116" t="s">
        <v>1060</v>
      </c>
      <c r="E769" s="117">
        <v>5174653</v>
      </c>
      <c r="F769" s="118">
        <v>312733</v>
      </c>
      <c r="G769" s="119">
        <v>44316</v>
      </c>
      <c r="H769" s="116" t="s">
        <v>233</v>
      </c>
    </row>
    <row r="770" spans="1:8" ht="15">
      <c r="A770" s="116" t="s">
        <v>41</v>
      </c>
      <c r="B770" s="116" t="s">
        <v>1385</v>
      </c>
      <c r="C770" s="116" t="s">
        <v>215</v>
      </c>
      <c r="D770" s="116" t="s">
        <v>1096</v>
      </c>
      <c r="E770" s="117">
        <v>5171234</v>
      </c>
      <c r="F770" s="118">
        <v>379000</v>
      </c>
      <c r="G770" s="119">
        <v>44312</v>
      </c>
      <c r="H770" s="116" t="s">
        <v>272</v>
      </c>
    </row>
    <row r="771" spans="1:8" ht="15">
      <c r="A771" s="116" t="s">
        <v>41</v>
      </c>
      <c r="B771" s="116" t="s">
        <v>1385</v>
      </c>
      <c r="C771" s="116" t="s">
        <v>215</v>
      </c>
      <c r="D771" s="116" t="s">
        <v>1015</v>
      </c>
      <c r="E771" s="117">
        <v>5172357</v>
      </c>
      <c r="F771" s="118">
        <v>301500</v>
      </c>
      <c r="G771" s="119">
        <v>44314</v>
      </c>
      <c r="H771" s="116" t="s">
        <v>231</v>
      </c>
    </row>
    <row r="772" spans="1:8" ht="15">
      <c r="A772" s="116" t="s">
        <v>41</v>
      </c>
      <c r="B772" s="116" t="s">
        <v>1385</v>
      </c>
      <c r="C772" s="116" t="s">
        <v>215</v>
      </c>
      <c r="D772" s="116" t="s">
        <v>969</v>
      </c>
      <c r="E772" s="117">
        <v>5161515</v>
      </c>
      <c r="F772" s="118">
        <v>272000</v>
      </c>
      <c r="G772" s="119">
        <v>44288</v>
      </c>
      <c r="H772" s="116" t="s">
        <v>512</v>
      </c>
    </row>
    <row r="773" spans="1:8" ht="15">
      <c r="A773" s="116" t="s">
        <v>41</v>
      </c>
      <c r="B773" s="116" t="s">
        <v>1385</v>
      </c>
      <c r="C773" s="116" t="s">
        <v>236</v>
      </c>
      <c r="D773" s="116" t="s">
        <v>1095</v>
      </c>
      <c r="E773" s="117">
        <v>5164067</v>
      </c>
      <c r="F773" s="118">
        <v>566964</v>
      </c>
      <c r="G773" s="119">
        <v>44295</v>
      </c>
      <c r="H773" s="116" t="s">
        <v>272</v>
      </c>
    </row>
    <row r="774" spans="1:8" ht="15">
      <c r="A774" s="116" t="s">
        <v>41</v>
      </c>
      <c r="B774" s="116" t="s">
        <v>1385</v>
      </c>
      <c r="C774" s="116" t="s">
        <v>215</v>
      </c>
      <c r="D774" s="116" t="s">
        <v>1125</v>
      </c>
      <c r="E774" s="117">
        <v>5164307</v>
      </c>
      <c r="F774" s="118">
        <v>253995</v>
      </c>
      <c r="G774" s="119">
        <v>44295</v>
      </c>
      <c r="H774" s="116" t="s">
        <v>1124</v>
      </c>
    </row>
    <row r="775" spans="1:8" ht="30">
      <c r="A775" s="116" t="s">
        <v>41</v>
      </c>
      <c r="B775" s="116" t="s">
        <v>1385</v>
      </c>
      <c r="C775" s="116" t="s">
        <v>215</v>
      </c>
      <c r="D775" s="116" t="s">
        <v>1076</v>
      </c>
      <c r="E775" s="117">
        <v>5164305</v>
      </c>
      <c r="F775" s="118">
        <v>230000</v>
      </c>
      <c r="G775" s="119">
        <v>44295</v>
      </c>
      <c r="H775" s="116" t="s">
        <v>417</v>
      </c>
    </row>
    <row r="776" spans="1:8" ht="30">
      <c r="A776" s="116" t="s">
        <v>41</v>
      </c>
      <c r="B776" s="116" t="s">
        <v>1385</v>
      </c>
      <c r="C776" s="116" t="s">
        <v>215</v>
      </c>
      <c r="D776" s="116" t="s">
        <v>988</v>
      </c>
      <c r="E776" s="117">
        <v>5164301</v>
      </c>
      <c r="F776" s="118">
        <v>625000</v>
      </c>
      <c r="G776" s="119">
        <v>44295</v>
      </c>
      <c r="H776" s="116" t="s">
        <v>334</v>
      </c>
    </row>
    <row r="777" spans="1:8" ht="15">
      <c r="A777" s="116" t="s">
        <v>41</v>
      </c>
      <c r="B777" s="116" t="s">
        <v>1385</v>
      </c>
      <c r="C777" s="116" t="s">
        <v>508</v>
      </c>
      <c r="D777" s="116" t="s">
        <v>1020</v>
      </c>
      <c r="E777" s="117">
        <v>5172058</v>
      </c>
      <c r="F777" s="118">
        <v>7216103</v>
      </c>
      <c r="G777" s="119">
        <v>44313</v>
      </c>
      <c r="H777" s="116" t="s">
        <v>1021</v>
      </c>
    </row>
    <row r="778" spans="1:8" ht="15">
      <c r="A778" s="116" t="s">
        <v>41</v>
      </c>
      <c r="B778" s="116" t="s">
        <v>1385</v>
      </c>
      <c r="C778" s="116" t="s">
        <v>215</v>
      </c>
      <c r="D778" s="116" t="s">
        <v>1059</v>
      </c>
      <c r="E778" s="117">
        <v>5164269</v>
      </c>
      <c r="F778" s="118">
        <v>200000</v>
      </c>
      <c r="G778" s="119">
        <v>44295</v>
      </c>
      <c r="H778" s="116" t="s">
        <v>233</v>
      </c>
    </row>
    <row r="779" spans="1:8" ht="15">
      <c r="A779" s="116" t="s">
        <v>41</v>
      </c>
      <c r="B779" s="116" t="s">
        <v>1385</v>
      </c>
      <c r="C779" s="116" t="s">
        <v>215</v>
      </c>
      <c r="D779" s="116" t="s">
        <v>1072</v>
      </c>
      <c r="E779" s="117">
        <v>5172175</v>
      </c>
      <c r="F779" s="118">
        <v>260000</v>
      </c>
      <c r="G779" s="119">
        <v>44314</v>
      </c>
      <c r="H779" s="116" t="s">
        <v>412</v>
      </c>
    </row>
    <row r="780" spans="1:8" ht="15">
      <c r="A780" s="116" t="s">
        <v>41</v>
      </c>
      <c r="B780" s="116" t="s">
        <v>1385</v>
      </c>
      <c r="C780" s="116" t="s">
        <v>215</v>
      </c>
      <c r="D780" s="116" t="s">
        <v>1092</v>
      </c>
      <c r="E780" s="117">
        <v>5172179</v>
      </c>
      <c r="F780" s="118">
        <v>355000</v>
      </c>
      <c r="G780" s="119">
        <v>44314</v>
      </c>
      <c r="H780" s="116" t="s">
        <v>272</v>
      </c>
    </row>
    <row r="781" spans="1:8" ht="15">
      <c r="A781" s="116" t="s">
        <v>41</v>
      </c>
      <c r="B781" s="116" t="s">
        <v>1385</v>
      </c>
      <c r="C781" s="116" t="s">
        <v>215</v>
      </c>
      <c r="D781" s="116" t="s">
        <v>1102</v>
      </c>
      <c r="E781" s="117">
        <v>5172277</v>
      </c>
      <c r="F781" s="118">
        <v>548250</v>
      </c>
      <c r="G781" s="119">
        <v>44314</v>
      </c>
      <c r="H781" s="116" t="s">
        <v>1103</v>
      </c>
    </row>
    <row r="782" spans="1:8" ht="15">
      <c r="A782" s="116" t="s">
        <v>41</v>
      </c>
      <c r="B782" s="116" t="s">
        <v>1385</v>
      </c>
      <c r="C782" s="116" t="s">
        <v>223</v>
      </c>
      <c r="D782" s="116" t="s">
        <v>994</v>
      </c>
      <c r="E782" s="117">
        <v>5172839</v>
      </c>
      <c r="F782" s="118">
        <v>356125</v>
      </c>
      <c r="G782" s="119">
        <v>44314</v>
      </c>
      <c r="H782" s="116" t="s">
        <v>336</v>
      </c>
    </row>
    <row r="783" spans="1:8" ht="15">
      <c r="A783" s="116" t="s">
        <v>41</v>
      </c>
      <c r="B783" s="116" t="s">
        <v>1385</v>
      </c>
      <c r="C783" s="116" t="s">
        <v>215</v>
      </c>
      <c r="D783" s="116" t="s">
        <v>1022</v>
      </c>
      <c r="E783" s="117">
        <v>5162916</v>
      </c>
      <c r="F783" s="118">
        <v>189000</v>
      </c>
      <c r="G783" s="119">
        <v>44293</v>
      </c>
      <c r="H783" s="116" t="s">
        <v>1023</v>
      </c>
    </row>
    <row r="784" spans="1:8" ht="15">
      <c r="A784" s="116" t="s">
        <v>41</v>
      </c>
      <c r="B784" s="116" t="s">
        <v>1385</v>
      </c>
      <c r="C784" s="116" t="s">
        <v>215</v>
      </c>
      <c r="D784" s="116" t="s">
        <v>1055</v>
      </c>
      <c r="E784" s="117">
        <v>5161860</v>
      </c>
      <c r="F784" s="118">
        <v>104500</v>
      </c>
      <c r="G784" s="119">
        <v>44291</v>
      </c>
      <c r="H784" s="116" t="s">
        <v>233</v>
      </c>
    </row>
    <row r="785" spans="1:8" ht="30">
      <c r="A785" s="116" t="s">
        <v>41</v>
      </c>
      <c r="B785" s="116" t="s">
        <v>1385</v>
      </c>
      <c r="C785" s="116" t="s">
        <v>215</v>
      </c>
      <c r="D785" s="116" t="s">
        <v>1013</v>
      </c>
      <c r="E785" s="117">
        <v>5161227</v>
      </c>
      <c r="F785" s="118">
        <v>280250</v>
      </c>
      <c r="G785" s="119">
        <v>44288</v>
      </c>
      <c r="H785" s="116" t="s">
        <v>548</v>
      </c>
    </row>
    <row r="786" spans="1:8" ht="15">
      <c r="A786" s="116" t="s">
        <v>41</v>
      </c>
      <c r="B786" s="116" t="s">
        <v>1385</v>
      </c>
      <c r="C786" s="116" t="s">
        <v>508</v>
      </c>
      <c r="D786" s="116" t="s">
        <v>1020</v>
      </c>
      <c r="E786" s="117">
        <v>5172059</v>
      </c>
      <c r="F786" s="118">
        <v>7216103</v>
      </c>
      <c r="G786" s="119">
        <v>44313</v>
      </c>
      <c r="H786" s="116" t="s">
        <v>777</v>
      </c>
    </row>
    <row r="787" spans="1:8" ht="15">
      <c r="A787" s="116" t="s">
        <v>41</v>
      </c>
      <c r="B787" s="116" t="s">
        <v>1385</v>
      </c>
      <c r="C787" s="116" t="s">
        <v>223</v>
      </c>
      <c r="D787" s="116" t="s">
        <v>1014</v>
      </c>
      <c r="E787" s="117">
        <v>5174220</v>
      </c>
      <c r="F787" s="118">
        <v>712500</v>
      </c>
      <c r="G787" s="119">
        <v>44316</v>
      </c>
      <c r="H787" s="116" t="s">
        <v>231</v>
      </c>
    </row>
    <row r="788" spans="1:8" ht="15">
      <c r="A788" s="116" t="s">
        <v>41</v>
      </c>
      <c r="B788" s="116" t="s">
        <v>1385</v>
      </c>
      <c r="C788" s="116" t="s">
        <v>309</v>
      </c>
      <c r="D788" s="116" t="s">
        <v>1064</v>
      </c>
      <c r="E788" s="117">
        <v>5164312</v>
      </c>
      <c r="F788" s="118">
        <v>830000</v>
      </c>
      <c r="G788" s="119">
        <v>44295</v>
      </c>
      <c r="H788" s="116" t="s">
        <v>587</v>
      </c>
    </row>
    <row r="789" spans="1:8" ht="15">
      <c r="A789" s="116" t="s">
        <v>57</v>
      </c>
      <c r="B789" s="116" t="s">
        <v>1386</v>
      </c>
      <c r="C789" s="116" t="s">
        <v>215</v>
      </c>
      <c r="D789" s="116" t="s">
        <v>1138</v>
      </c>
      <c r="E789" s="117">
        <v>5165277</v>
      </c>
      <c r="F789" s="118">
        <v>160000</v>
      </c>
      <c r="G789" s="119">
        <v>44299</v>
      </c>
      <c r="H789" s="116" t="s">
        <v>258</v>
      </c>
    </row>
    <row r="790" spans="1:8" ht="15">
      <c r="A790" s="116" t="s">
        <v>57</v>
      </c>
      <c r="B790" s="116" t="s">
        <v>1386</v>
      </c>
      <c r="C790" s="116" t="s">
        <v>215</v>
      </c>
      <c r="D790" s="116" t="s">
        <v>1133</v>
      </c>
      <c r="E790" s="117">
        <v>5170691</v>
      </c>
      <c r="F790" s="118">
        <v>130000</v>
      </c>
      <c r="G790" s="119">
        <v>44309</v>
      </c>
      <c r="H790" s="116" t="s">
        <v>233</v>
      </c>
    </row>
    <row r="791" spans="1:8" ht="15">
      <c r="A791" s="116" t="s">
        <v>57</v>
      </c>
      <c r="B791" s="116" t="s">
        <v>1386</v>
      </c>
      <c r="C791" s="116" t="s">
        <v>215</v>
      </c>
      <c r="D791" s="116" t="s">
        <v>1136</v>
      </c>
      <c r="E791" s="117">
        <v>5164235</v>
      </c>
      <c r="F791" s="118">
        <v>711500</v>
      </c>
      <c r="G791" s="119">
        <v>44295</v>
      </c>
      <c r="H791" s="116" t="s">
        <v>1137</v>
      </c>
    </row>
    <row r="792" spans="1:8" ht="15">
      <c r="A792" s="116" t="s">
        <v>57</v>
      </c>
      <c r="B792" s="116" t="s">
        <v>1386</v>
      </c>
      <c r="C792" s="116" t="s">
        <v>215</v>
      </c>
      <c r="D792" s="116" t="s">
        <v>1140</v>
      </c>
      <c r="E792" s="117">
        <v>5160861</v>
      </c>
      <c r="F792" s="118">
        <v>272000</v>
      </c>
      <c r="G792" s="119">
        <v>44287</v>
      </c>
      <c r="H792" s="116" t="s">
        <v>258</v>
      </c>
    </row>
    <row r="793" spans="1:8" ht="15">
      <c r="A793" s="116" t="s">
        <v>57</v>
      </c>
      <c r="B793" s="116" t="s">
        <v>1386</v>
      </c>
      <c r="C793" s="116" t="s">
        <v>215</v>
      </c>
      <c r="D793" s="116" t="s">
        <v>1139</v>
      </c>
      <c r="E793" s="117">
        <v>5165272</v>
      </c>
      <c r="F793" s="118">
        <v>235000</v>
      </c>
      <c r="G793" s="119">
        <v>44299</v>
      </c>
      <c r="H793" s="116" t="s">
        <v>258</v>
      </c>
    </row>
    <row r="794" spans="1:8" ht="15">
      <c r="A794" s="116" t="s">
        <v>57</v>
      </c>
      <c r="B794" s="116" t="s">
        <v>1386</v>
      </c>
      <c r="C794" s="116" t="s">
        <v>215</v>
      </c>
      <c r="D794" s="116" t="s">
        <v>1132</v>
      </c>
      <c r="E794" s="117">
        <v>5169847</v>
      </c>
      <c r="F794" s="118">
        <v>396200</v>
      </c>
      <c r="G794" s="119">
        <v>44307</v>
      </c>
      <c r="H794" s="116" t="s">
        <v>233</v>
      </c>
    </row>
    <row r="795" spans="1:8" ht="15">
      <c r="A795" s="116" t="s">
        <v>57</v>
      </c>
      <c r="B795" s="116" t="s">
        <v>1386</v>
      </c>
      <c r="C795" s="116" t="s">
        <v>236</v>
      </c>
      <c r="D795" s="116" t="s">
        <v>1147</v>
      </c>
      <c r="E795" s="117">
        <v>5171415</v>
      </c>
      <c r="F795" s="118">
        <v>580500</v>
      </c>
      <c r="G795" s="119">
        <v>44312</v>
      </c>
      <c r="H795" s="116" t="s">
        <v>266</v>
      </c>
    </row>
    <row r="796" spans="1:8" ht="15">
      <c r="A796" s="116" t="s">
        <v>57</v>
      </c>
      <c r="B796" s="116" t="s">
        <v>1386</v>
      </c>
      <c r="C796" s="116" t="s">
        <v>215</v>
      </c>
      <c r="D796" s="116" t="s">
        <v>1129</v>
      </c>
      <c r="E796" s="117">
        <v>5168947</v>
      </c>
      <c r="F796" s="118">
        <v>150000</v>
      </c>
      <c r="G796" s="119">
        <v>44305</v>
      </c>
      <c r="H796" s="116" t="s">
        <v>537</v>
      </c>
    </row>
    <row r="797" spans="1:8" ht="15">
      <c r="A797" s="116" t="s">
        <v>57</v>
      </c>
      <c r="B797" s="116" t="s">
        <v>1386</v>
      </c>
      <c r="C797" s="116" t="s">
        <v>215</v>
      </c>
      <c r="D797" s="116" t="s">
        <v>1145</v>
      </c>
      <c r="E797" s="117">
        <v>5174518</v>
      </c>
      <c r="F797" s="118">
        <v>325240</v>
      </c>
      <c r="G797" s="119">
        <v>44316</v>
      </c>
      <c r="H797" s="116" t="s">
        <v>266</v>
      </c>
    </row>
    <row r="798" spans="1:8" ht="15">
      <c r="A798" s="116" t="s">
        <v>57</v>
      </c>
      <c r="B798" s="116" t="s">
        <v>1386</v>
      </c>
      <c r="C798" s="116" t="s">
        <v>215</v>
      </c>
      <c r="D798" s="116" t="s">
        <v>1134</v>
      </c>
      <c r="E798" s="117">
        <v>5164212</v>
      </c>
      <c r="F798" s="118">
        <v>392000</v>
      </c>
      <c r="G798" s="119">
        <v>44295</v>
      </c>
      <c r="H798" s="116" t="s">
        <v>405</v>
      </c>
    </row>
    <row r="799" spans="1:8" ht="30">
      <c r="A799" s="116" t="s">
        <v>57</v>
      </c>
      <c r="B799" s="116" t="s">
        <v>1386</v>
      </c>
      <c r="C799" s="116" t="s">
        <v>215</v>
      </c>
      <c r="D799" s="116" t="s">
        <v>1150</v>
      </c>
      <c r="E799" s="117">
        <v>5168044</v>
      </c>
      <c r="F799" s="118">
        <v>309800</v>
      </c>
      <c r="G799" s="119">
        <v>44302</v>
      </c>
      <c r="H799" s="116" t="s">
        <v>250</v>
      </c>
    </row>
    <row r="800" spans="1:8" ht="15">
      <c r="A800" s="116" t="s">
        <v>57</v>
      </c>
      <c r="B800" s="116" t="s">
        <v>1386</v>
      </c>
      <c r="C800" s="116" t="s">
        <v>541</v>
      </c>
      <c r="D800" s="116" t="s">
        <v>1148</v>
      </c>
      <c r="E800" s="117">
        <v>5168971</v>
      </c>
      <c r="F800" s="118">
        <v>260000</v>
      </c>
      <c r="G800" s="119">
        <v>44305</v>
      </c>
      <c r="H800" s="116" t="s">
        <v>1149</v>
      </c>
    </row>
    <row r="801" spans="1:8" ht="15">
      <c r="A801" s="116" t="s">
        <v>57</v>
      </c>
      <c r="B801" s="116" t="s">
        <v>1386</v>
      </c>
      <c r="C801" s="116" t="s">
        <v>215</v>
      </c>
      <c r="D801" s="116" t="s">
        <v>1144</v>
      </c>
      <c r="E801" s="117">
        <v>5165271</v>
      </c>
      <c r="F801" s="118">
        <v>80000</v>
      </c>
      <c r="G801" s="119">
        <v>44299</v>
      </c>
      <c r="H801" s="116" t="s">
        <v>266</v>
      </c>
    </row>
    <row r="802" spans="1:8" ht="15">
      <c r="A802" s="116" t="s">
        <v>57</v>
      </c>
      <c r="B802" s="116" t="s">
        <v>1386</v>
      </c>
      <c r="C802" s="116" t="s">
        <v>223</v>
      </c>
      <c r="D802" s="116" t="s">
        <v>1143</v>
      </c>
      <c r="E802" s="117">
        <v>5165885</v>
      </c>
      <c r="F802" s="118">
        <v>411070</v>
      </c>
      <c r="G802" s="119">
        <v>44300</v>
      </c>
      <c r="H802" s="116" t="s">
        <v>258</v>
      </c>
    </row>
    <row r="803" spans="1:8" ht="15">
      <c r="A803" s="116" t="s">
        <v>57</v>
      </c>
      <c r="B803" s="116" t="s">
        <v>1386</v>
      </c>
      <c r="C803" s="116" t="s">
        <v>215</v>
      </c>
      <c r="D803" s="116" t="s">
        <v>1142</v>
      </c>
      <c r="E803" s="117">
        <v>5162296</v>
      </c>
      <c r="F803" s="118">
        <v>322000</v>
      </c>
      <c r="G803" s="119">
        <v>44292</v>
      </c>
      <c r="H803" s="116" t="s">
        <v>258</v>
      </c>
    </row>
    <row r="804" spans="1:8" ht="15">
      <c r="A804" s="116" t="s">
        <v>57</v>
      </c>
      <c r="B804" s="116" t="s">
        <v>1386</v>
      </c>
      <c r="C804" s="116" t="s">
        <v>215</v>
      </c>
      <c r="D804" s="116" t="s">
        <v>1146</v>
      </c>
      <c r="E804" s="117">
        <v>5166942</v>
      </c>
      <c r="F804" s="118">
        <v>336000</v>
      </c>
      <c r="G804" s="119">
        <v>44301</v>
      </c>
      <c r="H804" s="116" t="s">
        <v>266</v>
      </c>
    </row>
    <row r="805" spans="1:8" ht="15">
      <c r="A805" s="116" t="s">
        <v>57</v>
      </c>
      <c r="B805" s="116" t="s">
        <v>1386</v>
      </c>
      <c r="C805" s="116" t="s">
        <v>215</v>
      </c>
      <c r="D805" s="116" t="s">
        <v>1141</v>
      </c>
      <c r="E805" s="117">
        <v>5161314</v>
      </c>
      <c r="F805" s="118">
        <v>205000</v>
      </c>
      <c r="G805" s="119">
        <v>44288</v>
      </c>
      <c r="H805" s="116" t="s">
        <v>258</v>
      </c>
    </row>
    <row r="806" spans="1:8" ht="15">
      <c r="A806" s="116" t="s">
        <v>57</v>
      </c>
      <c r="B806" s="116" t="s">
        <v>1386</v>
      </c>
      <c r="C806" s="116" t="s">
        <v>215</v>
      </c>
      <c r="D806" s="116" t="s">
        <v>1151</v>
      </c>
      <c r="E806" s="117">
        <v>5164833</v>
      </c>
      <c r="F806" s="118">
        <v>291000</v>
      </c>
      <c r="G806" s="119">
        <v>44298</v>
      </c>
      <c r="H806" s="116" t="s">
        <v>484</v>
      </c>
    </row>
    <row r="807" spans="1:8" ht="15">
      <c r="A807" s="116" t="s">
        <v>57</v>
      </c>
      <c r="B807" s="116" t="s">
        <v>1386</v>
      </c>
      <c r="C807" s="116" t="s">
        <v>508</v>
      </c>
      <c r="D807" s="116" t="s">
        <v>1130</v>
      </c>
      <c r="E807" s="117">
        <v>5166729</v>
      </c>
      <c r="F807" s="118">
        <v>150000</v>
      </c>
      <c r="G807" s="119">
        <v>44301</v>
      </c>
      <c r="H807" s="116" t="s">
        <v>1131</v>
      </c>
    </row>
    <row r="808" spans="1:8" ht="15">
      <c r="A808" s="116" t="s">
        <v>57</v>
      </c>
      <c r="B808" s="116" t="s">
        <v>1386</v>
      </c>
      <c r="C808" s="116" t="s">
        <v>215</v>
      </c>
      <c r="D808" s="116" t="s">
        <v>1135</v>
      </c>
      <c r="E808" s="117">
        <v>5174608</v>
      </c>
      <c r="F808" s="118">
        <v>336000</v>
      </c>
      <c r="G808" s="119">
        <v>44316</v>
      </c>
      <c r="H808" s="116" t="s">
        <v>405</v>
      </c>
    </row>
    <row r="809" spans="1:8" ht="15">
      <c r="A809" s="116" t="s">
        <v>183</v>
      </c>
      <c r="B809" s="116" t="s">
        <v>1387</v>
      </c>
      <c r="C809" s="116" t="s">
        <v>215</v>
      </c>
      <c r="D809" s="116" t="s">
        <v>1164</v>
      </c>
      <c r="E809" s="117">
        <v>5171573</v>
      </c>
      <c r="F809" s="118">
        <v>299960</v>
      </c>
      <c r="G809" s="119">
        <v>44312</v>
      </c>
      <c r="H809" s="116" t="s">
        <v>537</v>
      </c>
    </row>
    <row r="810" spans="1:8" ht="15">
      <c r="A810" s="116" t="s">
        <v>183</v>
      </c>
      <c r="B810" s="116" t="s">
        <v>1387</v>
      </c>
      <c r="C810" s="116" t="s">
        <v>215</v>
      </c>
      <c r="D810" s="116" t="s">
        <v>1161</v>
      </c>
      <c r="E810" s="117">
        <v>5174290</v>
      </c>
      <c r="F810" s="118">
        <v>120000</v>
      </c>
      <c r="G810" s="119">
        <v>44316</v>
      </c>
      <c r="H810" s="116" t="s">
        <v>537</v>
      </c>
    </row>
    <row r="811" spans="1:8" ht="15">
      <c r="A811" s="116" t="s">
        <v>183</v>
      </c>
      <c r="B811" s="116" t="s">
        <v>1387</v>
      </c>
      <c r="C811" s="116" t="s">
        <v>215</v>
      </c>
      <c r="D811" s="116" t="s">
        <v>1173</v>
      </c>
      <c r="E811" s="117">
        <v>5170372</v>
      </c>
      <c r="F811" s="118">
        <v>275808</v>
      </c>
      <c r="G811" s="119">
        <v>44308</v>
      </c>
      <c r="H811" s="116" t="s">
        <v>233</v>
      </c>
    </row>
    <row r="812" spans="1:8" ht="15">
      <c r="A812" s="116" t="s">
        <v>183</v>
      </c>
      <c r="B812" s="116" t="s">
        <v>1387</v>
      </c>
      <c r="C812" s="116" t="s">
        <v>223</v>
      </c>
      <c r="D812" s="116" t="s">
        <v>1155</v>
      </c>
      <c r="E812" s="117">
        <v>5169084</v>
      </c>
      <c r="F812" s="118">
        <v>215710</v>
      </c>
      <c r="G812" s="119">
        <v>44305</v>
      </c>
      <c r="H812" s="116" t="s">
        <v>1153</v>
      </c>
    </row>
    <row r="813" spans="1:8" ht="15">
      <c r="A813" s="116" t="s">
        <v>183</v>
      </c>
      <c r="B813" s="116" t="s">
        <v>1387</v>
      </c>
      <c r="C813" s="116" t="s">
        <v>215</v>
      </c>
      <c r="D813" s="116" t="s">
        <v>1171</v>
      </c>
      <c r="E813" s="117">
        <v>5164822</v>
      </c>
      <c r="F813" s="118">
        <v>150000</v>
      </c>
      <c r="G813" s="119">
        <v>44298</v>
      </c>
      <c r="H813" s="116" t="s">
        <v>352</v>
      </c>
    </row>
    <row r="814" spans="1:8" ht="15">
      <c r="A814" s="116" t="s">
        <v>183</v>
      </c>
      <c r="B814" s="116" t="s">
        <v>1387</v>
      </c>
      <c r="C814" s="116" t="s">
        <v>215</v>
      </c>
      <c r="D814" s="116" t="s">
        <v>1177</v>
      </c>
      <c r="E814" s="117">
        <v>5169219</v>
      </c>
      <c r="F814" s="118">
        <v>206100</v>
      </c>
      <c r="G814" s="119">
        <v>44306</v>
      </c>
      <c r="H814" s="116" t="s">
        <v>233</v>
      </c>
    </row>
    <row r="815" spans="1:8" ht="15">
      <c r="A815" s="116" t="s">
        <v>183</v>
      </c>
      <c r="B815" s="116" t="s">
        <v>1387</v>
      </c>
      <c r="C815" s="116" t="s">
        <v>215</v>
      </c>
      <c r="D815" s="116" t="s">
        <v>1167</v>
      </c>
      <c r="E815" s="117">
        <v>5169003</v>
      </c>
      <c r="F815" s="118">
        <v>382000</v>
      </c>
      <c r="G815" s="119">
        <v>44305</v>
      </c>
      <c r="H815" s="116" t="s">
        <v>537</v>
      </c>
    </row>
    <row r="816" spans="1:8" ht="15">
      <c r="A816" s="116" t="s">
        <v>183</v>
      </c>
      <c r="B816" s="116" t="s">
        <v>1387</v>
      </c>
      <c r="C816" s="116" t="s">
        <v>215</v>
      </c>
      <c r="D816" s="116" t="s">
        <v>1162</v>
      </c>
      <c r="E816" s="117">
        <v>5170501</v>
      </c>
      <c r="F816" s="118">
        <v>128000</v>
      </c>
      <c r="G816" s="119">
        <v>44308</v>
      </c>
      <c r="H816" s="116" t="s">
        <v>537</v>
      </c>
    </row>
    <row r="817" spans="1:8" ht="30">
      <c r="A817" s="116" t="s">
        <v>183</v>
      </c>
      <c r="B817" s="116" t="s">
        <v>1387</v>
      </c>
      <c r="C817" s="116" t="s">
        <v>215</v>
      </c>
      <c r="D817" s="116" t="s">
        <v>1159</v>
      </c>
      <c r="E817" s="117">
        <v>5169282</v>
      </c>
      <c r="F817" s="118">
        <v>297600</v>
      </c>
      <c r="G817" s="119">
        <v>44306</v>
      </c>
      <c r="H817" s="116" t="s">
        <v>334</v>
      </c>
    </row>
    <row r="818" spans="1:8" ht="15">
      <c r="A818" s="116" t="s">
        <v>183</v>
      </c>
      <c r="B818" s="116" t="s">
        <v>1387</v>
      </c>
      <c r="C818" s="116" t="s">
        <v>215</v>
      </c>
      <c r="D818" s="116" t="s">
        <v>1182</v>
      </c>
      <c r="E818" s="117">
        <v>5170593</v>
      </c>
      <c r="F818" s="118">
        <v>123421</v>
      </c>
      <c r="G818" s="119">
        <v>44309</v>
      </c>
      <c r="H818" s="116" t="s">
        <v>498</v>
      </c>
    </row>
    <row r="819" spans="1:8" ht="15">
      <c r="A819" s="116" t="s">
        <v>183</v>
      </c>
      <c r="B819" s="116" t="s">
        <v>1387</v>
      </c>
      <c r="C819" s="116" t="s">
        <v>215</v>
      </c>
      <c r="D819" s="116" t="s">
        <v>1166</v>
      </c>
      <c r="E819" s="117">
        <v>5168802</v>
      </c>
      <c r="F819" s="118">
        <v>178000</v>
      </c>
      <c r="G819" s="119">
        <v>44305</v>
      </c>
      <c r="H819" s="116" t="s">
        <v>537</v>
      </c>
    </row>
    <row r="820" spans="1:8" ht="15">
      <c r="A820" s="116" t="s">
        <v>183</v>
      </c>
      <c r="B820" s="116" t="s">
        <v>1387</v>
      </c>
      <c r="C820" s="116" t="s">
        <v>215</v>
      </c>
      <c r="D820" s="116" t="s">
        <v>1165</v>
      </c>
      <c r="E820" s="117">
        <v>5171534</v>
      </c>
      <c r="F820" s="118">
        <v>197000</v>
      </c>
      <c r="G820" s="119">
        <v>44312</v>
      </c>
      <c r="H820" s="116" t="s">
        <v>537</v>
      </c>
    </row>
    <row r="821" spans="1:8" ht="30">
      <c r="A821" s="116" t="s">
        <v>183</v>
      </c>
      <c r="B821" s="116" t="s">
        <v>1387</v>
      </c>
      <c r="C821" s="116" t="s">
        <v>215</v>
      </c>
      <c r="D821" s="116" t="s">
        <v>1158</v>
      </c>
      <c r="E821" s="117">
        <v>5161814</v>
      </c>
      <c r="F821" s="118">
        <v>195000</v>
      </c>
      <c r="G821" s="119">
        <v>44291</v>
      </c>
      <c r="H821" s="116" t="s">
        <v>334</v>
      </c>
    </row>
    <row r="822" spans="1:8" ht="30">
      <c r="A822" s="116" t="s">
        <v>183</v>
      </c>
      <c r="B822" s="116" t="s">
        <v>1387</v>
      </c>
      <c r="C822" s="116" t="s">
        <v>215</v>
      </c>
      <c r="D822" s="116" t="s">
        <v>1157</v>
      </c>
      <c r="E822" s="117">
        <v>5163971</v>
      </c>
      <c r="F822" s="118">
        <v>327500</v>
      </c>
      <c r="G822" s="119">
        <v>44294</v>
      </c>
      <c r="H822" s="116" t="s">
        <v>334</v>
      </c>
    </row>
    <row r="823" spans="1:8" ht="15">
      <c r="A823" s="116" t="s">
        <v>183</v>
      </c>
      <c r="B823" s="116" t="s">
        <v>1387</v>
      </c>
      <c r="C823" s="116" t="s">
        <v>215</v>
      </c>
      <c r="D823" s="116" t="s">
        <v>1160</v>
      </c>
      <c r="E823" s="117">
        <v>5171661</v>
      </c>
      <c r="F823" s="118">
        <v>199000</v>
      </c>
      <c r="G823" s="119">
        <v>44312</v>
      </c>
      <c r="H823" s="116" t="s">
        <v>537</v>
      </c>
    </row>
    <row r="824" spans="1:8" ht="15">
      <c r="A824" s="116" t="s">
        <v>183</v>
      </c>
      <c r="B824" s="116" t="s">
        <v>1387</v>
      </c>
      <c r="C824" s="116" t="s">
        <v>215</v>
      </c>
      <c r="D824" s="116" t="s">
        <v>1175</v>
      </c>
      <c r="E824" s="117">
        <v>5169773</v>
      </c>
      <c r="F824" s="118">
        <v>487600</v>
      </c>
      <c r="G824" s="119">
        <v>44307</v>
      </c>
      <c r="H824" s="116" t="s">
        <v>233</v>
      </c>
    </row>
    <row r="825" spans="1:8" ht="15">
      <c r="A825" s="116" t="s">
        <v>183</v>
      </c>
      <c r="B825" s="116" t="s">
        <v>1387</v>
      </c>
      <c r="C825" s="116" t="s">
        <v>215</v>
      </c>
      <c r="D825" s="116" t="s">
        <v>1180</v>
      </c>
      <c r="E825" s="117">
        <v>5168029</v>
      </c>
      <c r="F825" s="118">
        <v>300000</v>
      </c>
      <c r="G825" s="119">
        <v>44302</v>
      </c>
      <c r="H825" s="116" t="s">
        <v>238</v>
      </c>
    </row>
    <row r="826" spans="1:8" ht="15">
      <c r="A826" s="116" t="s">
        <v>183</v>
      </c>
      <c r="B826" s="116" t="s">
        <v>1387</v>
      </c>
      <c r="C826" s="116" t="s">
        <v>215</v>
      </c>
      <c r="D826" s="116" t="s">
        <v>1178</v>
      </c>
      <c r="E826" s="117">
        <v>5171826</v>
      </c>
      <c r="F826" s="118">
        <v>305000</v>
      </c>
      <c r="G826" s="119">
        <v>44313</v>
      </c>
      <c r="H826" s="116" t="s">
        <v>238</v>
      </c>
    </row>
    <row r="827" spans="1:8" ht="15">
      <c r="A827" s="116" t="s">
        <v>183</v>
      </c>
      <c r="B827" s="116" t="s">
        <v>1387</v>
      </c>
      <c r="C827" s="116" t="s">
        <v>215</v>
      </c>
      <c r="D827" s="116" t="s">
        <v>1168</v>
      </c>
      <c r="E827" s="117">
        <v>5169305</v>
      </c>
      <c r="F827" s="118">
        <v>362000</v>
      </c>
      <c r="G827" s="119">
        <v>44306</v>
      </c>
      <c r="H827" s="116" t="s">
        <v>537</v>
      </c>
    </row>
    <row r="828" spans="1:8" ht="15">
      <c r="A828" s="116" t="s">
        <v>183</v>
      </c>
      <c r="B828" s="116" t="s">
        <v>1387</v>
      </c>
      <c r="C828" s="116" t="s">
        <v>236</v>
      </c>
      <c r="D828" s="116" t="s">
        <v>1154</v>
      </c>
      <c r="E828" s="117">
        <v>5165567</v>
      </c>
      <c r="F828" s="118">
        <v>295850</v>
      </c>
      <c r="G828" s="119">
        <v>44299</v>
      </c>
      <c r="H828" s="116" t="s">
        <v>1153</v>
      </c>
    </row>
    <row r="829" spans="1:8" ht="15">
      <c r="A829" s="116" t="s">
        <v>183</v>
      </c>
      <c r="B829" s="116" t="s">
        <v>1387</v>
      </c>
      <c r="C829" s="116" t="s">
        <v>215</v>
      </c>
      <c r="D829" s="116" t="s">
        <v>1156</v>
      </c>
      <c r="E829" s="117">
        <v>5169558</v>
      </c>
      <c r="F829" s="118">
        <v>376500</v>
      </c>
      <c r="G829" s="119">
        <v>44306</v>
      </c>
      <c r="H829" s="116" t="s">
        <v>982</v>
      </c>
    </row>
    <row r="830" spans="1:8" ht="15">
      <c r="A830" s="116" t="s">
        <v>183</v>
      </c>
      <c r="B830" s="116" t="s">
        <v>1387</v>
      </c>
      <c r="C830" s="116" t="s">
        <v>215</v>
      </c>
      <c r="D830" s="116" t="s">
        <v>1176</v>
      </c>
      <c r="E830" s="117">
        <v>5174521</v>
      </c>
      <c r="F830" s="118">
        <v>120500</v>
      </c>
      <c r="G830" s="119">
        <v>44316</v>
      </c>
      <c r="H830" s="116" t="s">
        <v>233</v>
      </c>
    </row>
    <row r="831" spans="1:8" ht="15">
      <c r="A831" s="116" t="s">
        <v>183</v>
      </c>
      <c r="B831" s="116" t="s">
        <v>1387</v>
      </c>
      <c r="C831" s="116" t="s">
        <v>215</v>
      </c>
      <c r="D831" s="116" t="s">
        <v>1163</v>
      </c>
      <c r="E831" s="117">
        <v>5169771</v>
      </c>
      <c r="F831" s="118">
        <v>384000</v>
      </c>
      <c r="G831" s="119">
        <v>44307</v>
      </c>
      <c r="H831" s="116" t="s">
        <v>537</v>
      </c>
    </row>
    <row r="832" spans="1:8" ht="15">
      <c r="A832" s="116" t="s">
        <v>183</v>
      </c>
      <c r="B832" s="116" t="s">
        <v>1387</v>
      </c>
      <c r="C832" s="116" t="s">
        <v>215</v>
      </c>
      <c r="D832" s="116" t="s">
        <v>1174</v>
      </c>
      <c r="E832" s="117">
        <v>5165839</v>
      </c>
      <c r="F832" s="118">
        <v>218000</v>
      </c>
      <c r="G832" s="119">
        <v>44300</v>
      </c>
      <c r="H832" s="116" t="s">
        <v>233</v>
      </c>
    </row>
    <row r="833" spans="1:8" ht="15">
      <c r="A833" s="116" t="s">
        <v>183</v>
      </c>
      <c r="B833" s="116" t="s">
        <v>1387</v>
      </c>
      <c r="C833" s="116" t="s">
        <v>215</v>
      </c>
      <c r="D833" s="116" t="s">
        <v>1172</v>
      </c>
      <c r="E833" s="117">
        <v>5168674</v>
      </c>
      <c r="F833" s="118">
        <v>292500</v>
      </c>
      <c r="G833" s="119">
        <v>44305</v>
      </c>
      <c r="H833" s="116" t="s">
        <v>233</v>
      </c>
    </row>
    <row r="834" spans="1:8" ht="15">
      <c r="A834" s="116" t="s">
        <v>183</v>
      </c>
      <c r="B834" s="116" t="s">
        <v>1387</v>
      </c>
      <c r="C834" s="116" t="s">
        <v>215</v>
      </c>
      <c r="D834" s="116" t="s">
        <v>1170</v>
      </c>
      <c r="E834" s="117">
        <v>5163388</v>
      </c>
      <c r="F834" s="118">
        <v>175000</v>
      </c>
      <c r="G834" s="119">
        <v>44294</v>
      </c>
      <c r="H834" s="116" t="s">
        <v>352</v>
      </c>
    </row>
    <row r="835" spans="1:8" ht="15">
      <c r="A835" s="116" t="s">
        <v>183</v>
      </c>
      <c r="B835" s="116" t="s">
        <v>1387</v>
      </c>
      <c r="C835" s="116" t="s">
        <v>215</v>
      </c>
      <c r="D835" s="116" t="s">
        <v>1169</v>
      </c>
      <c r="E835" s="117">
        <v>5168941</v>
      </c>
      <c r="F835" s="118">
        <v>345000</v>
      </c>
      <c r="G835" s="119">
        <v>44305</v>
      </c>
      <c r="H835" s="116" t="s">
        <v>231</v>
      </c>
    </row>
    <row r="836" spans="1:8" ht="15">
      <c r="A836" s="116" t="s">
        <v>183</v>
      </c>
      <c r="B836" s="116" t="s">
        <v>1387</v>
      </c>
      <c r="C836" s="116" t="s">
        <v>215</v>
      </c>
      <c r="D836" s="116" t="s">
        <v>1181</v>
      </c>
      <c r="E836" s="117">
        <v>5165302</v>
      </c>
      <c r="F836" s="118">
        <v>448500</v>
      </c>
      <c r="G836" s="119">
        <v>44299</v>
      </c>
      <c r="H836" s="116" t="s">
        <v>266</v>
      </c>
    </row>
    <row r="837" spans="1:8" ht="15">
      <c r="A837" s="116" t="s">
        <v>183</v>
      </c>
      <c r="B837" s="116" t="s">
        <v>1387</v>
      </c>
      <c r="C837" s="116" t="s">
        <v>215</v>
      </c>
      <c r="D837" s="116" t="s">
        <v>1152</v>
      </c>
      <c r="E837" s="117">
        <v>5163111</v>
      </c>
      <c r="F837" s="118">
        <v>328100</v>
      </c>
      <c r="G837" s="119">
        <v>44293</v>
      </c>
      <c r="H837" s="116" t="s">
        <v>1153</v>
      </c>
    </row>
    <row r="838" spans="1:8" ht="15">
      <c r="A838" s="116" t="s">
        <v>183</v>
      </c>
      <c r="B838" s="116" t="s">
        <v>1387</v>
      </c>
      <c r="C838" s="116" t="s">
        <v>215</v>
      </c>
      <c r="D838" s="116" t="s">
        <v>1179</v>
      </c>
      <c r="E838" s="117">
        <v>5173500</v>
      </c>
      <c r="F838" s="118">
        <v>312000</v>
      </c>
      <c r="G838" s="119">
        <v>44315</v>
      </c>
      <c r="H838" s="116" t="s">
        <v>238</v>
      </c>
    </row>
    <row r="839" spans="1:8" ht="15">
      <c r="A839" s="116" t="s">
        <v>40</v>
      </c>
      <c r="B839" s="116" t="s">
        <v>1388</v>
      </c>
      <c r="C839" s="116" t="s">
        <v>215</v>
      </c>
      <c r="D839" s="116" t="s">
        <v>1374</v>
      </c>
      <c r="E839" s="117">
        <v>5168192</v>
      </c>
      <c r="F839" s="118">
        <v>395000</v>
      </c>
      <c r="G839" s="119">
        <v>44302</v>
      </c>
      <c r="H839" s="116" t="s">
        <v>498</v>
      </c>
    </row>
    <row r="840" spans="1:8" ht="15">
      <c r="A840" s="116" t="s">
        <v>40</v>
      </c>
      <c r="B840" s="116" t="s">
        <v>1388</v>
      </c>
      <c r="C840" s="116" t="s">
        <v>215</v>
      </c>
      <c r="D840" s="116" t="s">
        <v>1317</v>
      </c>
      <c r="E840" s="117">
        <v>5162473</v>
      </c>
      <c r="F840" s="118">
        <v>262633</v>
      </c>
      <c r="G840" s="119">
        <v>44292</v>
      </c>
      <c r="H840" s="116" t="s">
        <v>258</v>
      </c>
    </row>
    <row r="841" spans="1:8" ht="30">
      <c r="A841" s="116" t="s">
        <v>40</v>
      </c>
      <c r="B841" s="116" t="s">
        <v>1388</v>
      </c>
      <c r="C841" s="116" t="s">
        <v>215</v>
      </c>
      <c r="D841" s="116" t="s">
        <v>1308</v>
      </c>
      <c r="E841" s="117">
        <v>5173689</v>
      </c>
      <c r="F841" s="118">
        <v>316500</v>
      </c>
      <c r="G841" s="119">
        <v>44315</v>
      </c>
      <c r="H841" s="116" t="s">
        <v>417</v>
      </c>
    </row>
    <row r="842" spans="1:8" ht="15">
      <c r="A842" s="116" t="s">
        <v>40</v>
      </c>
      <c r="B842" s="116" t="s">
        <v>1388</v>
      </c>
      <c r="C842" s="116" t="s">
        <v>215</v>
      </c>
      <c r="D842" s="116" t="s">
        <v>1351</v>
      </c>
      <c r="E842" s="117">
        <v>5164689</v>
      </c>
      <c r="F842" s="118">
        <v>307750</v>
      </c>
      <c r="G842" s="119">
        <v>44298</v>
      </c>
      <c r="H842" s="116" t="s">
        <v>484</v>
      </c>
    </row>
    <row r="843" spans="1:8" ht="15">
      <c r="A843" s="116" t="s">
        <v>40</v>
      </c>
      <c r="B843" s="116" t="s">
        <v>1388</v>
      </c>
      <c r="C843" s="116" t="s">
        <v>215</v>
      </c>
      <c r="D843" s="116" t="s">
        <v>1195</v>
      </c>
      <c r="E843" s="117">
        <v>5168638</v>
      </c>
      <c r="F843" s="118">
        <v>241000</v>
      </c>
      <c r="G843" s="119">
        <v>44305</v>
      </c>
      <c r="H843" s="116" t="s">
        <v>321</v>
      </c>
    </row>
    <row r="844" spans="1:8" ht="30">
      <c r="A844" s="116" t="s">
        <v>40</v>
      </c>
      <c r="B844" s="116" t="s">
        <v>1388</v>
      </c>
      <c r="C844" s="116" t="s">
        <v>215</v>
      </c>
      <c r="D844" s="116" t="s">
        <v>1310</v>
      </c>
      <c r="E844" s="117">
        <v>5162492</v>
      </c>
      <c r="F844" s="118">
        <v>377000</v>
      </c>
      <c r="G844" s="119">
        <v>44292</v>
      </c>
      <c r="H844" s="116" t="s">
        <v>417</v>
      </c>
    </row>
    <row r="845" spans="1:8" ht="15">
      <c r="A845" s="116" t="s">
        <v>40</v>
      </c>
      <c r="B845" s="116" t="s">
        <v>1388</v>
      </c>
      <c r="C845" s="116" t="s">
        <v>215</v>
      </c>
      <c r="D845" s="116" t="s">
        <v>1194</v>
      </c>
      <c r="E845" s="117">
        <v>5168641</v>
      </c>
      <c r="F845" s="118">
        <v>548250</v>
      </c>
      <c r="G845" s="119">
        <v>44305</v>
      </c>
      <c r="H845" s="116" t="s">
        <v>321</v>
      </c>
    </row>
    <row r="846" spans="1:8" ht="15">
      <c r="A846" s="116" t="s">
        <v>40</v>
      </c>
      <c r="B846" s="116" t="s">
        <v>1388</v>
      </c>
      <c r="C846" s="116" t="s">
        <v>215</v>
      </c>
      <c r="D846" s="116" t="s">
        <v>1349</v>
      </c>
      <c r="E846" s="117">
        <v>5173783</v>
      </c>
      <c r="F846" s="118">
        <v>250000</v>
      </c>
      <c r="G846" s="119">
        <v>44315</v>
      </c>
      <c r="H846" s="116" t="s">
        <v>724</v>
      </c>
    </row>
    <row r="847" spans="1:8" ht="15">
      <c r="A847" s="116" t="s">
        <v>40</v>
      </c>
      <c r="B847" s="116" t="s">
        <v>1388</v>
      </c>
      <c r="C847" s="116" t="s">
        <v>215</v>
      </c>
      <c r="D847" s="116" t="s">
        <v>1323</v>
      </c>
      <c r="E847" s="117">
        <v>5162346</v>
      </c>
      <c r="F847" s="118">
        <v>241000</v>
      </c>
      <c r="G847" s="119">
        <v>44292</v>
      </c>
      <c r="H847" s="116" t="s">
        <v>442</v>
      </c>
    </row>
    <row r="848" spans="1:8" ht="15">
      <c r="A848" s="116" t="s">
        <v>40</v>
      </c>
      <c r="B848" s="116" t="s">
        <v>1388</v>
      </c>
      <c r="C848" s="116" t="s">
        <v>215</v>
      </c>
      <c r="D848" s="116" t="s">
        <v>1259</v>
      </c>
      <c r="E848" s="117">
        <v>5174836</v>
      </c>
      <c r="F848" s="118">
        <v>222400</v>
      </c>
      <c r="G848" s="119">
        <v>44316</v>
      </c>
      <c r="H848" s="116" t="s">
        <v>233</v>
      </c>
    </row>
    <row r="849" spans="1:8" ht="15">
      <c r="A849" s="116" t="s">
        <v>40</v>
      </c>
      <c r="B849" s="116" t="s">
        <v>1388</v>
      </c>
      <c r="C849" s="116" t="s">
        <v>236</v>
      </c>
      <c r="D849" s="116" t="s">
        <v>1356</v>
      </c>
      <c r="E849" s="117">
        <v>5163006</v>
      </c>
      <c r="F849" s="118">
        <v>145500</v>
      </c>
      <c r="G849" s="119">
        <v>44293</v>
      </c>
      <c r="H849" s="116" t="s">
        <v>484</v>
      </c>
    </row>
    <row r="850" spans="1:8" ht="15">
      <c r="A850" s="116" t="s">
        <v>40</v>
      </c>
      <c r="B850" s="116" t="s">
        <v>1388</v>
      </c>
      <c r="C850" s="116" t="s">
        <v>223</v>
      </c>
      <c r="D850" s="116" t="s">
        <v>1296</v>
      </c>
      <c r="E850" s="117">
        <v>5173803</v>
      </c>
      <c r="F850" s="118">
        <v>320512</v>
      </c>
      <c r="G850" s="119">
        <v>44315</v>
      </c>
      <c r="H850" s="116" t="s">
        <v>412</v>
      </c>
    </row>
    <row r="851" spans="1:8" ht="15">
      <c r="A851" s="116" t="s">
        <v>40</v>
      </c>
      <c r="B851" s="116" t="s">
        <v>1388</v>
      </c>
      <c r="C851" s="116" t="s">
        <v>215</v>
      </c>
      <c r="D851" s="116" t="s">
        <v>1196</v>
      </c>
      <c r="E851" s="117">
        <v>5171349</v>
      </c>
      <c r="F851" s="118">
        <v>209000</v>
      </c>
      <c r="G851" s="119">
        <v>44312</v>
      </c>
      <c r="H851" s="116" t="s">
        <v>321</v>
      </c>
    </row>
    <row r="852" spans="1:8" ht="15">
      <c r="A852" s="116" t="s">
        <v>40</v>
      </c>
      <c r="B852" s="116" t="s">
        <v>1388</v>
      </c>
      <c r="C852" s="116" t="s">
        <v>215</v>
      </c>
      <c r="D852" s="116" t="s">
        <v>1253</v>
      </c>
      <c r="E852" s="117">
        <v>5165303</v>
      </c>
      <c r="F852" s="118">
        <v>325000</v>
      </c>
      <c r="G852" s="119">
        <v>44299</v>
      </c>
      <c r="H852" s="116" t="s">
        <v>233</v>
      </c>
    </row>
    <row r="853" spans="1:8" ht="30">
      <c r="A853" s="116" t="s">
        <v>40</v>
      </c>
      <c r="B853" s="116" t="s">
        <v>1388</v>
      </c>
      <c r="C853" s="116" t="s">
        <v>215</v>
      </c>
      <c r="D853" s="116" t="s">
        <v>1213</v>
      </c>
      <c r="E853" s="117">
        <v>5170657</v>
      </c>
      <c r="F853" s="118">
        <v>422000</v>
      </c>
      <c r="G853" s="119">
        <v>44309</v>
      </c>
      <c r="H853" s="116" t="s">
        <v>546</v>
      </c>
    </row>
    <row r="854" spans="1:8" ht="15">
      <c r="A854" s="116" t="s">
        <v>40</v>
      </c>
      <c r="B854" s="116" t="s">
        <v>1388</v>
      </c>
      <c r="C854" s="116" t="s">
        <v>643</v>
      </c>
      <c r="D854" s="116" t="s">
        <v>1328</v>
      </c>
      <c r="E854" s="117">
        <v>5162499</v>
      </c>
      <c r="F854" s="118">
        <v>150617</v>
      </c>
      <c r="G854" s="119">
        <v>44292</v>
      </c>
      <c r="H854" s="116" t="s">
        <v>448</v>
      </c>
    </row>
    <row r="855" spans="1:8" ht="30">
      <c r="A855" s="116" t="s">
        <v>40</v>
      </c>
      <c r="B855" s="116" t="s">
        <v>1388</v>
      </c>
      <c r="C855" s="116" t="s">
        <v>236</v>
      </c>
      <c r="D855" s="116" t="s">
        <v>1309</v>
      </c>
      <c r="E855" s="117">
        <v>5165548</v>
      </c>
      <c r="F855" s="118">
        <v>296917</v>
      </c>
      <c r="G855" s="119">
        <v>44299</v>
      </c>
      <c r="H855" s="116" t="s">
        <v>417</v>
      </c>
    </row>
    <row r="856" spans="1:8" ht="15">
      <c r="A856" s="116" t="s">
        <v>40</v>
      </c>
      <c r="B856" s="116" t="s">
        <v>1388</v>
      </c>
      <c r="C856" s="116" t="s">
        <v>236</v>
      </c>
      <c r="D856" s="116" t="s">
        <v>1199</v>
      </c>
      <c r="E856" s="117">
        <v>5172258</v>
      </c>
      <c r="F856" s="118">
        <v>238602</v>
      </c>
      <c r="G856" s="119">
        <v>44314</v>
      </c>
      <c r="H856" s="116" t="s">
        <v>321</v>
      </c>
    </row>
    <row r="857" spans="1:8" ht="30">
      <c r="A857" s="116" t="s">
        <v>40</v>
      </c>
      <c r="B857" s="116" t="s">
        <v>1388</v>
      </c>
      <c r="C857" s="116" t="s">
        <v>215</v>
      </c>
      <c r="D857" s="116" t="s">
        <v>1214</v>
      </c>
      <c r="E857" s="117">
        <v>5164144</v>
      </c>
      <c r="F857" s="118">
        <v>457000</v>
      </c>
      <c r="G857" s="119">
        <v>44295</v>
      </c>
      <c r="H857" s="116" t="s">
        <v>546</v>
      </c>
    </row>
    <row r="858" spans="1:8" ht="15">
      <c r="A858" s="116" t="s">
        <v>40</v>
      </c>
      <c r="B858" s="116" t="s">
        <v>1388</v>
      </c>
      <c r="C858" s="116" t="s">
        <v>215</v>
      </c>
      <c r="D858" s="116" t="s">
        <v>1236</v>
      </c>
      <c r="E858" s="117">
        <v>5165588</v>
      </c>
      <c r="F858" s="118">
        <v>1320000</v>
      </c>
      <c r="G858" s="119">
        <v>44299</v>
      </c>
      <c r="H858" s="116" t="s">
        <v>551</v>
      </c>
    </row>
    <row r="859" spans="1:8" ht="15">
      <c r="A859" s="116" t="s">
        <v>40</v>
      </c>
      <c r="B859" s="116" t="s">
        <v>1388</v>
      </c>
      <c r="C859" s="116" t="s">
        <v>215</v>
      </c>
      <c r="D859" s="116" t="s">
        <v>1345</v>
      </c>
      <c r="E859" s="117">
        <v>5165571</v>
      </c>
      <c r="F859" s="118">
        <v>208000</v>
      </c>
      <c r="G859" s="119">
        <v>44299</v>
      </c>
      <c r="H859" s="116" t="s">
        <v>465</v>
      </c>
    </row>
    <row r="860" spans="1:8" ht="30">
      <c r="A860" s="116" t="s">
        <v>40</v>
      </c>
      <c r="B860" s="116" t="s">
        <v>1388</v>
      </c>
      <c r="C860" s="116" t="s">
        <v>541</v>
      </c>
      <c r="D860" s="116" t="s">
        <v>1241</v>
      </c>
      <c r="E860" s="117">
        <v>5171512</v>
      </c>
      <c r="F860" s="118">
        <v>2475000</v>
      </c>
      <c r="G860" s="119">
        <v>44312</v>
      </c>
      <c r="H860" s="116" t="s">
        <v>1242</v>
      </c>
    </row>
    <row r="861" spans="1:8" ht="30">
      <c r="A861" s="116" t="s">
        <v>40</v>
      </c>
      <c r="B861" s="116" t="s">
        <v>1388</v>
      </c>
      <c r="C861" s="116" t="s">
        <v>508</v>
      </c>
      <c r="D861" s="116" t="s">
        <v>1313</v>
      </c>
      <c r="E861" s="117">
        <v>5172278</v>
      </c>
      <c r="F861" s="118">
        <v>350000</v>
      </c>
      <c r="G861" s="119">
        <v>44314</v>
      </c>
      <c r="H861" s="116" t="s">
        <v>901</v>
      </c>
    </row>
    <row r="862" spans="1:8" ht="15">
      <c r="A862" s="116" t="s">
        <v>40</v>
      </c>
      <c r="B862" s="116" t="s">
        <v>1388</v>
      </c>
      <c r="C862" s="116" t="s">
        <v>215</v>
      </c>
      <c r="D862" s="116" t="s">
        <v>1246</v>
      </c>
      <c r="E862" s="117">
        <v>5172727</v>
      </c>
      <c r="F862" s="118">
        <v>256000</v>
      </c>
      <c r="G862" s="119">
        <v>44314</v>
      </c>
      <c r="H862" s="116" t="s">
        <v>352</v>
      </c>
    </row>
    <row r="863" spans="1:8" ht="15">
      <c r="A863" s="116" t="s">
        <v>40</v>
      </c>
      <c r="B863" s="116" t="s">
        <v>1388</v>
      </c>
      <c r="C863" s="116" t="s">
        <v>215</v>
      </c>
      <c r="D863" s="116" t="s">
        <v>1248</v>
      </c>
      <c r="E863" s="117">
        <v>5171398</v>
      </c>
      <c r="F863" s="118">
        <v>284800</v>
      </c>
      <c r="G863" s="119">
        <v>44312</v>
      </c>
      <c r="H863" s="116" t="s">
        <v>1249</v>
      </c>
    </row>
    <row r="864" spans="1:8" ht="15">
      <c r="A864" s="116" t="s">
        <v>40</v>
      </c>
      <c r="B864" s="116" t="s">
        <v>1388</v>
      </c>
      <c r="C864" s="116" t="s">
        <v>215</v>
      </c>
      <c r="D864" s="116" t="s">
        <v>1302</v>
      </c>
      <c r="E864" s="117">
        <v>5163816</v>
      </c>
      <c r="F864" s="118">
        <v>65000</v>
      </c>
      <c r="G864" s="119">
        <v>44294</v>
      </c>
      <c r="H864" s="116" t="s">
        <v>628</v>
      </c>
    </row>
    <row r="865" spans="1:8" ht="15">
      <c r="A865" s="116" t="s">
        <v>40</v>
      </c>
      <c r="B865" s="116" t="s">
        <v>1388</v>
      </c>
      <c r="C865" s="116" t="s">
        <v>215</v>
      </c>
      <c r="D865" s="116" t="s">
        <v>1251</v>
      </c>
      <c r="E865" s="117">
        <v>5171377</v>
      </c>
      <c r="F865" s="118">
        <v>309500</v>
      </c>
      <c r="G865" s="119">
        <v>44312</v>
      </c>
      <c r="H865" s="116" t="s">
        <v>233</v>
      </c>
    </row>
    <row r="866" spans="1:8" ht="15">
      <c r="A866" s="116" t="s">
        <v>40</v>
      </c>
      <c r="B866" s="116" t="s">
        <v>1388</v>
      </c>
      <c r="C866" s="116" t="s">
        <v>215</v>
      </c>
      <c r="D866" s="116" t="s">
        <v>1332</v>
      </c>
      <c r="E866" s="117">
        <v>5168760</v>
      </c>
      <c r="F866" s="118">
        <v>138000</v>
      </c>
      <c r="G866" s="119">
        <v>44305</v>
      </c>
      <c r="H866" s="116" t="s">
        <v>1333</v>
      </c>
    </row>
    <row r="867" spans="1:8" ht="15">
      <c r="A867" s="116" t="s">
        <v>40</v>
      </c>
      <c r="B867" s="116" t="s">
        <v>1388</v>
      </c>
      <c r="C867" s="116" t="s">
        <v>215</v>
      </c>
      <c r="D867" s="116" t="s">
        <v>1371</v>
      </c>
      <c r="E867" s="117">
        <v>5172041</v>
      </c>
      <c r="F867" s="118">
        <v>422000</v>
      </c>
      <c r="G867" s="119">
        <v>44313</v>
      </c>
      <c r="H867" s="116" t="s">
        <v>498</v>
      </c>
    </row>
    <row r="868" spans="1:8" ht="15">
      <c r="A868" s="116" t="s">
        <v>40</v>
      </c>
      <c r="B868" s="116" t="s">
        <v>1388</v>
      </c>
      <c r="C868" s="116" t="s">
        <v>215</v>
      </c>
      <c r="D868" s="116" t="s">
        <v>1252</v>
      </c>
      <c r="E868" s="117">
        <v>5163895</v>
      </c>
      <c r="F868" s="118">
        <v>751200</v>
      </c>
      <c r="G868" s="119">
        <v>44294</v>
      </c>
      <c r="H868" s="116" t="s">
        <v>233</v>
      </c>
    </row>
    <row r="869" spans="1:8" ht="15">
      <c r="A869" s="116" t="s">
        <v>40</v>
      </c>
      <c r="B869" s="116" t="s">
        <v>1388</v>
      </c>
      <c r="C869" s="116" t="s">
        <v>215</v>
      </c>
      <c r="D869" s="116" t="s">
        <v>1256</v>
      </c>
      <c r="E869" s="117">
        <v>5162103</v>
      </c>
      <c r="F869" s="118">
        <v>275000</v>
      </c>
      <c r="G869" s="119">
        <v>44291</v>
      </c>
      <c r="H869" s="116" t="s">
        <v>233</v>
      </c>
    </row>
    <row r="870" spans="1:8" ht="15">
      <c r="A870" s="116" t="s">
        <v>40</v>
      </c>
      <c r="B870" s="116" t="s">
        <v>1388</v>
      </c>
      <c r="C870" s="116" t="s">
        <v>215</v>
      </c>
      <c r="D870" s="116" t="s">
        <v>1300</v>
      </c>
      <c r="E870" s="117">
        <v>5163855</v>
      </c>
      <c r="F870" s="118">
        <v>269200</v>
      </c>
      <c r="G870" s="119">
        <v>44294</v>
      </c>
      <c r="H870" s="116" t="s">
        <v>628</v>
      </c>
    </row>
    <row r="871" spans="1:8" ht="15">
      <c r="A871" s="116" t="s">
        <v>40</v>
      </c>
      <c r="B871" s="116" t="s">
        <v>1388</v>
      </c>
      <c r="C871" s="116" t="s">
        <v>215</v>
      </c>
      <c r="D871" s="116" t="s">
        <v>1193</v>
      </c>
      <c r="E871" s="117">
        <v>5162666</v>
      </c>
      <c r="F871" s="118">
        <v>200000</v>
      </c>
      <c r="G871" s="119">
        <v>44292</v>
      </c>
      <c r="H871" s="116" t="s">
        <v>321</v>
      </c>
    </row>
    <row r="872" spans="1:8" ht="15">
      <c r="A872" s="116" t="s">
        <v>40</v>
      </c>
      <c r="B872" s="116" t="s">
        <v>1388</v>
      </c>
      <c r="C872" s="116" t="s">
        <v>215</v>
      </c>
      <c r="D872" s="116" t="s">
        <v>1303</v>
      </c>
      <c r="E872" s="117">
        <v>5163815</v>
      </c>
      <c r="F872" s="118">
        <v>279000</v>
      </c>
      <c r="G872" s="119">
        <v>44294</v>
      </c>
      <c r="H872" s="116" t="s">
        <v>628</v>
      </c>
    </row>
    <row r="873" spans="1:8" ht="15">
      <c r="A873" s="116" t="s">
        <v>40</v>
      </c>
      <c r="B873" s="116" t="s">
        <v>1388</v>
      </c>
      <c r="C873" s="116" t="s">
        <v>236</v>
      </c>
      <c r="D873" s="116" t="s">
        <v>1318</v>
      </c>
      <c r="E873" s="117">
        <v>5165536</v>
      </c>
      <c r="F873" s="118">
        <v>237000</v>
      </c>
      <c r="G873" s="119">
        <v>44299</v>
      </c>
      <c r="H873" s="116" t="s">
        <v>426</v>
      </c>
    </row>
    <row r="874" spans="1:8" ht="15">
      <c r="A874" s="116" t="s">
        <v>40</v>
      </c>
      <c r="B874" s="116" t="s">
        <v>1388</v>
      </c>
      <c r="C874" s="116" t="s">
        <v>223</v>
      </c>
      <c r="D874" s="116" t="s">
        <v>1348</v>
      </c>
      <c r="E874" s="117">
        <v>5171404</v>
      </c>
      <c r="F874" s="118">
        <v>228937</v>
      </c>
      <c r="G874" s="119">
        <v>44312</v>
      </c>
      <c r="H874" s="116" t="s">
        <v>465</v>
      </c>
    </row>
    <row r="875" spans="1:8" ht="15">
      <c r="A875" s="116" t="s">
        <v>40</v>
      </c>
      <c r="B875" s="116" t="s">
        <v>1388</v>
      </c>
      <c r="C875" s="116" t="s">
        <v>215</v>
      </c>
      <c r="D875" s="116" t="s">
        <v>1360</v>
      </c>
      <c r="E875" s="117">
        <v>5164108</v>
      </c>
      <c r="F875" s="118">
        <v>90000</v>
      </c>
      <c r="G875" s="119">
        <v>44295</v>
      </c>
      <c r="H875" s="116" t="s">
        <v>1361</v>
      </c>
    </row>
    <row r="876" spans="1:8" ht="15">
      <c r="A876" s="116" t="s">
        <v>40</v>
      </c>
      <c r="B876" s="116" t="s">
        <v>1388</v>
      </c>
      <c r="C876" s="116" t="s">
        <v>215</v>
      </c>
      <c r="D876" s="116" t="s">
        <v>198</v>
      </c>
      <c r="E876" s="117">
        <v>5168034</v>
      </c>
      <c r="F876" s="118">
        <v>261250</v>
      </c>
      <c r="G876" s="119">
        <v>44302</v>
      </c>
      <c r="H876" s="116" t="s">
        <v>352</v>
      </c>
    </row>
    <row r="877" spans="1:8" ht="15">
      <c r="A877" s="116" t="s">
        <v>40</v>
      </c>
      <c r="B877" s="116" t="s">
        <v>1388</v>
      </c>
      <c r="C877" s="116" t="s">
        <v>215</v>
      </c>
      <c r="D877" s="116" t="s">
        <v>1276</v>
      </c>
      <c r="E877" s="117">
        <v>5162233</v>
      </c>
      <c r="F877" s="118">
        <v>175000</v>
      </c>
      <c r="G877" s="119">
        <v>44292</v>
      </c>
      <c r="H877" s="116" t="s">
        <v>587</v>
      </c>
    </row>
    <row r="878" spans="1:8" ht="15">
      <c r="A878" s="116" t="s">
        <v>40</v>
      </c>
      <c r="B878" s="116" t="s">
        <v>1388</v>
      </c>
      <c r="C878" s="116" t="s">
        <v>215</v>
      </c>
      <c r="D878" s="116" t="s">
        <v>1347</v>
      </c>
      <c r="E878" s="117">
        <v>5164474</v>
      </c>
      <c r="F878" s="118">
        <v>124500</v>
      </c>
      <c r="G878" s="119">
        <v>44295</v>
      </c>
      <c r="H878" s="116" t="s">
        <v>465</v>
      </c>
    </row>
    <row r="879" spans="1:8" ht="15">
      <c r="A879" s="116" t="s">
        <v>40</v>
      </c>
      <c r="B879" s="116" t="s">
        <v>1388</v>
      </c>
      <c r="C879" s="116" t="s">
        <v>215</v>
      </c>
      <c r="D879" s="116" t="s">
        <v>1190</v>
      </c>
      <c r="E879" s="117">
        <v>5170606</v>
      </c>
      <c r="F879" s="118">
        <v>273000</v>
      </c>
      <c r="G879" s="119">
        <v>44309</v>
      </c>
      <c r="H879" s="116" t="s">
        <v>321</v>
      </c>
    </row>
    <row r="880" spans="1:8" ht="15">
      <c r="A880" s="116" t="s">
        <v>40</v>
      </c>
      <c r="B880" s="116" t="s">
        <v>1388</v>
      </c>
      <c r="C880" s="116" t="s">
        <v>215</v>
      </c>
      <c r="D880" s="116" t="s">
        <v>1258</v>
      </c>
      <c r="E880" s="117">
        <v>5164487</v>
      </c>
      <c r="F880" s="118">
        <v>242424</v>
      </c>
      <c r="G880" s="119">
        <v>44295</v>
      </c>
      <c r="H880" s="116" t="s">
        <v>233</v>
      </c>
    </row>
    <row r="881" spans="1:8" ht="30">
      <c r="A881" s="116" t="s">
        <v>40</v>
      </c>
      <c r="B881" s="116" t="s">
        <v>1388</v>
      </c>
      <c r="C881" s="116" t="s">
        <v>215</v>
      </c>
      <c r="D881" s="116" t="s">
        <v>1228</v>
      </c>
      <c r="E881" s="117">
        <v>5164860</v>
      </c>
      <c r="F881" s="118">
        <v>255000</v>
      </c>
      <c r="G881" s="119">
        <v>44298</v>
      </c>
      <c r="H881" s="116" t="s">
        <v>548</v>
      </c>
    </row>
    <row r="882" spans="1:8" ht="15">
      <c r="A882" s="116" t="s">
        <v>40</v>
      </c>
      <c r="B882" s="116" t="s">
        <v>1388</v>
      </c>
      <c r="C882" s="116" t="s">
        <v>215</v>
      </c>
      <c r="D882" s="116" t="s">
        <v>1282</v>
      </c>
      <c r="E882" s="117">
        <v>5170840</v>
      </c>
      <c r="F882" s="118">
        <v>662500</v>
      </c>
      <c r="G882" s="119">
        <v>44309</v>
      </c>
      <c r="H882" s="116" t="s">
        <v>602</v>
      </c>
    </row>
    <row r="883" spans="1:8" ht="15">
      <c r="A883" s="116" t="s">
        <v>40</v>
      </c>
      <c r="B883" s="116" t="s">
        <v>1388</v>
      </c>
      <c r="C883" s="116" t="s">
        <v>215</v>
      </c>
      <c r="D883" s="116" t="s">
        <v>1326</v>
      </c>
      <c r="E883" s="117">
        <v>5164501</v>
      </c>
      <c r="F883" s="118">
        <v>172852</v>
      </c>
      <c r="G883" s="119">
        <v>44295</v>
      </c>
      <c r="H883" s="116" t="s">
        <v>448</v>
      </c>
    </row>
    <row r="884" spans="1:8" ht="15">
      <c r="A884" s="116" t="s">
        <v>40</v>
      </c>
      <c r="B884" s="116" t="s">
        <v>1388</v>
      </c>
      <c r="C884" s="116" t="s">
        <v>309</v>
      </c>
      <c r="D884" s="116" t="s">
        <v>1279</v>
      </c>
      <c r="E884" s="117">
        <v>5171553</v>
      </c>
      <c r="F884" s="118">
        <v>225000</v>
      </c>
      <c r="G884" s="119">
        <v>44312</v>
      </c>
      <c r="H884" s="116" t="s">
        <v>587</v>
      </c>
    </row>
    <row r="885" spans="1:8" ht="15">
      <c r="A885" s="116" t="s">
        <v>40</v>
      </c>
      <c r="B885" s="116" t="s">
        <v>1388</v>
      </c>
      <c r="C885" s="116" t="s">
        <v>215</v>
      </c>
      <c r="D885" s="116" t="s">
        <v>1231</v>
      </c>
      <c r="E885" s="117">
        <v>5162590</v>
      </c>
      <c r="F885" s="118">
        <v>131000</v>
      </c>
      <c r="G885" s="119">
        <v>44292</v>
      </c>
      <c r="H885" s="116" t="s">
        <v>231</v>
      </c>
    </row>
    <row r="886" spans="1:8" ht="30">
      <c r="A886" s="116" t="s">
        <v>40</v>
      </c>
      <c r="B886" s="116" t="s">
        <v>1388</v>
      </c>
      <c r="C886" s="116" t="s">
        <v>215</v>
      </c>
      <c r="D886" s="116" t="s">
        <v>1215</v>
      </c>
      <c r="E886" s="117">
        <v>5167728</v>
      </c>
      <c r="F886" s="118">
        <v>203000</v>
      </c>
      <c r="G886" s="119">
        <v>44302</v>
      </c>
      <c r="H886" s="116" t="s">
        <v>546</v>
      </c>
    </row>
    <row r="887" spans="1:8" ht="15">
      <c r="A887" s="116" t="s">
        <v>40</v>
      </c>
      <c r="B887" s="116" t="s">
        <v>1388</v>
      </c>
      <c r="C887" s="116" t="s">
        <v>236</v>
      </c>
      <c r="D887" s="116" t="s">
        <v>1330</v>
      </c>
      <c r="E887" s="117">
        <v>5162563</v>
      </c>
      <c r="F887" s="118">
        <v>318000</v>
      </c>
      <c r="G887" s="119">
        <v>44292</v>
      </c>
      <c r="H887" s="116" t="s">
        <v>1331</v>
      </c>
    </row>
    <row r="888" spans="1:8" ht="15">
      <c r="A888" s="116" t="s">
        <v>40</v>
      </c>
      <c r="B888" s="116" t="s">
        <v>1388</v>
      </c>
      <c r="C888" s="116" t="s">
        <v>215</v>
      </c>
      <c r="D888" s="116" t="s">
        <v>1234</v>
      </c>
      <c r="E888" s="117">
        <v>5173609</v>
      </c>
      <c r="F888" s="118">
        <v>472000</v>
      </c>
      <c r="G888" s="119">
        <v>44315</v>
      </c>
      <c r="H888" s="116" t="s">
        <v>231</v>
      </c>
    </row>
    <row r="889" spans="1:8" ht="15">
      <c r="A889" s="116" t="s">
        <v>40</v>
      </c>
      <c r="B889" s="116" t="s">
        <v>1388</v>
      </c>
      <c r="C889" s="116" t="s">
        <v>215</v>
      </c>
      <c r="D889" s="116" t="s">
        <v>1298</v>
      </c>
      <c r="E889" s="117">
        <v>5162544</v>
      </c>
      <c r="F889" s="118">
        <v>548250</v>
      </c>
      <c r="G889" s="119">
        <v>44292</v>
      </c>
      <c r="H889" s="116" t="s">
        <v>1299</v>
      </c>
    </row>
    <row r="890" spans="1:8" ht="15">
      <c r="A890" s="116" t="s">
        <v>40</v>
      </c>
      <c r="B890" s="116" t="s">
        <v>1388</v>
      </c>
      <c r="C890" s="116" t="s">
        <v>215</v>
      </c>
      <c r="D890" s="116" t="s">
        <v>1274</v>
      </c>
      <c r="E890" s="117">
        <v>5162523</v>
      </c>
      <c r="F890" s="118">
        <v>399547</v>
      </c>
      <c r="G890" s="119">
        <v>44292</v>
      </c>
      <c r="H890" s="116" t="s">
        <v>587</v>
      </c>
    </row>
    <row r="891" spans="1:8" ht="15">
      <c r="A891" s="116" t="s">
        <v>40</v>
      </c>
      <c r="B891" s="116" t="s">
        <v>1388</v>
      </c>
      <c r="C891" s="116" t="s">
        <v>215</v>
      </c>
      <c r="D891" s="116" t="s">
        <v>1320</v>
      </c>
      <c r="E891" s="117">
        <v>5162844</v>
      </c>
      <c r="F891" s="118">
        <v>419300</v>
      </c>
      <c r="G891" s="119">
        <v>44293</v>
      </c>
      <c r="H891" s="116" t="s">
        <v>266</v>
      </c>
    </row>
    <row r="892" spans="1:8" ht="15">
      <c r="A892" s="116" t="s">
        <v>40</v>
      </c>
      <c r="B892" s="116" t="s">
        <v>1388</v>
      </c>
      <c r="C892" s="116" t="s">
        <v>215</v>
      </c>
      <c r="D892" s="116" t="s">
        <v>1364</v>
      </c>
      <c r="E892" s="117">
        <v>5165020</v>
      </c>
      <c r="F892" s="118">
        <v>209000</v>
      </c>
      <c r="G892" s="119">
        <v>44298</v>
      </c>
      <c r="H892" s="116" t="s">
        <v>498</v>
      </c>
    </row>
    <row r="893" spans="1:8" ht="15">
      <c r="A893" s="116" t="s">
        <v>40</v>
      </c>
      <c r="B893" s="116" t="s">
        <v>1388</v>
      </c>
      <c r="C893" s="116" t="s">
        <v>215</v>
      </c>
      <c r="D893" s="116" t="s">
        <v>1287</v>
      </c>
      <c r="E893" s="117">
        <v>5172248</v>
      </c>
      <c r="F893" s="118">
        <v>204500</v>
      </c>
      <c r="G893" s="119">
        <v>44314</v>
      </c>
      <c r="H893" s="116" t="s">
        <v>238</v>
      </c>
    </row>
    <row r="894" spans="1:8" ht="15">
      <c r="A894" s="116" t="s">
        <v>40</v>
      </c>
      <c r="B894" s="116" t="s">
        <v>1388</v>
      </c>
      <c r="C894" s="116" t="s">
        <v>215</v>
      </c>
      <c r="D894" s="116" t="s">
        <v>1277</v>
      </c>
      <c r="E894" s="117">
        <v>5162609</v>
      </c>
      <c r="F894" s="118">
        <v>189600</v>
      </c>
      <c r="G894" s="119">
        <v>44292</v>
      </c>
      <c r="H894" s="116" t="s">
        <v>587</v>
      </c>
    </row>
    <row r="895" spans="1:8" ht="15">
      <c r="A895" s="116" t="s">
        <v>40</v>
      </c>
      <c r="B895" s="116" t="s">
        <v>1388</v>
      </c>
      <c r="C895" s="116" t="s">
        <v>215</v>
      </c>
      <c r="D895" s="116" t="s">
        <v>1285</v>
      </c>
      <c r="E895" s="117">
        <v>5172728</v>
      </c>
      <c r="F895" s="118">
        <v>175000</v>
      </c>
      <c r="G895" s="119">
        <v>44314</v>
      </c>
      <c r="H895" s="116" t="s">
        <v>602</v>
      </c>
    </row>
    <row r="896" spans="1:8" ht="15">
      <c r="A896" s="116" t="s">
        <v>40</v>
      </c>
      <c r="B896" s="116" t="s">
        <v>1388</v>
      </c>
      <c r="C896" s="116" t="s">
        <v>215</v>
      </c>
      <c r="D896" s="116" t="s">
        <v>1289</v>
      </c>
      <c r="E896" s="117">
        <v>5173906</v>
      </c>
      <c r="F896" s="118">
        <v>317000</v>
      </c>
      <c r="G896" s="119">
        <v>44316</v>
      </c>
      <c r="H896" s="116" t="s">
        <v>1290</v>
      </c>
    </row>
    <row r="897" spans="1:8" ht="15">
      <c r="A897" s="116" t="s">
        <v>40</v>
      </c>
      <c r="B897" s="116" t="s">
        <v>1388</v>
      </c>
      <c r="C897" s="116" t="s">
        <v>215</v>
      </c>
      <c r="D897" s="116" t="s">
        <v>1188</v>
      </c>
      <c r="E897" s="117">
        <v>5173909</v>
      </c>
      <c r="F897" s="118">
        <v>360000</v>
      </c>
      <c r="G897" s="119">
        <v>44316</v>
      </c>
      <c r="H897" s="116" t="s">
        <v>218</v>
      </c>
    </row>
    <row r="898" spans="1:8" ht="15">
      <c r="A898" s="116" t="s">
        <v>40</v>
      </c>
      <c r="B898" s="116" t="s">
        <v>1388</v>
      </c>
      <c r="C898" s="116" t="s">
        <v>215</v>
      </c>
      <c r="D898" s="116" t="s">
        <v>1325</v>
      </c>
      <c r="E898" s="117">
        <v>5170650</v>
      </c>
      <c r="F898" s="118">
        <v>257500</v>
      </c>
      <c r="G898" s="119">
        <v>44309</v>
      </c>
      <c r="H898" s="116" t="s">
        <v>442</v>
      </c>
    </row>
    <row r="899" spans="1:8" ht="15">
      <c r="A899" s="116" t="s">
        <v>40</v>
      </c>
      <c r="B899" s="116" t="s">
        <v>1388</v>
      </c>
      <c r="C899" s="116" t="s">
        <v>215</v>
      </c>
      <c r="D899" s="116" t="s">
        <v>1233</v>
      </c>
      <c r="E899" s="117">
        <v>5171568</v>
      </c>
      <c r="F899" s="118">
        <v>148700</v>
      </c>
      <c r="G899" s="119">
        <v>44312</v>
      </c>
      <c r="H899" s="116" t="s">
        <v>231</v>
      </c>
    </row>
    <row r="900" spans="1:8" ht="15">
      <c r="A900" s="116" t="s">
        <v>40</v>
      </c>
      <c r="B900" s="116" t="s">
        <v>1388</v>
      </c>
      <c r="C900" s="116" t="s">
        <v>215</v>
      </c>
      <c r="D900" s="116" t="s">
        <v>1206</v>
      </c>
      <c r="E900" s="117">
        <v>5162262</v>
      </c>
      <c r="F900" s="118">
        <v>70000</v>
      </c>
      <c r="G900" s="119">
        <v>44292</v>
      </c>
      <c r="H900" s="116" t="s">
        <v>1207</v>
      </c>
    </row>
    <row r="901" spans="1:8" ht="15">
      <c r="A901" s="116" t="s">
        <v>40</v>
      </c>
      <c r="B901" s="116" t="s">
        <v>1388</v>
      </c>
      <c r="C901" s="116" t="s">
        <v>236</v>
      </c>
      <c r="D901" s="116" t="s">
        <v>1255</v>
      </c>
      <c r="E901" s="117">
        <v>5168825</v>
      </c>
      <c r="F901" s="118">
        <v>402070</v>
      </c>
      <c r="G901" s="119">
        <v>44305</v>
      </c>
      <c r="H901" s="116" t="s">
        <v>233</v>
      </c>
    </row>
    <row r="902" spans="1:8" ht="15">
      <c r="A902" s="116" t="s">
        <v>40</v>
      </c>
      <c r="B902" s="116" t="s">
        <v>1388</v>
      </c>
      <c r="C902" s="116" t="s">
        <v>215</v>
      </c>
      <c r="D902" s="116" t="s">
        <v>1297</v>
      </c>
      <c r="E902" s="117">
        <v>5173794</v>
      </c>
      <c r="F902" s="118">
        <v>375000</v>
      </c>
      <c r="G902" s="119">
        <v>44315</v>
      </c>
      <c r="H902" s="116" t="s">
        <v>243</v>
      </c>
    </row>
    <row r="903" spans="1:8" ht="30">
      <c r="A903" s="116" t="s">
        <v>40</v>
      </c>
      <c r="B903" s="116" t="s">
        <v>1388</v>
      </c>
      <c r="C903" s="116" t="s">
        <v>215</v>
      </c>
      <c r="D903" s="116" t="s">
        <v>1307</v>
      </c>
      <c r="E903" s="117">
        <v>5162495</v>
      </c>
      <c r="F903" s="118">
        <v>198000</v>
      </c>
      <c r="G903" s="119">
        <v>44292</v>
      </c>
      <c r="H903" s="116" t="s">
        <v>417</v>
      </c>
    </row>
    <row r="904" spans="1:8" ht="15">
      <c r="A904" s="116" t="s">
        <v>40</v>
      </c>
      <c r="B904" s="116" t="s">
        <v>1388</v>
      </c>
      <c r="C904" s="116" t="s">
        <v>215</v>
      </c>
      <c r="D904" s="116" t="s">
        <v>1257</v>
      </c>
      <c r="E904" s="117">
        <v>5164435</v>
      </c>
      <c r="F904" s="118">
        <v>234400</v>
      </c>
      <c r="G904" s="119">
        <v>44295</v>
      </c>
      <c r="H904" s="116" t="s">
        <v>233</v>
      </c>
    </row>
    <row r="905" spans="1:8" ht="15">
      <c r="A905" s="116" t="s">
        <v>40</v>
      </c>
      <c r="B905" s="116" t="s">
        <v>1388</v>
      </c>
      <c r="C905" s="116" t="s">
        <v>215</v>
      </c>
      <c r="D905" s="116" t="s">
        <v>1254</v>
      </c>
      <c r="E905" s="117">
        <v>5171913</v>
      </c>
      <c r="F905" s="118">
        <v>246000</v>
      </c>
      <c r="G905" s="119">
        <v>44313</v>
      </c>
      <c r="H905" s="116" t="s">
        <v>233</v>
      </c>
    </row>
    <row r="906" spans="1:8" ht="15">
      <c r="A906" s="116" t="s">
        <v>40</v>
      </c>
      <c r="B906" s="116" t="s">
        <v>1388</v>
      </c>
      <c r="C906" s="116" t="s">
        <v>215</v>
      </c>
      <c r="D906" s="116" t="s">
        <v>1315</v>
      </c>
      <c r="E906" s="117">
        <v>5162965</v>
      </c>
      <c r="F906" s="118">
        <v>192306</v>
      </c>
      <c r="G906" s="119">
        <v>44293</v>
      </c>
      <c r="H906" s="116" t="s">
        <v>258</v>
      </c>
    </row>
    <row r="907" spans="1:8" ht="15">
      <c r="A907" s="116" t="s">
        <v>40</v>
      </c>
      <c r="B907" s="116" t="s">
        <v>1388</v>
      </c>
      <c r="C907" s="116" t="s">
        <v>215</v>
      </c>
      <c r="D907" s="116" t="s">
        <v>1189</v>
      </c>
      <c r="E907" s="117">
        <v>5167008</v>
      </c>
      <c r="F907" s="118">
        <v>356000</v>
      </c>
      <c r="G907" s="119">
        <v>44301</v>
      </c>
      <c r="H907" s="116" t="s">
        <v>218</v>
      </c>
    </row>
    <row r="908" spans="1:8" ht="15">
      <c r="A908" s="116" t="s">
        <v>40</v>
      </c>
      <c r="B908" s="116" t="s">
        <v>1388</v>
      </c>
      <c r="C908" s="116" t="s">
        <v>215</v>
      </c>
      <c r="D908" s="116" t="s">
        <v>1202</v>
      </c>
      <c r="E908" s="117">
        <v>5162940</v>
      </c>
      <c r="F908" s="118">
        <v>200000</v>
      </c>
      <c r="G908" s="119">
        <v>44293</v>
      </c>
      <c r="H908" s="116" t="s">
        <v>1203</v>
      </c>
    </row>
    <row r="909" spans="1:8" ht="15">
      <c r="A909" s="116" t="s">
        <v>40</v>
      </c>
      <c r="B909" s="116" t="s">
        <v>1388</v>
      </c>
      <c r="C909" s="116" t="s">
        <v>215</v>
      </c>
      <c r="D909" s="116" t="s">
        <v>1183</v>
      </c>
      <c r="E909" s="117">
        <v>5167671</v>
      </c>
      <c r="F909" s="118">
        <v>280000</v>
      </c>
      <c r="G909" s="119">
        <v>44302</v>
      </c>
      <c r="H909" s="116" t="s">
        <v>277</v>
      </c>
    </row>
    <row r="910" spans="1:8" ht="15">
      <c r="A910" s="116" t="s">
        <v>40</v>
      </c>
      <c r="B910" s="116" t="s">
        <v>1388</v>
      </c>
      <c r="C910" s="116" t="s">
        <v>541</v>
      </c>
      <c r="D910" s="116" t="s">
        <v>1311</v>
      </c>
      <c r="E910" s="117">
        <v>5164436</v>
      </c>
      <c r="F910" s="118">
        <v>160000</v>
      </c>
      <c r="G910" s="119">
        <v>44295</v>
      </c>
      <c r="H910" s="116" t="s">
        <v>1312</v>
      </c>
    </row>
    <row r="911" spans="1:8" ht="30">
      <c r="A911" s="116" t="s">
        <v>40</v>
      </c>
      <c r="B911" s="116" t="s">
        <v>1388</v>
      </c>
      <c r="C911" s="116" t="s">
        <v>215</v>
      </c>
      <c r="D911" s="116" t="s">
        <v>1226</v>
      </c>
      <c r="E911" s="117">
        <v>5171052</v>
      </c>
      <c r="F911" s="118">
        <v>428926</v>
      </c>
      <c r="G911" s="119">
        <v>44309</v>
      </c>
      <c r="H911" s="116" t="s">
        <v>548</v>
      </c>
    </row>
    <row r="912" spans="1:8" ht="15">
      <c r="A912" s="116" t="s">
        <v>40</v>
      </c>
      <c r="B912" s="116" t="s">
        <v>1388</v>
      </c>
      <c r="C912" s="116" t="s">
        <v>541</v>
      </c>
      <c r="D912" s="116" t="s">
        <v>206</v>
      </c>
      <c r="E912" s="117">
        <v>5171022</v>
      </c>
      <c r="F912" s="118">
        <v>400000</v>
      </c>
      <c r="G912" s="119">
        <v>44309</v>
      </c>
      <c r="H912" s="116" t="s">
        <v>1343</v>
      </c>
    </row>
    <row r="913" spans="1:8" ht="15">
      <c r="A913" s="116" t="s">
        <v>40</v>
      </c>
      <c r="B913" s="116" t="s">
        <v>1388</v>
      </c>
      <c r="C913" s="116" t="s">
        <v>215</v>
      </c>
      <c r="D913" s="116" t="s">
        <v>1363</v>
      </c>
      <c r="E913" s="117">
        <v>5170908</v>
      </c>
      <c r="F913" s="118">
        <v>150000</v>
      </c>
      <c r="G913" s="119">
        <v>44309</v>
      </c>
      <c r="H913" s="116" t="s">
        <v>490</v>
      </c>
    </row>
    <row r="914" spans="1:8" ht="15">
      <c r="A914" s="116" t="s">
        <v>40</v>
      </c>
      <c r="B914" s="116" t="s">
        <v>1388</v>
      </c>
      <c r="C914" s="116" t="s">
        <v>215</v>
      </c>
      <c r="D914" s="116" t="s">
        <v>1187</v>
      </c>
      <c r="E914" s="117">
        <v>5161270</v>
      </c>
      <c r="F914" s="118">
        <v>175000</v>
      </c>
      <c r="G914" s="119">
        <v>44288</v>
      </c>
      <c r="H914" s="116" t="s">
        <v>512</v>
      </c>
    </row>
    <row r="915" spans="1:8" ht="15">
      <c r="A915" s="116" t="s">
        <v>40</v>
      </c>
      <c r="B915" s="116" t="s">
        <v>1388</v>
      </c>
      <c r="C915" s="116" t="s">
        <v>215</v>
      </c>
      <c r="D915" s="116" t="s">
        <v>1264</v>
      </c>
      <c r="E915" s="117">
        <v>5169583</v>
      </c>
      <c r="F915" s="118">
        <v>147000</v>
      </c>
      <c r="G915" s="119">
        <v>44307</v>
      </c>
      <c r="H915" s="116" t="s">
        <v>233</v>
      </c>
    </row>
    <row r="916" spans="1:8" ht="15">
      <c r="A916" s="116" t="s">
        <v>40</v>
      </c>
      <c r="B916" s="116" t="s">
        <v>1388</v>
      </c>
      <c r="C916" s="116" t="s">
        <v>508</v>
      </c>
      <c r="D916" s="116" t="s">
        <v>1243</v>
      </c>
      <c r="E916" s="117">
        <v>5161985</v>
      </c>
      <c r="F916" s="118">
        <v>35000</v>
      </c>
      <c r="G916" s="119">
        <v>44291</v>
      </c>
      <c r="H916" s="116" t="s">
        <v>554</v>
      </c>
    </row>
    <row r="917" spans="1:8" ht="15">
      <c r="A917" s="116" t="s">
        <v>40</v>
      </c>
      <c r="B917" s="116" t="s">
        <v>1388</v>
      </c>
      <c r="C917" s="116" t="s">
        <v>215</v>
      </c>
      <c r="D917" s="116" t="s">
        <v>1198</v>
      </c>
      <c r="E917" s="117">
        <v>5160993</v>
      </c>
      <c r="F917" s="118">
        <v>346600</v>
      </c>
      <c r="G917" s="119">
        <v>44287</v>
      </c>
      <c r="H917" s="116" t="s">
        <v>321</v>
      </c>
    </row>
    <row r="918" spans="1:8" ht="30">
      <c r="A918" s="116" t="s">
        <v>40</v>
      </c>
      <c r="B918" s="116" t="s">
        <v>1388</v>
      </c>
      <c r="C918" s="116" t="s">
        <v>215</v>
      </c>
      <c r="D918" s="116" t="s">
        <v>1222</v>
      </c>
      <c r="E918" s="117">
        <v>5168927</v>
      </c>
      <c r="F918" s="118">
        <v>300000</v>
      </c>
      <c r="G918" s="119">
        <v>44305</v>
      </c>
      <c r="H918" s="116" t="s">
        <v>546</v>
      </c>
    </row>
    <row r="919" spans="1:8" ht="15">
      <c r="A919" s="116" t="s">
        <v>40</v>
      </c>
      <c r="B919" s="116" t="s">
        <v>1388</v>
      </c>
      <c r="C919" s="116" t="s">
        <v>215</v>
      </c>
      <c r="D919" s="116" t="s">
        <v>1185</v>
      </c>
      <c r="E919" s="117">
        <v>5164779</v>
      </c>
      <c r="F919" s="118">
        <v>268000</v>
      </c>
      <c r="G919" s="119">
        <v>44298</v>
      </c>
      <c r="H919" s="116" t="s">
        <v>277</v>
      </c>
    </row>
    <row r="920" spans="1:8" ht="15">
      <c r="A920" s="116" t="s">
        <v>40</v>
      </c>
      <c r="B920" s="116" t="s">
        <v>1388</v>
      </c>
      <c r="C920" s="116" t="s">
        <v>215</v>
      </c>
      <c r="D920" s="116" t="s">
        <v>1372</v>
      </c>
      <c r="E920" s="117">
        <v>5174781</v>
      </c>
      <c r="F920" s="118">
        <v>99500</v>
      </c>
      <c r="G920" s="119">
        <v>44316</v>
      </c>
      <c r="H920" s="116" t="s">
        <v>498</v>
      </c>
    </row>
    <row r="921" spans="1:8" ht="15">
      <c r="A921" s="116" t="s">
        <v>40</v>
      </c>
      <c r="B921" s="116" t="s">
        <v>1388</v>
      </c>
      <c r="C921" s="116" t="s">
        <v>215</v>
      </c>
      <c r="D921" s="116" t="s">
        <v>1266</v>
      </c>
      <c r="E921" s="117">
        <v>5171753</v>
      </c>
      <c r="F921" s="118">
        <v>399000</v>
      </c>
      <c r="G921" s="119">
        <v>44313</v>
      </c>
      <c r="H921" s="116" t="s">
        <v>233</v>
      </c>
    </row>
    <row r="922" spans="1:8" ht="15">
      <c r="A922" s="116" t="s">
        <v>40</v>
      </c>
      <c r="B922" s="116" t="s">
        <v>1388</v>
      </c>
      <c r="C922" s="116" t="s">
        <v>541</v>
      </c>
      <c r="D922" s="116" t="s">
        <v>1239</v>
      </c>
      <c r="E922" s="117">
        <v>5161129</v>
      </c>
      <c r="F922" s="118">
        <v>550000</v>
      </c>
      <c r="G922" s="119">
        <v>44287</v>
      </c>
      <c r="H922" s="116" t="s">
        <v>1240</v>
      </c>
    </row>
    <row r="923" spans="1:8" ht="15">
      <c r="A923" s="116" t="s">
        <v>40</v>
      </c>
      <c r="B923" s="116" t="s">
        <v>1388</v>
      </c>
      <c r="C923" s="116" t="s">
        <v>215</v>
      </c>
      <c r="D923" s="116" t="s">
        <v>1342</v>
      </c>
      <c r="E923" s="117">
        <v>5161526</v>
      </c>
      <c r="F923" s="118">
        <v>548250</v>
      </c>
      <c r="G923" s="119">
        <v>44288</v>
      </c>
      <c r="H923" s="116" t="s">
        <v>1335</v>
      </c>
    </row>
    <row r="924" spans="1:8" ht="30">
      <c r="A924" s="116" t="s">
        <v>40</v>
      </c>
      <c r="B924" s="116" t="s">
        <v>1388</v>
      </c>
      <c r="C924" s="116" t="s">
        <v>215</v>
      </c>
      <c r="D924" s="116" t="s">
        <v>1329</v>
      </c>
      <c r="E924" s="117">
        <v>5170047</v>
      </c>
      <c r="F924" s="118">
        <v>225000</v>
      </c>
      <c r="G924" s="119">
        <v>44307</v>
      </c>
      <c r="H924" s="116" t="s">
        <v>250</v>
      </c>
    </row>
    <row r="925" spans="1:8" ht="30">
      <c r="A925" s="116" t="s">
        <v>40</v>
      </c>
      <c r="B925" s="116" t="s">
        <v>1388</v>
      </c>
      <c r="C925" s="116" t="s">
        <v>215</v>
      </c>
      <c r="D925" s="116" t="s">
        <v>1208</v>
      </c>
      <c r="E925" s="117">
        <v>5168917</v>
      </c>
      <c r="F925" s="118">
        <v>220000</v>
      </c>
      <c r="G925" s="119">
        <v>44305</v>
      </c>
      <c r="H925" s="116" t="s">
        <v>1209</v>
      </c>
    </row>
    <row r="926" spans="1:8" ht="15">
      <c r="A926" s="116" t="s">
        <v>40</v>
      </c>
      <c r="B926" s="116" t="s">
        <v>1388</v>
      </c>
      <c r="C926" s="116" t="s">
        <v>215</v>
      </c>
      <c r="D926" s="116" t="s">
        <v>1245</v>
      </c>
      <c r="E926" s="117">
        <v>5164967</v>
      </c>
      <c r="F926" s="118">
        <v>396800</v>
      </c>
      <c r="G926" s="119">
        <v>44298</v>
      </c>
      <c r="H926" s="116" t="s">
        <v>352</v>
      </c>
    </row>
    <row r="927" spans="1:8" ht="30">
      <c r="A927" s="116" t="s">
        <v>40</v>
      </c>
      <c r="B927" s="116" t="s">
        <v>1388</v>
      </c>
      <c r="C927" s="116" t="s">
        <v>215</v>
      </c>
      <c r="D927" s="116" t="s">
        <v>1218</v>
      </c>
      <c r="E927" s="117">
        <v>5168912</v>
      </c>
      <c r="F927" s="118">
        <v>265000</v>
      </c>
      <c r="G927" s="119">
        <v>44305</v>
      </c>
      <c r="H927" s="116" t="s">
        <v>546</v>
      </c>
    </row>
    <row r="928" spans="1:8" ht="15">
      <c r="A928" s="116" t="s">
        <v>40</v>
      </c>
      <c r="B928" s="116" t="s">
        <v>1388</v>
      </c>
      <c r="C928" s="116" t="s">
        <v>215</v>
      </c>
      <c r="D928" s="116" t="s">
        <v>1337</v>
      </c>
      <c r="E928" s="117">
        <v>5171877</v>
      </c>
      <c r="F928" s="118">
        <v>174000</v>
      </c>
      <c r="G928" s="119">
        <v>44313</v>
      </c>
      <c r="H928" s="116" t="s">
        <v>1335</v>
      </c>
    </row>
    <row r="929" spans="1:8" ht="15">
      <c r="A929" s="116" t="s">
        <v>40</v>
      </c>
      <c r="B929" s="116" t="s">
        <v>1388</v>
      </c>
      <c r="C929" s="116" t="s">
        <v>215</v>
      </c>
      <c r="D929" s="116" t="s">
        <v>1197</v>
      </c>
      <c r="E929" s="117">
        <v>5174399</v>
      </c>
      <c r="F929" s="118">
        <v>222900</v>
      </c>
      <c r="G929" s="119">
        <v>44316</v>
      </c>
      <c r="H929" s="116" t="s">
        <v>321</v>
      </c>
    </row>
    <row r="930" spans="1:8" ht="15">
      <c r="A930" s="116" t="s">
        <v>40</v>
      </c>
      <c r="B930" s="116" t="s">
        <v>1388</v>
      </c>
      <c r="C930" s="116" t="s">
        <v>215</v>
      </c>
      <c r="D930" s="116" t="s">
        <v>1346</v>
      </c>
      <c r="E930" s="117">
        <v>5169879</v>
      </c>
      <c r="F930" s="118">
        <v>324300</v>
      </c>
      <c r="G930" s="119">
        <v>44307</v>
      </c>
      <c r="H930" s="116" t="s">
        <v>465</v>
      </c>
    </row>
    <row r="931" spans="1:8" ht="15">
      <c r="A931" s="116" t="s">
        <v>40</v>
      </c>
      <c r="B931" s="116" t="s">
        <v>1388</v>
      </c>
      <c r="C931" s="116" t="s">
        <v>215</v>
      </c>
      <c r="D931" s="116" t="s">
        <v>1319</v>
      </c>
      <c r="E931" s="117">
        <v>5161536</v>
      </c>
      <c r="F931" s="118">
        <v>176000</v>
      </c>
      <c r="G931" s="119">
        <v>44288</v>
      </c>
      <c r="H931" s="116" t="s">
        <v>266</v>
      </c>
    </row>
    <row r="932" spans="1:8" ht="30">
      <c r="A932" s="116" t="s">
        <v>40</v>
      </c>
      <c r="B932" s="116" t="s">
        <v>1388</v>
      </c>
      <c r="C932" s="116" t="s">
        <v>215</v>
      </c>
      <c r="D932" s="116" t="s">
        <v>1219</v>
      </c>
      <c r="E932" s="117">
        <v>5169995</v>
      </c>
      <c r="F932" s="118">
        <v>547800</v>
      </c>
      <c r="G932" s="119">
        <v>44307</v>
      </c>
      <c r="H932" s="116" t="s">
        <v>546</v>
      </c>
    </row>
    <row r="933" spans="1:8" ht="15">
      <c r="A933" s="116" t="s">
        <v>40</v>
      </c>
      <c r="B933" s="116" t="s">
        <v>1388</v>
      </c>
      <c r="C933" s="116" t="s">
        <v>215</v>
      </c>
      <c r="D933" s="116" t="s">
        <v>1284</v>
      </c>
      <c r="E933" s="117">
        <v>5169918</v>
      </c>
      <c r="F933" s="118">
        <v>400000</v>
      </c>
      <c r="G933" s="119">
        <v>44307</v>
      </c>
      <c r="H933" s="116" t="s">
        <v>602</v>
      </c>
    </row>
    <row r="934" spans="1:8" ht="30">
      <c r="A934" s="116" t="s">
        <v>40</v>
      </c>
      <c r="B934" s="116" t="s">
        <v>1388</v>
      </c>
      <c r="C934" s="116" t="s">
        <v>215</v>
      </c>
      <c r="D934" s="116" t="s">
        <v>1216</v>
      </c>
      <c r="E934" s="117">
        <v>5174554</v>
      </c>
      <c r="F934" s="118">
        <v>402500</v>
      </c>
      <c r="G934" s="119">
        <v>44316</v>
      </c>
      <c r="H934" s="116" t="s">
        <v>546</v>
      </c>
    </row>
    <row r="935" spans="1:8" ht="15">
      <c r="A935" s="116" t="s">
        <v>40</v>
      </c>
      <c r="B935" s="116" t="s">
        <v>1388</v>
      </c>
      <c r="C935" s="116" t="s">
        <v>215</v>
      </c>
      <c r="D935" s="116" t="s">
        <v>1322</v>
      </c>
      <c r="E935" s="117">
        <v>5169292</v>
      </c>
      <c r="F935" s="118">
        <v>0</v>
      </c>
      <c r="G935" s="119">
        <v>44306</v>
      </c>
      <c r="H935" s="116" t="s">
        <v>442</v>
      </c>
    </row>
    <row r="936" spans="1:8" ht="15">
      <c r="A936" s="116" t="s">
        <v>40</v>
      </c>
      <c r="B936" s="116" t="s">
        <v>1388</v>
      </c>
      <c r="C936" s="116" t="s">
        <v>215</v>
      </c>
      <c r="D936" s="116" t="s">
        <v>1204</v>
      </c>
      <c r="E936" s="117">
        <v>5161411</v>
      </c>
      <c r="F936" s="118">
        <v>430200</v>
      </c>
      <c r="G936" s="119">
        <v>44288</v>
      </c>
      <c r="H936" s="116" t="s">
        <v>1205</v>
      </c>
    </row>
    <row r="937" spans="1:8" ht="15">
      <c r="A937" s="116" t="s">
        <v>40</v>
      </c>
      <c r="B937" s="116" t="s">
        <v>1388</v>
      </c>
      <c r="C937" s="116" t="s">
        <v>215</v>
      </c>
      <c r="D937" s="116" t="s">
        <v>1321</v>
      </c>
      <c r="E937" s="117">
        <v>5169297</v>
      </c>
      <c r="F937" s="118">
        <v>800000</v>
      </c>
      <c r="G937" s="119">
        <v>44306</v>
      </c>
      <c r="H937" s="116" t="s">
        <v>442</v>
      </c>
    </row>
    <row r="938" spans="1:8" ht="15">
      <c r="A938" s="116" t="s">
        <v>40</v>
      </c>
      <c r="B938" s="116" t="s">
        <v>1388</v>
      </c>
      <c r="C938" s="116" t="s">
        <v>215</v>
      </c>
      <c r="D938" s="116" t="s">
        <v>1334</v>
      </c>
      <c r="E938" s="117">
        <v>5174435</v>
      </c>
      <c r="F938" s="118">
        <v>276500</v>
      </c>
      <c r="G938" s="119">
        <v>44316</v>
      </c>
      <c r="H938" s="116" t="s">
        <v>1335</v>
      </c>
    </row>
    <row r="939" spans="1:8" ht="15">
      <c r="A939" s="116" t="s">
        <v>40</v>
      </c>
      <c r="B939" s="116" t="s">
        <v>1388</v>
      </c>
      <c r="C939" s="116" t="s">
        <v>215</v>
      </c>
      <c r="D939" s="116" t="s">
        <v>1301</v>
      </c>
      <c r="E939" s="117">
        <v>5164794</v>
      </c>
      <c r="F939" s="118">
        <v>548250</v>
      </c>
      <c r="G939" s="119">
        <v>44298</v>
      </c>
      <c r="H939" s="116" t="s">
        <v>628</v>
      </c>
    </row>
    <row r="940" spans="1:8" ht="15">
      <c r="A940" s="116" t="s">
        <v>40</v>
      </c>
      <c r="B940" s="116" t="s">
        <v>1388</v>
      </c>
      <c r="C940" s="116" t="s">
        <v>215</v>
      </c>
      <c r="D940" s="116" t="s">
        <v>1353</v>
      </c>
      <c r="E940" s="117">
        <v>5170268</v>
      </c>
      <c r="F940" s="118">
        <v>473000</v>
      </c>
      <c r="G940" s="119">
        <v>44308</v>
      </c>
      <c r="H940" s="116" t="s">
        <v>484</v>
      </c>
    </row>
    <row r="941" spans="1:8" ht="15">
      <c r="A941" s="116" t="s">
        <v>40</v>
      </c>
      <c r="B941" s="116" t="s">
        <v>1388</v>
      </c>
      <c r="C941" s="116" t="s">
        <v>215</v>
      </c>
      <c r="D941" s="116" t="s">
        <v>1272</v>
      </c>
      <c r="E941" s="117">
        <v>5171909</v>
      </c>
      <c r="F941" s="118">
        <v>482365</v>
      </c>
      <c r="G941" s="119">
        <v>44313</v>
      </c>
      <c r="H941" s="116" t="s">
        <v>233</v>
      </c>
    </row>
    <row r="942" spans="1:8" ht="15">
      <c r="A942" s="116" t="s">
        <v>40</v>
      </c>
      <c r="B942" s="116" t="s">
        <v>1388</v>
      </c>
      <c r="C942" s="116" t="s">
        <v>215</v>
      </c>
      <c r="D942" s="116" t="s">
        <v>1355</v>
      </c>
      <c r="E942" s="117">
        <v>5164749</v>
      </c>
      <c r="F942" s="118">
        <v>194250</v>
      </c>
      <c r="G942" s="119">
        <v>44298</v>
      </c>
      <c r="H942" s="116" t="s">
        <v>484</v>
      </c>
    </row>
    <row r="943" spans="1:8" ht="30">
      <c r="A943" s="116" t="s">
        <v>40</v>
      </c>
      <c r="B943" s="116" t="s">
        <v>1388</v>
      </c>
      <c r="C943" s="116" t="s">
        <v>215</v>
      </c>
      <c r="D943" s="116" t="s">
        <v>1210</v>
      </c>
      <c r="E943" s="117">
        <v>5164911</v>
      </c>
      <c r="F943" s="118">
        <v>308000</v>
      </c>
      <c r="G943" s="119">
        <v>44298</v>
      </c>
      <c r="H943" s="116" t="s">
        <v>546</v>
      </c>
    </row>
    <row r="944" spans="1:8" ht="30">
      <c r="A944" s="116" t="s">
        <v>40</v>
      </c>
      <c r="B944" s="116" t="s">
        <v>1388</v>
      </c>
      <c r="C944" s="116" t="s">
        <v>215</v>
      </c>
      <c r="D944" s="116" t="s">
        <v>1304</v>
      </c>
      <c r="E944" s="117">
        <v>5170490</v>
      </c>
      <c r="F944" s="118">
        <v>270000</v>
      </c>
      <c r="G944" s="119">
        <v>44308</v>
      </c>
      <c r="H944" s="116" t="s">
        <v>417</v>
      </c>
    </row>
    <row r="945" spans="1:8" ht="15">
      <c r="A945" s="116" t="s">
        <v>40</v>
      </c>
      <c r="B945" s="116" t="s">
        <v>1388</v>
      </c>
      <c r="C945" s="116" t="s">
        <v>215</v>
      </c>
      <c r="D945" s="116" t="s">
        <v>1359</v>
      </c>
      <c r="E945" s="117">
        <v>5169736</v>
      </c>
      <c r="F945" s="118">
        <v>541500</v>
      </c>
      <c r="G945" s="119">
        <v>44307</v>
      </c>
      <c r="H945" s="116" t="s">
        <v>484</v>
      </c>
    </row>
    <row r="946" spans="1:8" ht="15">
      <c r="A946" s="116" t="s">
        <v>40</v>
      </c>
      <c r="B946" s="116" t="s">
        <v>1388</v>
      </c>
      <c r="C946" s="116" t="s">
        <v>215</v>
      </c>
      <c r="D946" s="116" t="s">
        <v>1270</v>
      </c>
      <c r="E946" s="117">
        <v>5164855</v>
      </c>
      <c r="F946" s="118">
        <v>304500</v>
      </c>
      <c r="G946" s="119">
        <v>44298</v>
      </c>
      <c r="H946" s="116" t="s">
        <v>233</v>
      </c>
    </row>
    <row r="947" spans="1:8" ht="15">
      <c r="A947" s="116" t="s">
        <v>40</v>
      </c>
      <c r="B947" s="116" t="s">
        <v>1388</v>
      </c>
      <c r="C947" s="116" t="s">
        <v>215</v>
      </c>
      <c r="D947" s="116" t="s">
        <v>1184</v>
      </c>
      <c r="E947" s="117">
        <v>5165043</v>
      </c>
      <c r="F947" s="118">
        <v>176800</v>
      </c>
      <c r="G947" s="119">
        <v>44298</v>
      </c>
      <c r="H947" s="116" t="s">
        <v>277</v>
      </c>
    </row>
    <row r="948" spans="1:8" ht="15">
      <c r="A948" s="116" t="s">
        <v>40</v>
      </c>
      <c r="B948" s="116" t="s">
        <v>1388</v>
      </c>
      <c r="C948" s="116" t="s">
        <v>215</v>
      </c>
      <c r="D948" s="116" t="s">
        <v>1269</v>
      </c>
      <c r="E948" s="117">
        <v>5174192</v>
      </c>
      <c r="F948" s="118">
        <v>220000</v>
      </c>
      <c r="G948" s="119">
        <v>44316</v>
      </c>
      <c r="H948" s="116" t="s">
        <v>233</v>
      </c>
    </row>
    <row r="949" spans="1:8" ht="15">
      <c r="A949" s="116" t="s">
        <v>40</v>
      </c>
      <c r="B949" s="116" t="s">
        <v>1388</v>
      </c>
      <c r="C949" s="116" t="s">
        <v>215</v>
      </c>
      <c r="D949" s="116" t="s">
        <v>1341</v>
      </c>
      <c r="E949" s="117">
        <v>5169760</v>
      </c>
      <c r="F949" s="118">
        <v>108000</v>
      </c>
      <c r="G949" s="119">
        <v>44307</v>
      </c>
      <c r="H949" s="116" t="s">
        <v>1335</v>
      </c>
    </row>
    <row r="950" spans="1:8" ht="30">
      <c r="A950" s="116" t="s">
        <v>40</v>
      </c>
      <c r="B950" s="116" t="s">
        <v>1388</v>
      </c>
      <c r="C950" s="116" t="s">
        <v>215</v>
      </c>
      <c r="D950" s="116" t="s">
        <v>1221</v>
      </c>
      <c r="E950" s="117">
        <v>5164853</v>
      </c>
      <c r="F950" s="118">
        <v>134000</v>
      </c>
      <c r="G950" s="119">
        <v>44298</v>
      </c>
      <c r="H950" s="116" t="s">
        <v>546</v>
      </c>
    </row>
    <row r="951" spans="1:8" ht="30">
      <c r="A951" s="116" t="s">
        <v>40</v>
      </c>
      <c r="B951" s="116" t="s">
        <v>1388</v>
      </c>
      <c r="C951" s="116" t="s">
        <v>215</v>
      </c>
      <c r="D951" s="116" t="s">
        <v>1217</v>
      </c>
      <c r="E951" s="117">
        <v>5168925</v>
      </c>
      <c r="F951" s="118">
        <v>230000</v>
      </c>
      <c r="G951" s="119">
        <v>44305</v>
      </c>
      <c r="H951" s="116" t="s">
        <v>546</v>
      </c>
    </row>
    <row r="952" spans="1:8" ht="30">
      <c r="A952" s="116" t="s">
        <v>40</v>
      </c>
      <c r="B952" s="116" t="s">
        <v>1388</v>
      </c>
      <c r="C952" s="116" t="s">
        <v>215</v>
      </c>
      <c r="D952" s="116" t="s">
        <v>1225</v>
      </c>
      <c r="E952" s="117">
        <v>5169836</v>
      </c>
      <c r="F952" s="118">
        <v>219000</v>
      </c>
      <c r="G952" s="119">
        <v>44307</v>
      </c>
      <c r="H952" s="116" t="s">
        <v>548</v>
      </c>
    </row>
    <row r="953" spans="1:8" ht="15">
      <c r="A953" s="116" t="s">
        <v>40</v>
      </c>
      <c r="B953" s="116" t="s">
        <v>1388</v>
      </c>
      <c r="C953" s="116" t="s">
        <v>215</v>
      </c>
      <c r="D953" s="116" t="s">
        <v>1291</v>
      </c>
      <c r="E953" s="117">
        <v>5169045</v>
      </c>
      <c r="F953" s="118">
        <v>500000</v>
      </c>
      <c r="G953" s="119">
        <v>44305</v>
      </c>
      <c r="H953" s="116" t="s">
        <v>412</v>
      </c>
    </row>
    <row r="954" spans="1:8" ht="15">
      <c r="A954" s="116" t="s">
        <v>40</v>
      </c>
      <c r="B954" s="116" t="s">
        <v>1388</v>
      </c>
      <c r="C954" s="116" t="s">
        <v>215</v>
      </c>
      <c r="D954" s="116" t="s">
        <v>1367</v>
      </c>
      <c r="E954" s="117">
        <v>5174195</v>
      </c>
      <c r="F954" s="118">
        <v>95000</v>
      </c>
      <c r="G954" s="119">
        <v>44316</v>
      </c>
      <c r="H954" s="116" t="s">
        <v>498</v>
      </c>
    </row>
    <row r="955" spans="1:8" ht="15">
      <c r="A955" s="116" t="s">
        <v>40</v>
      </c>
      <c r="B955" s="116" t="s">
        <v>1388</v>
      </c>
      <c r="C955" s="116" t="s">
        <v>215</v>
      </c>
      <c r="D955" s="116" t="s">
        <v>1316</v>
      </c>
      <c r="E955" s="117">
        <v>5162022</v>
      </c>
      <c r="F955" s="118">
        <v>211138</v>
      </c>
      <c r="G955" s="119">
        <v>44291</v>
      </c>
      <c r="H955" s="116" t="s">
        <v>258</v>
      </c>
    </row>
    <row r="956" spans="1:8" ht="15">
      <c r="A956" s="116" t="s">
        <v>40</v>
      </c>
      <c r="B956" s="116" t="s">
        <v>1388</v>
      </c>
      <c r="C956" s="116" t="s">
        <v>215</v>
      </c>
      <c r="D956" s="116" t="s">
        <v>1262</v>
      </c>
      <c r="E956" s="117">
        <v>5169786</v>
      </c>
      <c r="F956" s="118">
        <v>193000</v>
      </c>
      <c r="G956" s="119">
        <v>44307</v>
      </c>
      <c r="H956" s="116" t="s">
        <v>233</v>
      </c>
    </row>
    <row r="957" spans="1:8" ht="30">
      <c r="A957" s="116" t="s">
        <v>40</v>
      </c>
      <c r="B957" s="116" t="s">
        <v>1388</v>
      </c>
      <c r="C957" s="116" t="s">
        <v>215</v>
      </c>
      <c r="D957" s="116" t="s">
        <v>1220</v>
      </c>
      <c r="E957" s="117">
        <v>5169779</v>
      </c>
      <c r="F957" s="118">
        <v>240000</v>
      </c>
      <c r="G957" s="119">
        <v>44307</v>
      </c>
      <c r="H957" s="116" t="s">
        <v>546</v>
      </c>
    </row>
    <row r="958" spans="1:8" ht="15">
      <c r="A958" s="116" t="s">
        <v>40</v>
      </c>
      <c r="B958" s="116" t="s">
        <v>1388</v>
      </c>
      <c r="C958" s="116" t="s">
        <v>215</v>
      </c>
      <c r="D958" s="116" t="s">
        <v>1376</v>
      </c>
      <c r="E958" s="117">
        <v>5162047</v>
      </c>
      <c r="F958" s="118">
        <v>142300</v>
      </c>
      <c r="G958" s="119">
        <v>44291</v>
      </c>
      <c r="H958" s="116" t="s">
        <v>498</v>
      </c>
    </row>
    <row r="959" spans="1:8" ht="30">
      <c r="A959" s="116" t="s">
        <v>40</v>
      </c>
      <c r="B959" s="116" t="s">
        <v>1388</v>
      </c>
      <c r="C959" s="116" t="s">
        <v>215</v>
      </c>
      <c r="D959" s="116" t="s">
        <v>1186</v>
      </c>
      <c r="E959" s="117">
        <v>5162042</v>
      </c>
      <c r="F959" s="118">
        <v>285000</v>
      </c>
      <c r="G959" s="119">
        <v>44291</v>
      </c>
      <c r="H959" s="116" t="s">
        <v>216</v>
      </c>
    </row>
    <row r="960" spans="1:8" ht="15">
      <c r="A960" s="116" t="s">
        <v>40</v>
      </c>
      <c r="B960" s="116" t="s">
        <v>1388</v>
      </c>
      <c r="C960" s="116" t="s">
        <v>215</v>
      </c>
      <c r="D960" s="116" t="s">
        <v>1369</v>
      </c>
      <c r="E960" s="117">
        <v>5174805</v>
      </c>
      <c r="F960" s="118">
        <v>273500</v>
      </c>
      <c r="G960" s="119">
        <v>44316</v>
      </c>
      <c r="H960" s="116" t="s">
        <v>498</v>
      </c>
    </row>
    <row r="961" spans="1:8" ht="15">
      <c r="A961" s="116" t="s">
        <v>40</v>
      </c>
      <c r="B961" s="116" t="s">
        <v>1388</v>
      </c>
      <c r="C961" s="116" t="s">
        <v>215</v>
      </c>
      <c r="D961" s="116" t="s">
        <v>1230</v>
      </c>
      <c r="E961" s="117">
        <v>5170504</v>
      </c>
      <c r="F961" s="118">
        <v>452000</v>
      </c>
      <c r="G961" s="119">
        <v>44308</v>
      </c>
      <c r="H961" s="116" t="s">
        <v>231</v>
      </c>
    </row>
    <row r="962" spans="1:8" ht="15">
      <c r="A962" s="116" t="s">
        <v>40</v>
      </c>
      <c r="B962" s="116" t="s">
        <v>1388</v>
      </c>
      <c r="C962" s="116" t="s">
        <v>215</v>
      </c>
      <c r="D962" s="116" t="s">
        <v>1338</v>
      </c>
      <c r="E962" s="117">
        <v>5168934</v>
      </c>
      <c r="F962" s="118">
        <v>435000</v>
      </c>
      <c r="G962" s="119">
        <v>44305</v>
      </c>
      <c r="H962" s="116" t="s">
        <v>1335</v>
      </c>
    </row>
    <row r="963" spans="1:8" ht="15">
      <c r="A963" s="116" t="s">
        <v>40</v>
      </c>
      <c r="B963" s="116" t="s">
        <v>1388</v>
      </c>
      <c r="C963" s="116" t="s">
        <v>215</v>
      </c>
      <c r="D963" s="116" t="s">
        <v>192</v>
      </c>
      <c r="E963" s="117">
        <v>5160948</v>
      </c>
      <c r="F963" s="118">
        <v>353625</v>
      </c>
      <c r="G963" s="119">
        <v>44287</v>
      </c>
      <c r="H963" s="116" t="s">
        <v>243</v>
      </c>
    </row>
    <row r="964" spans="1:8" ht="30">
      <c r="A964" s="116" t="s">
        <v>40</v>
      </c>
      <c r="B964" s="116" t="s">
        <v>1388</v>
      </c>
      <c r="C964" s="116" t="s">
        <v>215</v>
      </c>
      <c r="D964" s="116" t="s">
        <v>1314</v>
      </c>
      <c r="E964" s="117">
        <v>5169796</v>
      </c>
      <c r="F964" s="118">
        <v>414000</v>
      </c>
      <c r="G964" s="119">
        <v>44307</v>
      </c>
      <c r="H964" s="116" t="s">
        <v>424</v>
      </c>
    </row>
    <row r="965" spans="1:8" ht="30">
      <c r="A965" s="116" t="s">
        <v>40</v>
      </c>
      <c r="B965" s="116" t="s">
        <v>1388</v>
      </c>
      <c r="C965" s="116" t="s">
        <v>215</v>
      </c>
      <c r="D965" s="116" t="s">
        <v>1306</v>
      </c>
      <c r="E965" s="117">
        <v>5161974</v>
      </c>
      <c r="F965" s="118">
        <v>212500</v>
      </c>
      <c r="G965" s="119">
        <v>44291</v>
      </c>
      <c r="H965" s="116" t="s">
        <v>417</v>
      </c>
    </row>
    <row r="966" spans="1:8" ht="15">
      <c r="A966" s="116" t="s">
        <v>40</v>
      </c>
      <c r="B966" s="116" t="s">
        <v>1388</v>
      </c>
      <c r="C966" s="116" t="s">
        <v>215</v>
      </c>
      <c r="D966" s="116" t="s">
        <v>1268</v>
      </c>
      <c r="E966" s="117">
        <v>5163040</v>
      </c>
      <c r="F966" s="118">
        <v>110500</v>
      </c>
      <c r="G966" s="119">
        <v>44293</v>
      </c>
      <c r="H966" s="116" t="s">
        <v>233</v>
      </c>
    </row>
    <row r="967" spans="1:8" ht="30">
      <c r="A967" s="116" t="s">
        <v>40</v>
      </c>
      <c r="B967" s="116" t="s">
        <v>1388</v>
      </c>
      <c r="C967" s="116" t="s">
        <v>309</v>
      </c>
      <c r="D967" s="116" t="s">
        <v>1200</v>
      </c>
      <c r="E967" s="117">
        <v>5164399</v>
      </c>
      <c r="F967" s="118">
        <v>725000</v>
      </c>
      <c r="G967" s="119">
        <v>44295</v>
      </c>
      <c r="H967" s="116" t="s">
        <v>1201</v>
      </c>
    </row>
    <row r="968" spans="1:8" ht="30">
      <c r="A968" s="116" t="s">
        <v>40</v>
      </c>
      <c r="B968" s="116" t="s">
        <v>1388</v>
      </c>
      <c r="C968" s="116" t="s">
        <v>223</v>
      </c>
      <c r="D968" s="116" t="s">
        <v>1227</v>
      </c>
      <c r="E968" s="117">
        <v>5172550</v>
      </c>
      <c r="F968" s="118">
        <v>243485</v>
      </c>
      <c r="G968" s="119">
        <v>44314</v>
      </c>
      <c r="H968" s="116" t="s">
        <v>548</v>
      </c>
    </row>
    <row r="969" spans="1:8" ht="15">
      <c r="A969" s="116" t="s">
        <v>40</v>
      </c>
      <c r="B969" s="116" t="s">
        <v>1388</v>
      </c>
      <c r="C969" s="116" t="s">
        <v>215</v>
      </c>
      <c r="D969" s="116" t="s">
        <v>1263</v>
      </c>
      <c r="E969" s="117">
        <v>5163222</v>
      </c>
      <c r="F969" s="118">
        <v>260000</v>
      </c>
      <c r="G969" s="119">
        <v>44293</v>
      </c>
      <c r="H969" s="116" t="s">
        <v>233</v>
      </c>
    </row>
    <row r="970" spans="1:8" ht="15">
      <c r="A970" s="116" t="s">
        <v>40</v>
      </c>
      <c r="B970" s="116" t="s">
        <v>1388</v>
      </c>
      <c r="C970" s="116" t="s">
        <v>215</v>
      </c>
      <c r="D970" s="116" t="s">
        <v>1350</v>
      </c>
      <c r="E970" s="117">
        <v>5165474</v>
      </c>
      <c r="F970" s="118">
        <v>370000</v>
      </c>
      <c r="G970" s="119">
        <v>44299</v>
      </c>
      <c r="H970" s="116" t="s">
        <v>724</v>
      </c>
    </row>
    <row r="971" spans="1:8" ht="15">
      <c r="A971" s="116" t="s">
        <v>40</v>
      </c>
      <c r="B971" s="116" t="s">
        <v>1388</v>
      </c>
      <c r="C971" s="116" t="s">
        <v>215</v>
      </c>
      <c r="D971" s="116" t="s">
        <v>1237</v>
      </c>
      <c r="E971" s="117">
        <v>5165402</v>
      </c>
      <c r="F971" s="118">
        <v>370000</v>
      </c>
      <c r="G971" s="119">
        <v>44299</v>
      </c>
      <c r="H971" s="116" t="s">
        <v>1238</v>
      </c>
    </row>
    <row r="972" spans="1:8" ht="15">
      <c r="A972" s="116" t="s">
        <v>40</v>
      </c>
      <c r="B972" s="116" t="s">
        <v>1388</v>
      </c>
      <c r="C972" s="116" t="s">
        <v>215</v>
      </c>
      <c r="D972" s="116" t="s">
        <v>1373</v>
      </c>
      <c r="E972" s="117">
        <v>5163692</v>
      </c>
      <c r="F972" s="118">
        <v>310000</v>
      </c>
      <c r="G972" s="119">
        <v>44294</v>
      </c>
      <c r="H972" s="116" t="s">
        <v>498</v>
      </c>
    </row>
    <row r="973" spans="1:8" ht="15">
      <c r="A973" s="116" t="s">
        <v>40</v>
      </c>
      <c r="B973" s="116" t="s">
        <v>1388</v>
      </c>
      <c r="C973" s="116" t="s">
        <v>309</v>
      </c>
      <c r="D973" s="116" t="s">
        <v>1278</v>
      </c>
      <c r="E973" s="117">
        <v>5166850</v>
      </c>
      <c r="F973" s="118">
        <v>600000</v>
      </c>
      <c r="G973" s="119">
        <v>44301</v>
      </c>
      <c r="H973" s="116" t="s">
        <v>587</v>
      </c>
    </row>
    <row r="974" spans="1:8" ht="15">
      <c r="A974" s="116" t="s">
        <v>40</v>
      </c>
      <c r="B974" s="116" t="s">
        <v>1388</v>
      </c>
      <c r="C974" s="116" t="s">
        <v>215</v>
      </c>
      <c r="D974" s="116" t="s">
        <v>1368</v>
      </c>
      <c r="E974" s="117">
        <v>5171272</v>
      </c>
      <c r="F974" s="118">
        <v>118000</v>
      </c>
      <c r="G974" s="119">
        <v>44312</v>
      </c>
      <c r="H974" s="116" t="s">
        <v>498</v>
      </c>
    </row>
    <row r="975" spans="1:8" ht="15">
      <c r="A975" s="116" t="s">
        <v>40</v>
      </c>
      <c r="B975" s="116" t="s">
        <v>1388</v>
      </c>
      <c r="C975" s="116" t="s">
        <v>215</v>
      </c>
      <c r="D975" s="116" t="s">
        <v>1281</v>
      </c>
      <c r="E975" s="117">
        <v>5172674</v>
      </c>
      <c r="F975" s="118">
        <v>537600</v>
      </c>
      <c r="G975" s="119">
        <v>44314</v>
      </c>
      <c r="H975" s="116" t="s">
        <v>602</v>
      </c>
    </row>
    <row r="976" spans="1:8" ht="15">
      <c r="A976" s="116" t="s">
        <v>40</v>
      </c>
      <c r="B976" s="116" t="s">
        <v>1388</v>
      </c>
      <c r="C976" s="116" t="s">
        <v>215</v>
      </c>
      <c r="D976" s="116" t="s">
        <v>1344</v>
      </c>
      <c r="E976" s="117">
        <v>5163062</v>
      </c>
      <c r="F976" s="118">
        <v>515000</v>
      </c>
      <c r="G976" s="119">
        <v>44293</v>
      </c>
      <c r="H976" s="116" t="s">
        <v>465</v>
      </c>
    </row>
    <row r="977" spans="1:8" ht="15">
      <c r="A977" s="116" t="s">
        <v>40</v>
      </c>
      <c r="B977" s="116" t="s">
        <v>1388</v>
      </c>
      <c r="C977" s="116" t="s">
        <v>215</v>
      </c>
      <c r="D977" s="116" t="s">
        <v>1280</v>
      </c>
      <c r="E977" s="117">
        <v>5161373</v>
      </c>
      <c r="F977" s="118">
        <v>548250</v>
      </c>
      <c r="G977" s="119">
        <v>44288</v>
      </c>
      <c r="H977" s="116" t="s">
        <v>405</v>
      </c>
    </row>
    <row r="978" spans="1:8" ht="15">
      <c r="A978" s="116" t="s">
        <v>40</v>
      </c>
      <c r="B978" s="116" t="s">
        <v>1388</v>
      </c>
      <c r="C978" s="116" t="s">
        <v>223</v>
      </c>
      <c r="D978" s="116" t="s">
        <v>1260</v>
      </c>
      <c r="E978" s="117">
        <v>5163054</v>
      </c>
      <c r="F978" s="118">
        <v>264550</v>
      </c>
      <c r="G978" s="119">
        <v>44293</v>
      </c>
      <c r="H978" s="116" t="s">
        <v>233</v>
      </c>
    </row>
    <row r="979" spans="1:8" ht="15">
      <c r="A979" s="116" t="s">
        <v>40</v>
      </c>
      <c r="B979" s="116" t="s">
        <v>1388</v>
      </c>
      <c r="C979" s="116" t="s">
        <v>215</v>
      </c>
      <c r="D979" s="116" t="s">
        <v>1294</v>
      </c>
      <c r="E979" s="117">
        <v>5172005</v>
      </c>
      <c r="F979" s="118">
        <v>236000</v>
      </c>
      <c r="G979" s="119">
        <v>44313</v>
      </c>
      <c r="H979" s="116" t="s">
        <v>412</v>
      </c>
    </row>
    <row r="980" spans="1:8" ht="15">
      <c r="A980" s="116" t="s">
        <v>40</v>
      </c>
      <c r="B980" s="116" t="s">
        <v>1388</v>
      </c>
      <c r="C980" s="116" t="s">
        <v>215</v>
      </c>
      <c r="D980" s="116" t="s">
        <v>1295</v>
      </c>
      <c r="E980" s="117">
        <v>5166968</v>
      </c>
      <c r="F980" s="118">
        <v>238000</v>
      </c>
      <c r="G980" s="119">
        <v>44301</v>
      </c>
      <c r="H980" s="116" t="s">
        <v>412</v>
      </c>
    </row>
    <row r="981" spans="1:8" ht="15">
      <c r="A981" s="116" t="s">
        <v>40</v>
      </c>
      <c r="B981" s="116" t="s">
        <v>1388</v>
      </c>
      <c r="C981" s="116" t="s">
        <v>215</v>
      </c>
      <c r="D981" s="116" t="s">
        <v>1366</v>
      </c>
      <c r="E981" s="117">
        <v>5172683</v>
      </c>
      <c r="F981" s="118">
        <v>266700</v>
      </c>
      <c r="G981" s="119">
        <v>44314</v>
      </c>
      <c r="H981" s="116" t="s">
        <v>498</v>
      </c>
    </row>
    <row r="982" spans="1:8" ht="30">
      <c r="A982" s="116" t="s">
        <v>40</v>
      </c>
      <c r="B982" s="116" t="s">
        <v>1388</v>
      </c>
      <c r="C982" s="116" t="s">
        <v>215</v>
      </c>
      <c r="D982" s="116" t="s">
        <v>1211</v>
      </c>
      <c r="E982" s="117">
        <v>5165364</v>
      </c>
      <c r="F982" s="118">
        <v>221000</v>
      </c>
      <c r="G982" s="119">
        <v>44299</v>
      </c>
      <c r="H982" s="116" t="s">
        <v>546</v>
      </c>
    </row>
    <row r="983" spans="1:8" ht="15">
      <c r="A983" s="116" t="s">
        <v>40</v>
      </c>
      <c r="B983" s="116" t="s">
        <v>1388</v>
      </c>
      <c r="C983" s="116" t="s">
        <v>215</v>
      </c>
      <c r="D983" s="116" t="s">
        <v>1292</v>
      </c>
      <c r="E983" s="117">
        <v>5173810</v>
      </c>
      <c r="F983" s="118">
        <v>280000</v>
      </c>
      <c r="G983" s="119">
        <v>44315</v>
      </c>
      <c r="H983" s="116" t="s">
        <v>412</v>
      </c>
    </row>
    <row r="984" spans="1:8" ht="15">
      <c r="A984" s="116" t="s">
        <v>40</v>
      </c>
      <c r="B984" s="116" t="s">
        <v>1388</v>
      </c>
      <c r="C984" s="116" t="s">
        <v>215</v>
      </c>
      <c r="D984" s="116" t="s">
        <v>1370</v>
      </c>
      <c r="E984" s="117">
        <v>5163192</v>
      </c>
      <c r="F984" s="118">
        <v>126243</v>
      </c>
      <c r="G984" s="119">
        <v>44293</v>
      </c>
      <c r="H984" s="116" t="s">
        <v>498</v>
      </c>
    </row>
    <row r="985" spans="1:8" ht="30">
      <c r="A985" s="116" t="s">
        <v>40</v>
      </c>
      <c r="B985" s="116" t="s">
        <v>1388</v>
      </c>
      <c r="C985" s="116" t="s">
        <v>215</v>
      </c>
      <c r="D985" s="116" t="s">
        <v>1223</v>
      </c>
      <c r="E985" s="117">
        <v>5165738</v>
      </c>
      <c r="F985" s="118">
        <v>129000</v>
      </c>
      <c r="G985" s="119">
        <v>44300</v>
      </c>
      <c r="H985" s="116" t="s">
        <v>1224</v>
      </c>
    </row>
    <row r="986" spans="1:8" ht="15">
      <c r="A986" s="116" t="s">
        <v>40</v>
      </c>
      <c r="B986" s="116" t="s">
        <v>1388</v>
      </c>
      <c r="C986" s="116" t="s">
        <v>215</v>
      </c>
      <c r="D986" s="116" t="s">
        <v>1250</v>
      </c>
      <c r="E986" s="117">
        <v>5171464</v>
      </c>
      <c r="F986" s="118">
        <v>313500</v>
      </c>
      <c r="G986" s="119">
        <v>44312</v>
      </c>
      <c r="H986" s="116" t="s">
        <v>233</v>
      </c>
    </row>
    <row r="987" spans="1:8" ht="15">
      <c r="A987" s="116" t="s">
        <v>40</v>
      </c>
      <c r="B987" s="116" t="s">
        <v>1388</v>
      </c>
      <c r="C987" s="116" t="s">
        <v>215</v>
      </c>
      <c r="D987" s="116" t="s">
        <v>1357</v>
      </c>
      <c r="E987" s="117">
        <v>5171409</v>
      </c>
      <c r="F987" s="118">
        <v>315000</v>
      </c>
      <c r="G987" s="119">
        <v>44312</v>
      </c>
      <c r="H987" s="116" t="s">
        <v>484</v>
      </c>
    </row>
    <row r="988" spans="1:8" ht="15">
      <c r="A988" s="116" t="s">
        <v>40</v>
      </c>
      <c r="B988" s="116" t="s">
        <v>1388</v>
      </c>
      <c r="C988" s="116" t="s">
        <v>215</v>
      </c>
      <c r="D988" s="116" t="s">
        <v>1232</v>
      </c>
      <c r="E988" s="117">
        <v>5171407</v>
      </c>
      <c r="F988" s="118">
        <v>310000</v>
      </c>
      <c r="G988" s="119">
        <v>44312</v>
      </c>
      <c r="H988" s="116" t="s">
        <v>231</v>
      </c>
    </row>
    <row r="989" spans="1:8" ht="15">
      <c r="A989" s="116" t="s">
        <v>40</v>
      </c>
      <c r="B989" s="116" t="s">
        <v>1388</v>
      </c>
      <c r="C989" s="116" t="s">
        <v>215</v>
      </c>
      <c r="D989" s="116" t="s">
        <v>1354</v>
      </c>
      <c r="E989" s="117">
        <v>5164168</v>
      </c>
      <c r="F989" s="118">
        <v>255000</v>
      </c>
      <c r="G989" s="119">
        <v>44295</v>
      </c>
      <c r="H989" s="116" t="s">
        <v>484</v>
      </c>
    </row>
    <row r="990" spans="1:8" ht="15">
      <c r="A990" s="116" t="s">
        <v>40</v>
      </c>
      <c r="B990" s="116" t="s">
        <v>1388</v>
      </c>
      <c r="C990" s="116" t="s">
        <v>215</v>
      </c>
      <c r="D990" s="116" t="s">
        <v>1352</v>
      </c>
      <c r="E990" s="117">
        <v>5165715</v>
      </c>
      <c r="F990" s="118">
        <v>185000</v>
      </c>
      <c r="G990" s="119">
        <v>44300</v>
      </c>
      <c r="H990" s="116" t="s">
        <v>484</v>
      </c>
    </row>
    <row r="991" spans="1:8" ht="30">
      <c r="A991" s="116" t="s">
        <v>40</v>
      </c>
      <c r="B991" s="116" t="s">
        <v>1388</v>
      </c>
      <c r="C991" s="116" t="s">
        <v>236</v>
      </c>
      <c r="D991" s="116" t="s">
        <v>1305</v>
      </c>
      <c r="E991" s="117">
        <v>5163059</v>
      </c>
      <c r="F991" s="118">
        <v>340547</v>
      </c>
      <c r="G991" s="119">
        <v>44293</v>
      </c>
      <c r="H991" s="116" t="s">
        <v>417</v>
      </c>
    </row>
    <row r="992" spans="1:8" ht="15">
      <c r="A992" s="116" t="s">
        <v>40</v>
      </c>
      <c r="B992" s="116" t="s">
        <v>1388</v>
      </c>
      <c r="C992" s="116" t="s">
        <v>215</v>
      </c>
      <c r="D992" s="116" t="s">
        <v>1358</v>
      </c>
      <c r="E992" s="117">
        <v>5161756</v>
      </c>
      <c r="F992" s="118">
        <v>287500</v>
      </c>
      <c r="G992" s="119">
        <v>44291</v>
      </c>
      <c r="H992" s="116" t="s">
        <v>484</v>
      </c>
    </row>
    <row r="993" spans="1:8" ht="15">
      <c r="A993" s="116" t="s">
        <v>40</v>
      </c>
      <c r="B993" s="116" t="s">
        <v>1388</v>
      </c>
      <c r="C993" s="116" t="s">
        <v>215</v>
      </c>
      <c r="D993" s="116" t="s">
        <v>1362</v>
      </c>
      <c r="E993" s="117">
        <v>5164155</v>
      </c>
      <c r="F993" s="118">
        <v>197000</v>
      </c>
      <c r="G993" s="119">
        <v>44295</v>
      </c>
      <c r="H993" s="116" t="s">
        <v>777</v>
      </c>
    </row>
    <row r="994" spans="1:8" ht="15">
      <c r="A994" s="116" t="s">
        <v>40</v>
      </c>
      <c r="B994" s="116" t="s">
        <v>1388</v>
      </c>
      <c r="C994" s="116" t="s">
        <v>508</v>
      </c>
      <c r="D994" s="116" t="s">
        <v>1219</v>
      </c>
      <c r="E994" s="117">
        <v>5169996</v>
      </c>
      <c r="F994" s="118">
        <v>182000</v>
      </c>
      <c r="G994" s="119">
        <v>44307</v>
      </c>
      <c r="H994" s="116" t="s">
        <v>722</v>
      </c>
    </row>
    <row r="995" spans="1:8" ht="15">
      <c r="A995" s="116" t="s">
        <v>40</v>
      </c>
      <c r="B995" s="116" t="s">
        <v>1388</v>
      </c>
      <c r="C995" s="116" t="s">
        <v>215</v>
      </c>
      <c r="D995" s="116" t="s">
        <v>1235</v>
      </c>
      <c r="E995" s="117">
        <v>5174486</v>
      </c>
      <c r="F995" s="118">
        <v>233500</v>
      </c>
      <c r="G995" s="119">
        <v>44316</v>
      </c>
      <c r="H995" s="116" t="s">
        <v>231</v>
      </c>
    </row>
    <row r="996" spans="1:8" ht="15">
      <c r="A996" s="116" t="s">
        <v>40</v>
      </c>
      <c r="B996" s="116" t="s">
        <v>1388</v>
      </c>
      <c r="C996" s="116" t="s">
        <v>215</v>
      </c>
      <c r="D996" s="116" t="s">
        <v>1191</v>
      </c>
      <c r="E996" s="117">
        <v>5174340</v>
      </c>
      <c r="F996" s="118">
        <v>195500</v>
      </c>
      <c r="G996" s="119">
        <v>44316</v>
      </c>
      <c r="H996" s="116" t="s">
        <v>321</v>
      </c>
    </row>
    <row r="997" spans="1:8" ht="15">
      <c r="A997" s="116" t="s">
        <v>40</v>
      </c>
      <c r="B997" s="116" t="s">
        <v>1388</v>
      </c>
      <c r="C997" s="116" t="s">
        <v>215</v>
      </c>
      <c r="D997" s="116" t="s">
        <v>1286</v>
      </c>
      <c r="E997" s="117">
        <v>5174627</v>
      </c>
      <c r="F997" s="118">
        <v>500000</v>
      </c>
      <c r="G997" s="119">
        <v>44316</v>
      </c>
      <c r="H997" s="116" t="s">
        <v>602</v>
      </c>
    </row>
    <row r="998" spans="1:8" ht="30">
      <c r="A998" s="116" t="s">
        <v>40</v>
      </c>
      <c r="B998" s="116" t="s">
        <v>1388</v>
      </c>
      <c r="C998" s="116" t="s">
        <v>223</v>
      </c>
      <c r="D998" s="116" t="s">
        <v>1229</v>
      </c>
      <c r="E998" s="117">
        <v>5169851</v>
      </c>
      <c r="F998" s="118">
        <v>315425</v>
      </c>
      <c r="G998" s="119">
        <v>44307</v>
      </c>
      <c r="H998" s="116" t="s">
        <v>548</v>
      </c>
    </row>
    <row r="999" spans="1:8" ht="15">
      <c r="A999" s="116" t="s">
        <v>40</v>
      </c>
      <c r="B999" s="116" t="s">
        <v>1388</v>
      </c>
      <c r="C999" s="116" t="s">
        <v>215</v>
      </c>
      <c r="D999" s="116" t="s">
        <v>1324</v>
      </c>
      <c r="E999" s="117">
        <v>5164845</v>
      </c>
      <c r="F999" s="118">
        <v>135000</v>
      </c>
      <c r="G999" s="119">
        <v>44298</v>
      </c>
      <c r="H999" s="116" t="s">
        <v>442</v>
      </c>
    </row>
    <row r="1000" spans="1:8" ht="15">
      <c r="A1000" s="116" t="s">
        <v>40</v>
      </c>
      <c r="B1000" s="116" t="s">
        <v>1388</v>
      </c>
      <c r="C1000" s="116" t="s">
        <v>215</v>
      </c>
      <c r="D1000" s="116" t="s">
        <v>1365</v>
      </c>
      <c r="E1000" s="117">
        <v>5169032</v>
      </c>
      <c r="F1000" s="118">
        <v>151000</v>
      </c>
      <c r="G1000" s="119">
        <v>44305</v>
      </c>
      <c r="H1000" s="116" t="s">
        <v>498</v>
      </c>
    </row>
    <row r="1001" spans="1:8" ht="15">
      <c r="A1001" s="116" t="s">
        <v>40</v>
      </c>
      <c r="B1001" s="116" t="s">
        <v>1388</v>
      </c>
      <c r="C1001" s="116" t="s">
        <v>215</v>
      </c>
      <c r="D1001" s="116" t="s">
        <v>1267</v>
      </c>
      <c r="E1001" s="117">
        <v>5174245</v>
      </c>
      <c r="F1001" s="118">
        <v>330000</v>
      </c>
      <c r="G1001" s="119">
        <v>44316</v>
      </c>
      <c r="H1001" s="116" t="s">
        <v>233</v>
      </c>
    </row>
    <row r="1002" spans="1:8" ht="15">
      <c r="A1002" s="116" t="s">
        <v>40</v>
      </c>
      <c r="B1002" s="116" t="s">
        <v>1388</v>
      </c>
      <c r="C1002" s="116" t="s">
        <v>215</v>
      </c>
      <c r="D1002" s="116" t="s">
        <v>1327</v>
      </c>
      <c r="E1002" s="117">
        <v>5169510</v>
      </c>
      <c r="F1002" s="118">
        <v>153700</v>
      </c>
      <c r="G1002" s="119">
        <v>44306</v>
      </c>
      <c r="H1002" s="116" t="s">
        <v>448</v>
      </c>
    </row>
    <row r="1003" spans="1:8" ht="15">
      <c r="A1003" s="116" t="s">
        <v>40</v>
      </c>
      <c r="B1003" s="116" t="s">
        <v>1388</v>
      </c>
      <c r="C1003" s="116" t="s">
        <v>215</v>
      </c>
      <c r="D1003" s="116" t="s">
        <v>1244</v>
      </c>
      <c r="E1003" s="117">
        <v>5174375</v>
      </c>
      <c r="F1003" s="118">
        <v>100000</v>
      </c>
      <c r="G1003" s="119">
        <v>44316</v>
      </c>
      <c r="H1003" s="116" t="s">
        <v>352</v>
      </c>
    </row>
    <row r="1004" spans="1:8" ht="15">
      <c r="A1004" s="116" t="s">
        <v>40</v>
      </c>
      <c r="B1004" s="116" t="s">
        <v>1388</v>
      </c>
      <c r="C1004" s="116" t="s">
        <v>215</v>
      </c>
      <c r="D1004" s="116" t="s">
        <v>1336</v>
      </c>
      <c r="E1004" s="117">
        <v>5165429</v>
      </c>
      <c r="F1004" s="118">
        <v>548250</v>
      </c>
      <c r="G1004" s="119">
        <v>44299</v>
      </c>
      <c r="H1004" s="116" t="s">
        <v>1335</v>
      </c>
    </row>
    <row r="1005" spans="1:8" ht="30">
      <c r="A1005" s="116" t="s">
        <v>40</v>
      </c>
      <c r="B1005" s="116" t="s">
        <v>1388</v>
      </c>
      <c r="C1005" s="116" t="s">
        <v>215</v>
      </c>
      <c r="D1005" s="116" t="s">
        <v>1212</v>
      </c>
      <c r="E1005" s="117">
        <v>5164784</v>
      </c>
      <c r="F1005" s="118">
        <v>270000</v>
      </c>
      <c r="G1005" s="119">
        <v>44298</v>
      </c>
      <c r="H1005" s="116" t="s">
        <v>546</v>
      </c>
    </row>
    <row r="1006" spans="1:8" ht="15">
      <c r="A1006" s="116" t="s">
        <v>40</v>
      </c>
      <c r="B1006" s="116" t="s">
        <v>1388</v>
      </c>
      <c r="C1006" s="116" t="s">
        <v>223</v>
      </c>
      <c r="D1006" s="116" t="s">
        <v>1265</v>
      </c>
      <c r="E1006" s="117">
        <v>5165438</v>
      </c>
      <c r="F1006" s="118">
        <v>364018</v>
      </c>
      <c r="G1006" s="119">
        <v>44299</v>
      </c>
      <c r="H1006" s="116" t="s">
        <v>233</v>
      </c>
    </row>
    <row r="1007" spans="1:8" ht="15">
      <c r="A1007" s="116" t="s">
        <v>40</v>
      </c>
      <c r="B1007" s="116" t="s">
        <v>1388</v>
      </c>
      <c r="C1007" s="116" t="s">
        <v>215</v>
      </c>
      <c r="D1007" s="116" t="s">
        <v>1273</v>
      </c>
      <c r="E1007" s="117">
        <v>5169506</v>
      </c>
      <c r="F1007" s="118">
        <v>145500</v>
      </c>
      <c r="G1007" s="119">
        <v>44306</v>
      </c>
      <c r="H1007" s="116" t="s">
        <v>233</v>
      </c>
    </row>
    <row r="1008" spans="1:8" ht="15">
      <c r="A1008" s="116" t="s">
        <v>40</v>
      </c>
      <c r="B1008" s="116" t="s">
        <v>1388</v>
      </c>
      <c r="C1008" s="116" t="s">
        <v>236</v>
      </c>
      <c r="D1008" s="116" t="s">
        <v>1271</v>
      </c>
      <c r="E1008" s="117">
        <v>5161538</v>
      </c>
      <c r="F1008" s="118">
        <v>264030</v>
      </c>
      <c r="G1008" s="119">
        <v>44288</v>
      </c>
      <c r="H1008" s="116" t="s">
        <v>233</v>
      </c>
    </row>
    <row r="1009" spans="1:8" ht="15">
      <c r="A1009" s="116" t="s">
        <v>40</v>
      </c>
      <c r="B1009" s="116" t="s">
        <v>1388</v>
      </c>
      <c r="C1009" s="116" t="s">
        <v>215</v>
      </c>
      <c r="D1009" s="116" t="s">
        <v>1375</v>
      </c>
      <c r="E1009" s="117">
        <v>5161537</v>
      </c>
      <c r="F1009" s="118">
        <v>67000</v>
      </c>
      <c r="G1009" s="119">
        <v>44288</v>
      </c>
      <c r="H1009" s="116" t="s">
        <v>498</v>
      </c>
    </row>
    <row r="1010" spans="1:8" ht="15">
      <c r="A1010" s="116" t="s">
        <v>40</v>
      </c>
      <c r="B1010" s="116" t="s">
        <v>1388</v>
      </c>
      <c r="C1010" s="116" t="s">
        <v>215</v>
      </c>
      <c r="D1010" s="116" t="s">
        <v>1275</v>
      </c>
      <c r="E1010" s="117">
        <v>5174342</v>
      </c>
      <c r="F1010" s="118">
        <v>415000</v>
      </c>
      <c r="G1010" s="119">
        <v>44316</v>
      </c>
      <c r="H1010" s="116" t="s">
        <v>587</v>
      </c>
    </row>
    <row r="1011" spans="1:8" ht="15">
      <c r="A1011" s="116" t="s">
        <v>40</v>
      </c>
      <c r="B1011" s="116" t="s">
        <v>1388</v>
      </c>
      <c r="C1011" s="116" t="s">
        <v>215</v>
      </c>
      <c r="D1011" s="116" t="s">
        <v>1192</v>
      </c>
      <c r="E1011" s="117">
        <v>5165371</v>
      </c>
      <c r="F1011" s="118">
        <v>413000</v>
      </c>
      <c r="G1011" s="119">
        <v>44299</v>
      </c>
      <c r="H1011" s="116" t="s">
        <v>321</v>
      </c>
    </row>
    <row r="1012" spans="1:8" ht="15">
      <c r="A1012" s="116" t="s">
        <v>40</v>
      </c>
      <c r="B1012" s="116" t="s">
        <v>1388</v>
      </c>
      <c r="C1012" s="116" t="s">
        <v>215</v>
      </c>
      <c r="D1012" s="116" t="s">
        <v>1339</v>
      </c>
      <c r="E1012" s="117">
        <v>5172717</v>
      </c>
      <c r="F1012" s="118">
        <v>465000</v>
      </c>
      <c r="G1012" s="119">
        <v>44314</v>
      </c>
      <c r="H1012" s="116" t="s">
        <v>1335</v>
      </c>
    </row>
    <row r="1013" spans="1:8" ht="15">
      <c r="A1013" s="116" t="s">
        <v>40</v>
      </c>
      <c r="B1013" s="116" t="s">
        <v>1388</v>
      </c>
      <c r="C1013" s="116" t="s">
        <v>215</v>
      </c>
      <c r="D1013" s="116" t="s">
        <v>1283</v>
      </c>
      <c r="E1013" s="117">
        <v>5165441</v>
      </c>
      <c r="F1013" s="118">
        <v>175000</v>
      </c>
      <c r="G1013" s="119">
        <v>44299</v>
      </c>
      <c r="H1013" s="116" t="s">
        <v>602</v>
      </c>
    </row>
    <row r="1014" spans="1:8" ht="15">
      <c r="A1014" s="116" t="s">
        <v>40</v>
      </c>
      <c r="B1014" s="116" t="s">
        <v>1388</v>
      </c>
      <c r="C1014" s="116" t="s">
        <v>215</v>
      </c>
      <c r="D1014" s="116" t="s">
        <v>1340</v>
      </c>
      <c r="E1014" s="117">
        <v>5163628</v>
      </c>
      <c r="F1014" s="118">
        <v>392000</v>
      </c>
      <c r="G1014" s="119">
        <v>44294</v>
      </c>
      <c r="H1014" s="116" t="s">
        <v>1335</v>
      </c>
    </row>
    <row r="1015" spans="1:8" ht="15">
      <c r="A1015" s="116" t="s">
        <v>40</v>
      </c>
      <c r="B1015" s="116" t="s">
        <v>1388</v>
      </c>
      <c r="C1015" s="116" t="s">
        <v>215</v>
      </c>
      <c r="D1015" s="116" t="s">
        <v>1293</v>
      </c>
      <c r="E1015" s="117">
        <v>5166126</v>
      </c>
      <c r="F1015" s="118">
        <v>67000</v>
      </c>
      <c r="G1015" s="119">
        <v>44300</v>
      </c>
      <c r="H1015" s="116" t="s">
        <v>412</v>
      </c>
    </row>
    <row r="1016" spans="1:8" ht="15">
      <c r="A1016" s="116" t="s">
        <v>40</v>
      </c>
      <c r="B1016" s="116" t="s">
        <v>1388</v>
      </c>
      <c r="C1016" s="116" t="s">
        <v>215</v>
      </c>
      <c r="D1016" s="116" t="s">
        <v>1247</v>
      </c>
      <c r="E1016" s="117">
        <v>5166151</v>
      </c>
      <c r="F1016" s="118">
        <v>54000</v>
      </c>
      <c r="G1016" s="119">
        <v>44300</v>
      </c>
      <c r="H1016" s="116" t="s">
        <v>352</v>
      </c>
    </row>
    <row r="1017" spans="1:8" ht="15">
      <c r="A1017" s="116" t="s">
        <v>40</v>
      </c>
      <c r="B1017" s="116" t="s">
        <v>1388</v>
      </c>
      <c r="C1017" s="116" t="s">
        <v>215</v>
      </c>
      <c r="D1017" s="116" t="s">
        <v>1261</v>
      </c>
      <c r="E1017" s="117">
        <v>5162069</v>
      </c>
      <c r="F1017" s="118">
        <v>535000</v>
      </c>
      <c r="G1017" s="119">
        <v>44291</v>
      </c>
      <c r="H1017" s="116" t="s">
        <v>233</v>
      </c>
    </row>
    <row r="1018" spans="1:8" ht="15">
      <c r="A1018" s="116" t="s">
        <v>40</v>
      </c>
      <c r="B1018" s="116" t="s">
        <v>1388</v>
      </c>
      <c r="C1018" s="116" t="s">
        <v>215</v>
      </c>
      <c r="D1018" s="116" t="s">
        <v>1288</v>
      </c>
      <c r="E1018" s="117">
        <v>5169047</v>
      </c>
      <c r="F1018" s="118">
        <v>263500</v>
      </c>
      <c r="G1018" s="119">
        <v>44305</v>
      </c>
      <c r="H1018" s="116" t="s">
        <v>238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2286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92" t="s">
        <v>0</v>
      </c>
      <c r="B1" s="93" t="s">
        <v>43</v>
      </c>
      <c r="C1" s="93" t="s">
        <v>44</v>
      </c>
      <c r="D1" s="93" t="s">
        <v>37</v>
      </c>
      <c r="E1" s="94" t="s">
        <v>55</v>
      </c>
      <c r="L1">
        <v>2286</v>
      </c>
    </row>
    <row r="2" spans="1:12" ht="12.75" customHeight="1">
      <c r="A2" s="120" t="s">
        <v>82</v>
      </c>
      <c r="B2" s="120" t="s">
        <v>1377</v>
      </c>
      <c r="C2" s="121">
        <v>330000</v>
      </c>
      <c r="D2" s="122">
        <v>44302</v>
      </c>
      <c r="E2" s="120" t="s">
        <v>88</v>
      </c>
    </row>
    <row r="3" spans="1:12" ht="12.75" customHeight="1">
      <c r="A3" s="120" t="s">
        <v>82</v>
      </c>
      <c r="B3" s="120" t="s">
        <v>1377</v>
      </c>
      <c r="C3" s="121">
        <v>415000</v>
      </c>
      <c r="D3" s="122">
        <v>44316</v>
      </c>
      <c r="E3" s="120" t="s">
        <v>88</v>
      </c>
    </row>
    <row r="4" spans="1:12" ht="12.75" customHeight="1">
      <c r="A4" s="120" t="s">
        <v>82</v>
      </c>
      <c r="B4" s="120" t="s">
        <v>1377</v>
      </c>
      <c r="C4" s="121">
        <v>479000</v>
      </c>
      <c r="D4" s="122">
        <v>44288</v>
      </c>
      <c r="E4" s="120" t="s">
        <v>88</v>
      </c>
    </row>
    <row r="5" spans="1:12" ht="12.75" customHeight="1">
      <c r="A5" s="120" t="s">
        <v>82</v>
      </c>
      <c r="B5" s="120" t="s">
        <v>1377</v>
      </c>
      <c r="C5" s="121">
        <v>1200000</v>
      </c>
      <c r="D5" s="122">
        <v>44291</v>
      </c>
      <c r="E5" s="120" t="s">
        <v>88</v>
      </c>
    </row>
    <row r="6" spans="1:12" ht="12.75" customHeight="1">
      <c r="A6" s="120" t="s">
        <v>82</v>
      </c>
      <c r="B6" s="120" t="s">
        <v>1377</v>
      </c>
      <c r="C6" s="121">
        <v>265000</v>
      </c>
      <c r="D6" s="122">
        <v>44315</v>
      </c>
      <c r="E6" s="120" t="s">
        <v>88</v>
      </c>
    </row>
    <row r="7" spans="1:12" ht="12.75" customHeight="1">
      <c r="A7" s="120" t="s">
        <v>82</v>
      </c>
      <c r="B7" s="120" t="s">
        <v>1377</v>
      </c>
      <c r="C7" s="121">
        <v>461000</v>
      </c>
      <c r="D7" s="122">
        <v>44315</v>
      </c>
      <c r="E7" s="120" t="s">
        <v>88</v>
      </c>
    </row>
    <row r="8" spans="1:12" ht="12.75" customHeight="1">
      <c r="A8" s="120" t="s">
        <v>82</v>
      </c>
      <c r="B8" s="120" t="s">
        <v>1377</v>
      </c>
      <c r="C8" s="121">
        <v>495000</v>
      </c>
      <c r="D8" s="122">
        <v>44300</v>
      </c>
      <c r="E8" s="120" t="s">
        <v>88</v>
      </c>
    </row>
    <row r="9" spans="1:12" ht="12.75" customHeight="1">
      <c r="A9" s="120" t="s">
        <v>82</v>
      </c>
      <c r="B9" s="120" t="s">
        <v>1377</v>
      </c>
      <c r="C9" s="121">
        <v>437000</v>
      </c>
      <c r="D9" s="122">
        <v>44305</v>
      </c>
      <c r="E9" s="120" t="s">
        <v>88</v>
      </c>
    </row>
    <row r="10" spans="1:12" ht="12.75" customHeight="1">
      <c r="A10" s="120" t="s">
        <v>82</v>
      </c>
      <c r="B10" s="120" t="s">
        <v>1377</v>
      </c>
      <c r="C10" s="121">
        <v>490000</v>
      </c>
      <c r="D10" s="122">
        <v>44301</v>
      </c>
      <c r="E10" s="120" t="s">
        <v>88</v>
      </c>
    </row>
    <row r="11" spans="1:12" ht="12.75" customHeight="1">
      <c r="A11" s="120" t="s">
        <v>82</v>
      </c>
      <c r="B11" s="120" t="s">
        <v>1377</v>
      </c>
      <c r="C11" s="121">
        <v>410000</v>
      </c>
      <c r="D11" s="122">
        <v>44295</v>
      </c>
      <c r="E11" s="120" t="s">
        <v>88</v>
      </c>
    </row>
    <row r="12" spans="1:12" ht="12.75" customHeight="1">
      <c r="A12" s="120" t="s">
        <v>82</v>
      </c>
      <c r="B12" s="120" t="s">
        <v>1377</v>
      </c>
      <c r="C12" s="121">
        <v>163500</v>
      </c>
      <c r="D12" s="122">
        <v>44302</v>
      </c>
      <c r="E12" s="120" t="s">
        <v>88</v>
      </c>
    </row>
    <row r="13" spans="1:12" ht="15">
      <c r="A13" s="120" t="s">
        <v>82</v>
      </c>
      <c r="B13" s="120" t="s">
        <v>1377</v>
      </c>
      <c r="C13" s="121">
        <v>410000</v>
      </c>
      <c r="D13" s="122">
        <v>44312</v>
      </c>
      <c r="E13" s="120" t="s">
        <v>88</v>
      </c>
    </row>
    <row r="14" spans="1:12" ht="15">
      <c r="A14" s="120" t="s">
        <v>82</v>
      </c>
      <c r="B14" s="120" t="s">
        <v>1377</v>
      </c>
      <c r="C14" s="121">
        <v>340000</v>
      </c>
      <c r="D14" s="122">
        <v>44309</v>
      </c>
      <c r="E14" s="120" t="s">
        <v>88</v>
      </c>
    </row>
    <row r="15" spans="1:12" ht="15">
      <c r="A15" s="120" t="s">
        <v>82</v>
      </c>
      <c r="B15" s="120" t="s">
        <v>1377</v>
      </c>
      <c r="C15" s="121">
        <v>892000</v>
      </c>
      <c r="D15" s="122">
        <v>44307</v>
      </c>
      <c r="E15" s="120" t="s">
        <v>88</v>
      </c>
    </row>
    <row r="16" spans="1:12" ht="15">
      <c r="A16" s="120" t="s">
        <v>82</v>
      </c>
      <c r="B16" s="120" t="s">
        <v>1377</v>
      </c>
      <c r="C16" s="121">
        <v>200000</v>
      </c>
      <c r="D16" s="122">
        <v>44309</v>
      </c>
      <c r="E16" s="120" t="s">
        <v>88</v>
      </c>
    </row>
    <row r="17" spans="1:5" ht="15">
      <c r="A17" s="120" t="s">
        <v>82</v>
      </c>
      <c r="B17" s="120" t="s">
        <v>1377</v>
      </c>
      <c r="C17" s="121">
        <v>260000</v>
      </c>
      <c r="D17" s="122">
        <v>44309</v>
      </c>
      <c r="E17" s="120" t="s">
        <v>88</v>
      </c>
    </row>
    <row r="18" spans="1:5" ht="15">
      <c r="A18" s="120" t="s">
        <v>82</v>
      </c>
      <c r="B18" s="120" t="s">
        <v>1377</v>
      </c>
      <c r="C18" s="121">
        <v>585000</v>
      </c>
      <c r="D18" s="122">
        <v>44301</v>
      </c>
      <c r="E18" s="120" t="s">
        <v>88</v>
      </c>
    </row>
    <row r="19" spans="1:5" ht="15">
      <c r="A19" s="120" t="s">
        <v>82</v>
      </c>
      <c r="B19" s="120" t="s">
        <v>1377</v>
      </c>
      <c r="C19" s="121">
        <v>479000</v>
      </c>
      <c r="D19" s="122">
        <v>44306</v>
      </c>
      <c r="E19" s="120" t="s">
        <v>1390</v>
      </c>
    </row>
    <row r="20" spans="1:5" ht="15">
      <c r="A20" s="120" t="s">
        <v>82</v>
      </c>
      <c r="B20" s="120" t="s">
        <v>1377</v>
      </c>
      <c r="C20" s="121">
        <v>1287000</v>
      </c>
      <c r="D20" s="122">
        <v>44302</v>
      </c>
      <c r="E20" s="120" t="s">
        <v>1390</v>
      </c>
    </row>
    <row r="21" spans="1:5" ht="15">
      <c r="A21" s="120" t="s">
        <v>82</v>
      </c>
      <c r="B21" s="120" t="s">
        <v>1377</v>
      </c>
      <c r="C21" s="121">
        <v>130000</v>
      </c>
      <c r="D21" s="122">
        <v>44316</v>
      </c>
      <c r="E21" s="120" t="s">
        <v>1390</v>
      </c>
    </row>
    <row r="22" spans="1:5" ht="15">
      <c r="A22" s="120" t="s">
        <v>82</v>
      </c>
      <c r="B22" s="120" t="s">
        <v>1377</v>
      </c>
      <c r="C22" s="121">
        <v>512500</v>
      </c>
      <c r="D22" s="122">
        <v>44300</v>
      </c>
      <c r="E22" s="120" t="s">
        <v>1390</v>
      </c>
    </row>
    <row r="23" spans="1:5" ht="15">
      <c r="A23" s="120" t="s">
        <v>82</v>
      </c>
      <c r="B23" s="120" t="s">
        <v>1377</v>
      </c>
      <c r="C23" s="121">
        <v>23074</v>
      </c>
      <c r="D23" s="122">
        <v>44300</v>
      </c>
      <c r="E23" s="120" t="s">
        <v>1390</v>
      </c>
    </row>
    <row r="24" spans="1:5" ht="15">
      <c r="A24" s="120" t="s">
        <v>82</v>
      </c>
      <c r="B24" s="120" t="s">
        <v>1377</v>
      </c>
      <c r="C24" s="121">
        <v>333000</v>
      </c>
      <c r="D24" s="122">
        <v>44300</v>
      </c>
      <c r="E24" s="120" t="s">
        <v>1390</v>
      </c>
    </row>
    <row r="25" spans="1:5" ht="15">
      <c r="A25" s="120" t="s">
        <v>82</v>
      </c>
      <c r="B25" s="120" t="s">
        <v>1377</v>
      </c>
      <c r="C25" s="121">
        <v>285000</v>
      </c>
      <c r="D25" s="122">
        <v>44298</v>
      </c>
      <c r="E25" s="120" t="s">
        <v>1390</v>
      </c>
    </row>
    <row r="26" spans="1:5" ht="15">
      <c r="A26" s="120" t="s">
        <v>82</v>
      </c>
      <c r="B26" s="120" t="s">
        <v>1377</v>
      </c>
      <c r="C26" s="121">
        <v>276000</v>
      </c>
      <c r="D26" s="122">
        <v>44312</v>
      </c>
      <c r="E26" s="120" t="s">
        <v>1390</v>
      </c>
    </row>
    <row r="27" spans="1:5" ht="15">
      <c r="A27" s="120" t="s">
        <v>82</v>
      </c>
      <c r="B27" s="120" t="s">
        <v>1377</v>
      </c>
      <c r="C27" s="121">
        <v>120000</v>
      </c>
      <c r="D27" s="122">
        <v>44309</v>
      </c>
      <c r="E27" s="120" t="s">
        <v>1390</v>
      </c>
    </row>
    <row r="28" spans="1:5" ht="15">
      <c r="A28" s="120" t="s">
        <v>82</v>
      </c>
      <c r="B28" s="120" t="s">
        <v>1377</v>
      </c>
      <c r="C28" s="121">
        <v>305250</v>
      </c>
      <c r="D28" s="122">
        <v>44314</v>
      </c>
      <c r="E28" s="120" t="s">
        <v>1390</v>
      </c>
    </row>
    <row r="29" spans="1:5" ht="15">
      <c r="A29" s="120" t="s">
        <v>82</v>
      </c>
      <c r="B29" s="120" t="s">
        <v>1377</v>
      </c>
      <c r="C29" s="121">
        <v>292000</v>
      </c>
      <c r="D29" s="122">
        <v>44314</v>
      </c>
      <c r="E29" s="120" t="s">
        <v>1390</v>
      </c>
    </row>
    <row r="30" spans="1:5" ht="15">
      <c r="A30" s="120" t="s">
        <v>82</v>
      </c>
      <c r="B30" s="120" t="s">
        <v>1377</v>
      </c>
      <c r="C30" s="121">
        <v>448000</v>
      </c>
      <c r="D30" s="122">
        <v>44306</v>
      </c>
      <c r="E30" s="120" t="s">
        <v>1390</v>
      </c>
    </row>
    <row r="31" spans="1:5" ht="15">
      <c r="A31" s="120" t="s">
        <v>82</v>
      </c>
      <c r="B31" s="120" t="s">
        <v>1377</v>
      </c>
      <c r="C31" s="121">
        <v>193325</v>
      </c>
      <c r="D31" s="122">
        <v>44316</v>
      </c>
      <c r="E31" s="120" t="s">
        <v>1390</v>
      </c>
    </row>
    <row r="32" spans="1:5" ht="15">
      <c r="A32" s="120" t="s">
        <v>82</v>
      </c>
      <c r="B32" s="120" t="s">
        <v>1377</v>
      </c>
      <c r="C32" s="121">
        <v>161500</v>
      </c>
      <c r="D32" s="122">
        <v>44302</v>
      </c>
      <c r="E32" s="120" t="s">
        <v>1390</v>
      </c>
    </row>
    <row r="33" spans="1:5" ht="15">
      <c r="A33" s="120" t="s">
        <v>82</v>
      </c>
      <c r="B33" s="120" t="s">
        <v>1377</v>
      </c>
      <c r="C33" s="121">
        <v>288000</v>
      </c>
      <c r="D33" s="122">
        <v>44315</v>
      </c>
      <c r="E33" s="120" t="s">
        <v>1390</v>
      </c>
    </row>
    <row r="34" spans="1:5" ht="15">
      <c r="A34" s="120" t="s">
        <v>82</v>
      </c>
      <c r="B34" s="120" t="s">
        <v>1377</v>
      </c>
      <c r="C34" s="121">
        <v>341400</v>
      </c>
      <c r="D34" s="122">
        <v>44300</v>
      </c>
      <c r="E34" s="120" t="s">
        <v>1390</v>
      </c>
    </row>
    <row r="35" spans="1:5" ht="15">
      <c r="A35" s="120" t="s">
        <v>82</v>
      </c>
      <c r="B35" s="120" t="s">
        <v>1377</v>
      </c>
      <c r="C35" s="121">
        <v>230000</v>
      </c>
      <c r="D35" s="122">
        <v>44316</v>
      </c>
      <c r="E35" s="120" t="s">
        <v>1390</v>
      </c>
    </row>
    <row r="36" spans="1:5" ht="15">
      <c r="A36" s="120" t="s">
        <v>82</v>
      </c>
      <c r="B36" s="120" t="s">
        <v>1377</v>
      </c>
      <c r="C36" s="121">
        <v>462000</v>
      </c>
      <c r="D36" s="122">
        <v>44288</v>
      </c>
      <c r="E36" s="120" t="s">
        <v>1390</v>
      </c>
    </row>
    <row r="37" spans="1:5" ht="15">
      <c r="A37" s="120" t="s">
        <v>82</v>
      </c>
      <c r="B37" s="120" t="s">
        <v>1377</v>
      </c>
      <c r="C37" s="121">
        <v>495500</v>
      </c>
      <c r="D37" s="122">
        <v>44288</v>
      </c>
      <c r="E37" s="120" t="s">
        <v>1390</v>
      </c>
    </row>
    <row r="38" spans="1:5" ht="15">
      <c r="A38" s="120" t="s">
        <v>82</v>
      </c>
      <c r="B38" s="120" t="s">
        <v>1377</v>
      </c>
      <c r="C38" s="121">
        <v>180000</v>
      </c>
      <c r="D38" s="122">
        <v>44298</v>
      </c>
      <c r="E38" s="120" t="s">
        <v>1390</v>
      </c>
    </row>
    <row r="39" spans="1:5" ht="15">
      <c r="A39" s="120" t="s">
        <v>82</v>
      </c>
      <c r="B39" s="120" t="s">
        <v>1377</v>
      </c>
      <c r="C39" s="121">
        <v>328800</v>
      </c>
      <c r="D39" s="122">
        <v>44293</v>
      </c>
      <c r="E39" s="120" t="s">
        <v>1390</v>
      </c>
    </row>
    <row r="40" spans="1:5" ht="15">
      <c r="A40" s="120" t="s">
        <v>82</v>
      </c>
      <c r="B40" s="120" t="s">
        <v>1377</v>
      </c>
      <c r="C40" s="121">
        <v>548250</v>
      </c>
      <c r="D40" s="122">
        <v>44293</v>
      </c>
      <c r="E40" s="120" t="s">
        <v>1390</v>
      </c>
    </row>
    <row r="41" spans="1:5" ht="15">
      <c r="A41" s="120" t="s">
        <v>82</v>
      </c>
      <c r="B41" s="120" t="s">
        <v>1377</v>
      </c>
      <c r="C41" s="121">
        <v>100000</v>
      </c>
      <c r="D41" s="122">
        <v>44293</v>
      </c>
      <c r="E41" s="120" t="s">
        <v>1390</v>
      </c>
    </row>
    <row r="42" spans="1:5" ht="15">
      <c r="A42" s="120" t="s">
        <v>82</v>
      </c>
      <c r="B42" s="120" t="s">
        <v>1377</v>
      </c>
      <c r="C42" s="121">
        <v>223200</v>
      </c>
      <c r="D42" s="122">
        <v>44295</v>
      </c>
      <c r="E42" s="120" t="s">
        <v>1390</v>
      </c>
    </row>
    <row r="43" spans="1:5" ht="15">
      <c r="A43" s="120" t="s">
        <v>92</v>
      </c>
      <c r="B43" s="120" t="s">
        <v>1378</v>
      </c>
      <c r="C43" s="121">
        <v>55000</v>
      </c>
      <c r="D43" s="122">
        <v>44295</v>
      </c>
      <c r="E43" s="120" t="s">
        <v>88</v>
      </c>
    </row>
    <row r="44" spans="1:5" ht="15">
      <c r="A44" s="120" t="s">
        <v>92</v>
      </c>
      <c r="B44" s="120" t="s">
        <v>1378</v>
      </c>
      <c r="C44" s="121">
        <v>445000</v>
      </c>
      <c r="D44" s="122">
        <v>44302</v>
      </c>
      <c r="E44" s="120" t="s">
        <v>88</v>
      </c>
    </row>
    <row r="45" spans="1:5" ht="15">
      <c r="A45" s="120" t="s">
        <v>92</v>
      </c>
      <c r="B45" s="120" t="s">
        <v>1378</v>
      </c>
      <c r="C45" s="121">
        <v>210000</v>
      </c>
      <c r="D45" s="122">
        <v>44309</v>
      </c>
      <c r="E45" s="120" t="s">
        <v>88</v>
      </c>
    </row>
    <row r="46" spans="1:5" ht="15">
      <c r="A46" s="120" t="s">
        <v>92</v>
      </c>
      <c r="B46" s="120" t="s">
        <v>1378</v>
      </c>
      <c r="C46" s="121">
        <v>565000</v>
      </c>
      <c r="D46" s="122">
        <v>44315</v>
      </c>
      <c r="E46" s="120" t="s">
        <v>88</v>
      </c>
    </row>
    <row r="47" spans="1:5" ht="15">
      <c r="A47" s="120" t="s">
        <v>92</v>
      </c>
      <c r="B47" s="120" t="s">
        <v>1378</v>
      </c>
      <c r="C47" s="121">
        <v>445000</v>
      </c>
      <c r="D47" s="122">
        <v>44293</v>
      </c>
      <c r="E47" s="120" t="s">
        <v>88</v>
      </c>
    </row>
    <row r="48" spans="1:5" ht="15">
      <c r="A48" s="120" t="s">
        <v>92</v>
      </c>
      <c r="B48" s="120" t="s">
        <v>1378</v>
      </c>
      <c r="C48" s="121">
        <v>401000</v>
      </c>
      <c r="D48" s="122">
        <v>44305</v>
      </c>
      <c r="E48" s="120" t="s">
        <v>88</v>
      </c>
    </row>
    <row r="49" spans="1:5" ht="15">
      <c r="A49" s="120" t="s">
        <v>92</v>
      </c>
      <c r="B49" s="120" t="s">
        <v>1378</v>
      </c>
      <c r="C49" s="121">
        <v>360000</v>
      </c>
      <c r="D49" s="122">
        <v>44314</v>
      </c>
      <c r="E49" s="120" t="s">
        <v>88</v>
      </c>
    </row>
    <row r="50" spans="1:5" ht="15">
      <c r="A50" s="120" t="s">
        <v>92</v>
      </c>
      <c r="B50" s="120" t="s">
        <v>1378</v>
      </c>
      <c r="C50" s="121">
        <v>395000</v>
      </c>
      <c r="D50" s="122">
        <v>44295</v>
      </c>
      <c r="E50" s="120" t="s">
        <v>88</v>
      </c>
    </row>
    <row r="51" spans="1:5" ht="15">
      <c r="A51" s="120" t="s">
        <v>92</v>
      </c>
      <c r="B51" s="120" t="s">
        <v>1378</v>
      </c>
      <c r="C51" s="121">
        <v>265000</v>
      </c>
      <c r="D51" s="122">
        <v>44314</v>
      </c>
      <c r="E51" s="120" t="s">
        <v>88</v>
      </c>
    </row>
    <row r="52" spans="1:5" ht="15">
      <c r="A52" s="120" t="s">
        <v>92</v>
      </c>
      <c r="B52" s="120" t="s">
        <v>1378</v>
      </c>
      <c r="C52" s="121">
        <v>415000</v>
      </c>
      <c r="D52" s="122">
        <v>44295</v>
      </c>
      <c r="E52" s="120" t="s">
        <v>88</v>
      </c>
    </row>
    <row r="53" spans="1:5" ht="15">
      <c r="A53" s="120" t="s">
        <v>92</v>
      </c>
      <c r="B53" s="120" t="s">
        <v>1378</v>
      </c>
      <c r="C53" s="121">
        <v>470000</v>
      </c>
      <c r="D53" s="122">
        <v>44302</v>
      </c>
      <c r="E53" s="120" t="s">
        <v>88</v>
      </c>
    </row>
    <row r="54" spans="1:5" ht="15">
      <c r="A54" s="120" t="s">
        <v>92</v>
      </c>
      <c r="B54" s="120" t="s">
        <v>1378</v>
      </c>
      <c r="C54" s="121">
        <v>158387</v>
      </c>
      <c r="D54" s="122">
        <v>44312</v>
      </c>
      <c r="E54" s="120" t="s">
        <v>1390</v>
      </c>
    </row>
    <row r="55" spans="1:5" ht="15">
      <c r="A55" s="120" t="s">
        <v>92</v>
      </c>
      <c r="B55" s="120" t="s">
        <v>1378</v>
      </c>
      <c r="C55" s="121">
        <v>235050</v>
      </c>
      <c r="D55" s="122">
        <v>44312</v>
      </c>
      <c r="E55" s="120" t="s">
        <v>1390</v>
      </c>
    </row>
    <row r="56" spans="1:5" ht="15">
      <c r="A56" s="120" t="s">
        <v>92</v>
      </c>
      <c r="B56" s="120" t="s">
        <v>1378</v>
      </c>
      <c r="C56" s="121">
        <v>302300</v>
      </c>
      <c r="D56" s="122">
        <v>44292</v>
      </c>
      <c r="E56" s="120" t="s">
        <v>1390</v>
      </c>
    </row>
    <row r="57" spans="1:5" ht="15">
      <c r="A57" s="120" t="s">
        <v>92</v>
      </c>
      <c r="B57" s="120" t="s">
        <v>1378</v>
      </c>
      <c r="C57" s="121">
        <v>390000</v>
      </c>
      <c r="D57" s="122">
        <v>44307</v>
      </c>
      <c r="E57" s="120" t="s">
        <v>1390</v>
      </c>
    </row>
    <row r="58" spans="1:5" ht="15">
      <c r="A58" s="120" t="s">
        <v>92</v>
      </c>
      <c r="B58" s="120" t="s">
        <v>1378</v>
      </c>
      <c r="C58" s="121">
        <v>204000</v>
      </c>
      <c r="D58" s="122">
        <v>44298</v>
      </c>
      <c r="E58" s="120" t="s">
        <v>1390</v>
      </c>
    </row>
    <row r="59" spans="1:5" ht="15">
      <c r="A59" s="120" t="s">
        <v>92</v>
      </c>
      <c r="B59" s="120" t="s">
        <v>1378</v>
      </c>
      <c r="C59" s="121">
        <v>258000</v>
      </c>
      <c r="D59" s="122">
        <v>44299</v>
      </c>
      <c r="E59" s="120" t="s">
        <v>1390</v>
      </c>
    </row>
    <row r="60" spans="1:5" ht="15">
      <c r="A60" s="120" t="s">
        <v>92</v>
      </c>
      <c r="B60" s="120" t="s">
        <v>1378</v>
      </c>
      <c r="C60" s="121">
        <v>87250</v>
      </c>
      <c r="D60" s="122">
        <v>44298</v>
      </c>
      <c r="E60" s="120" t="s">
        <v>1390</v>
      </c>
    </row>
    <row r="61" spans="1:5" ht="15">
      <c r="A61" s="120" t="s">
        <v>92</v>
      </c>
      <c r="B61" s="120" t="s">
        <v>1378</v>
      </c>
      <c r="C61" s="121">
        <v>324000</v>
      </c>
      <c r="D61" s="122">
        <v>44302</v>
      </c>
      <c r="E61" s="120" t="s">
        <v>1390</v>
      </c>
    </row>
    <row r="62" spans="1:5" ht="15">
      <c r="A62" s="120" t="s">
        <v>92</v>
      </c>
      <c r="B62" s="120" t="s">
        <v>1378</v>
      </c>
      <c r="C62" s="121">
        <v>340000</v>
      </c>
      <c r="D62" s="122">
        <v>44298</v>
      </c>
      <c r="E62" s="120" t="s">
        <v>1390</v>
      </c>
    </row>
    <row r="63" spans="1:5" ht="15">
      <c r="A63" s="120" t="s">
        <v>92</v>
      </c>
      <c r="B63" s="120" t="s">
        <v>1378</v>
      </c>
      <c r="C63" s="121">
        <v>225000</v>
      </c>
      <c r="D63" s="122">
        <v>44305</v>
      </c>
      <c r="E63" s="120" t="s">
        <v>1390</v>
      </c>
    </row>
    <row r="64" spans="1:5" ht="15">
      <c r="A64" s="120" t="s">
        <v>92</v>
      </c>
      <c r="B64" s="120" t="s">
        <v>1378</v>
      </c>
      <c r="C64" s="121">
        <v>178000</v>
      </c>
      <c r="D64" s="122">
        <v>44316</v>
      </c>
      <c r="E64" s="120" t="s">
        <v>1390</v>
      </c>
    </row>
    <row r="65" spans="1:5" ht="15">
      <c r="A65" s="120" t="s">
        <v>92</v>
      </c>
      <c r="B65" s="120" t="s">
        <v>1378</v>
      </c>
      <c r="C65" s="121">
        <v>240000</v>
      </c>
      <c r="D65" s="122">
        <v>44309</v>
      </c>
      <c r="E65" s="120" t="s">
        <v>1390</v>
      </c>
    </row>
    <row r="66" spans="1:5" ht="15">
      <c r="A66" s="120" t="s">
        <v>92</v>
      </c>
      <c r="B66" s="120" t="s">
        <v>1378</v>
      </c>
      <c r="C66" s="121">
        <v>197500</v>
      </c>
      <c r="D66" s="122">
        <v>44308</v>
      </c>
      <c r="E66" s="120" t="s">
        <v>1390</v>
      </c>
    </row>
    <row r="67" spans="1:5" ht="15">
      <c r="A67" s="120" t="s">
        <v>92</v>
      </c>
      <c r="B67" s="120" t="s">
        <v>1378</v>
      </c>
      <c r="C67" s="121">
        <v>360000</v>
      </c>
      <c r="D67" s="122">
        <v>44293</v>
      </c>
      <c r="E67" s="120" t="s">
        <v>1390</v>
      </c>
    </row>
    <row r="68" spans="1:5" ht="15">
      <c r="A68" s="120" t="s">
        <v>96</v>
      </c>
      <c r="B68" s="120" t="s">
        <v>1379</v>
      </c>
      <c r="C68" s="121">
        <v>479817</v>
      </c>
      <c r="D68" s="122">
        <v>44295</v>
      </c>
      <c r="E68" s="120" t="s">
        <v>88</v>
      </c>
    </row>
    <row r="69" spans="1:5" ht="15">
      <c r="A69" s="120" t="s">
        <v>96</v>
      </c>
      <c r="B69" s="120" t="s">
        <v>1379</v>
      </c>
      <c r="C69" s="121">
        <v>434325</v>
      </c>
      <c r="D69" s="122">
        <v>44305</v>
      </c>
      <c r="E69" s="120" t="s">
        <v>88</v>
      </c>
    </row>
    <row r="70" spans="1:5" ht="15">
      <c r="A70" s="120" t="s">
        <v>96</v>
      </c>
      <c r="B70" s="120" t="s">
        <v>1379</v>
      </c>
      <c r="C70" s="121">
        <v>517149</v>
      </c>
      <c r="D70" s="122">
        <v>44307</v>
      </c>
      <c r="E70" s="120" t="s">
        <v>88</v>
      </c>
    </row>
    <row r="71" spans="1:5" ht="15">
      <c r="A71" s="120" t="s">
        <v>96</v>
      </c>
      <c r="B71" s="120" t="s">
        <v>1379</v>
      </c>
      <c r="C71" s="121">
        <v>568282</v>
      </c>
      <c r="D71" s="122">
        <v>44307</v>
      </c>
      <c r="E71" s="120" t="s">
        <v>88</v>
      </c>
    </row>
    <row r="72" spans="1:5" ht="15">
      <c r="A72" s="120" t="s">
        <v>96</v>
      </c>
      <c r="B72" s="120" t="s">
        <v>1379</v>
      </c>
      <c r="C72" s="121">
        <v>438716</v>
      </c>
      <c r="D72" s="122">
        <v>44307</v>
      </c>
      <c r="E72" s="120" t="s">
        <v>88</v>
      </c>
    </row>
    <row r="73" spans="1:5" ht="15">
      <c r="A73" s="120" t="s">
        <v>96</v>
      </c>
      <c r="B73" s="120" t="s">
        <v>1379</v>
      </c>
      <c r="C73" s="121">
        <v>511610</v>
      </c>
      <c r="D73" s="122">
        <v>44295</v>
      </c>
      <c r="E73" s="120" t="s">
        <v>88</v>
      </c>
    </row>
    <row r="74" spans="1:5" ht="15">
      <c r="A74" s="120" t="s">
        <v>96</v>
      </c>
      <c r="B74" s="120" t="s">
        <v>1379</v>
      </c>
      <c r="C74" s="121">
        <v>465779</v>
      </c>
      <c r="D74" s="122">
        <v>44298</v>
      </c>
      <c r="E74" s="120" t="s">
        <v>88</v>
      </c>
    </row>
    <row r="75" spans="1:5" ht="15">
      <c r="A75" s="120" t="s">
        <v>96</v>
      </c>
      <c r="B75" s="120" t="s">
        <v>1379</v>
      </c>
      <c r="C75" s="121">
        <v>526661</v>
      </c>
      <c r="D75" s="122">
        <v>44298</v>
      </c>
      <c r="E75" s="120" t="s">
        <v>88</v>
      </c>
    </row>
    <row r="76" spans="1:5" ht="15">
      <c r="A76" s="120" t="s">
        <v>96</v>
      </c>
      <c r="B76" s="120" t="s">
        <v>1379</v>
      </c>
      <c r="C76" s="121">
        <v>408648</v>
      </c>
      <c r="D76" s="122">
        <v>44314</v>
      </c>
      <c r="E76" s="120" t="s">
        <v>88</v>
      </c>
    </row>
    <row r="77" spans="1:5" ht="15">
      <c r="A77" s="120" t="s">
        <v>96</v>
      </c>
      <c r="B77" s="120" t="s">
        <v>1379</v>
      </c>
      <c r="C77" s="121">
        <v>449096</v>
      </c>
      <c r="D77" s="122">
        <v>44314</v>
      </c>
      <c r="E77" s="120" t="s">
        <v>88</v>
      </c>
    </row>
    <row r="78" spans="1:5" ht="15">
      <c r="A78" s="120" t="s">
        <v>96</v>
      </c>
      <c r="B78" s="120" t="s">
        <v>1379</v>
      </c>
      <c r="C78" s="121">
        <v>417734</v>
      </c>
      <c r="D78" s="122">
        <v>44300</v>
      </c>
      <c r="E78" s="120" t="s">
        <v>88</v>
      </c>
    </row>
    <row r="79" spans="1:5" ht="15">
      <c r="A79" s="120" t="s">
        <v>96</v>
      </c>
      <c r="B79" s="120" t="s">
        <v>1379</v>
      </c>
      <c r="C79" s="121">
        <v>457403</v>
      </c>
      <c r="D79" s="122">
        <v>44302</v>
      </c>
      <c r="E79" s="120" t="s">
        <v>88</v>
      </c>
    </row>
    <row r="80" spans="1:5" ht="15">
      <c r="A80" s="120" t="s">
        <v>96</v>
      </c>
      <c r="B80" s="120" t="s">
        <v>1379</v>
      </c>
      <c r="C80" s="121">
        <v>475656</v>
      </c>
      <c r="D80" s="122">
        <v>44306</v>
      </c>
      <c r="E80" s="120" t="s">
        <v>88</v>
      </c>
    </row>
    <row r="81" spans="1:5" ht="15">
      <c r="A81" s="120" t="s">
        <v>96</v>
      </c>
      <c r="B81" s="120" t="s">
        <v>1379</v>
      </c>
      <c r="C81" s="121">
        <v>545370</v>
      </c>
      <c r="D81" s="122">
        <v>44300</v>
      </c>
      <c r="E81" s="120" t="s">
        <v>88</v>
      </c>
    </row>
    <row r="82" spans="1:5" ht="15">
      <c r="A82" s="120" t="s">
        <v>96</v>
      </c>
      <c r="B82" s="120" t="s">
        <v>1379</v>
      </c>
      <c r="C82" s="121">
        <v>939597</v>
      </c>
      <c r="D82" s="122">
        <v>44294</v>
      </c>
      <c r="E82" s="120" t="s">
        <v>88</v>
      </c>
    </row>
    <row r="83" spans="1:5" ht="15">
      <c r="A83" s="120" t="s">
        <v>96</v>
      </c>
      <c r="B83" s="120" t="s">
        <v>1379</v>
      </c>
      <c r="C83" s="121">
        <v>391009</v>
      </c>
      <c r="D83" s="122">
        <v>44302</v>
      </c>
      <c r="E83" s="120" t="s">
        <v>88</v>
      </c>
    </row>
    <row r="84" spans="1:5" ht="15">
      <c r="A84" s="120" t="s">
        <v>96</v>
      </c>
      <c r="B84" s="120" t="s">
        <v>1379</v>
      </c>
      <c r="C84" s="121">
        <v>526959</v>
      </c>
      <c r="D84" s="122">
        <v>44312</v>
      </c>
      <c r="E84" s="120" t="s">
        <v>88</v>
      </c>
    </row>
    <row r="85" spans="1:5" ht="15">
      <c r="A85" s="120" t="s">
        <v>96</v>
      </c>
      <c r="B85" s="120" t="s">
        <v>1379</v>
      </c>
      <c r="C85" s="121">
        <v>517953</v>
      </c>
      <c r="D85" s="122">
        <v>44312</v>
      </c>
      <c r="E85" s="120" t="s">
        <v>88</v>
      </c>
    </row>
    <row r="86" spans="1:5" ht="15">
      <c r="A86" s="120" t="s">
        <v>96</v>
      </c>
      <c r="B86" s="120" t="s">
        <v>1379</v>
      </c>
      <c r="C86" s="121">
        <v>454246</v>
      </c>
      <c r="D86" s="122">
        <v>44301</v>
      </c>
      <c r="E86" s="120" t="s">
        <v>88</v>
      </c>
    </row>
    <row r="87" spans="1:5" ht="15">
      <c r="A87" s="120" t="s">
        <v>96</v>
      </c>
      <c r="B87" s="120" t="s">
        <v>1379</v>
      </c>
      <c r="C87" s="121">
        <v>449246</v>
      </c>
      <c r="D87" s="122">
        <v>44299</v>
      </c>
      <c r="E87" s="120" t="s">
        <v>88</v>
      </c>
    </row>
    <row r="88" spans="1:5" ht="15">
      <c r="A88" s="120" t="s">
        <v>96</v>
      </c>
      <c r="B88" s="120" t="s">
        <v>1379</v>
      </c>
      <c r="C88" s="121">
        <v>451883</v>
      </c>
      <c r="D88" s="122">
        <v>44292</v>
      </c>
      <c r="E88" s="120" t="s">
        <v>88</v>
      </c>
    </row>
    <row r="89" spans="1:5" ht="15">
      <c r="A89" s="120" t="s">
        <v>96</v>
      </c>
      <c r="B89" s="120" t="s">
        <v>1379</v>
      </c>
      <c r="C89" s="121">
        <v>543350</v>
      </c>
      <c r="D89" s="122">
        <v>44291</v>
      </c>
      <c r="E89" s="120" t="s">
        <v>88</v>
      </c>
    </row>
    <row r="90" spans="1:5" ht="15">
      <c r="A90" s="120" t="s">
        <v>96</v>
      </c>
      <c r="B90" s="120" t="s">
        <v>1379</v>
      </c>
      <c r="C90" s="121">
        <v>525762</v>
      </c>
      <c r="D90" s="122">
        <v>44291</v>
      </c>
      <c r="E90" s="120" t="s">
        <v>88</v>
      </c>
    </row>
    <row r="91" spans="1:5" ht="15">
      <c r="A91" s="120" t="s">
        <v>96</v>
      </c>
      <c r="B91" s="120" t="s">
        <v>1379</v>
      </c>
      <c r="C91" s="121">
        <v>563133</v>
      </c>
      <c r="D91" s="122">
        <v>44308</v>
      </c>
      <c r="E91" s="120" t="s">
        <v>88</v>
      </c>
    </row>
    <row r="92" spans="1:5" ht="15">
      <c r="A92" s="120" t="s">
        <v>96</v>
      </c>
      <c r="B92" s="120" t="s">
        <v>1379</v>
      </c>
      <c r="C92" s="121">
        <v>525451</v>
      </c>
      <c r="D92" s="122">
        <v>44288</v>
      </c>
      <c r="E92" s="120" t="s">
        <v>88</v>
      </c>
    </row>
    <row r="93" spans="1:5" ht="15">
      <c r="A93" s="120" t="s">
        <v>96</v>
      </c>
      <c r="B93" s="120" t="s">
        <v>1379</v>
      </c>
      <c r="C93" s="121">
        <v>445545</v>
      </c>
      <c r="D93" s="122">
        <v>44316</v>
      </c>
      <c r="E93" s="120" t="s">
        <v>88</v>
      </c>
    </row>
    <row r="94" spans="1:5" ht="15">
      <c r="A94" s="120" t="s">
        <v>96</v>
      </c>
      <c r="B94" s="120" t="s">
        <v>1379</v>
      </c>
      <c r="C94" s="121">
        <v>512463</v>
      </c>
      <c r="D94" s="122">
        <v>44315</v>
      </c>
      <c r="E94" s="120" t="s">
        <v>88</v>
      </c>
    </row>
    <row r="95" spans="1:5" ht="15">
      <c r="A95" s="120" t="s">
        <v>96</v>
      </c>
      <c r="B95" s="120" t="s">
        <v>1379</v>
      </c>
      <c r="C95" s="121">
        <v>383875</v>
      </c>
      <c r="D95" s="122">
        <v>44305</v>
      </c>
      <c r="E95" s="120" t="s">
        <v>88</v>
      </c>
    </row>
    <row r="96" spans="1:5" ht="15">
      <c r="A96" s="120" t="s">
        <v>96</v>
      </c>
      <c r="B96" s="120" t="s">
        <v>1379</v>
      </c>
      <c r="C96" s="121">
        <v>370851</v>
      </c>
      <c r="D96" s="122">
        <v>44291</v>
      </c>
      <c r="E96" s="120" t="s">
        <v>88</v>
      </c>
    </row>
    <row r="97" spans="1:5" ht="15">
      <c r="A97" s="120" t="s">
        <v>96</v>
      </c>
      <c r="B97" s="120" t="s">
        <v>1379</v>
      </c>
      <c r="C97" s="121">
        <v>364359</v>
      </c>
      <c r="D97" s="122">
        <v>44308</v>
      </c>
      <c r="E97" s="120" t="s">
        <v>88</v>
      </c>
    </row>
    <row r="98" spans="1:5" ht="15">
      <c r="A98" s="120" t="s">
        <v>96</v>
      </c>
      <c r="B98" s="120" t="s">
        <v>1379</v>
      </c>
      <c r="C98" s="121">
        <v>481130</v>
      </c>
      <c r="D98" s="122">
        <v>44309</v>
      </c>
      <c r="E98" s="120" t="s">
        <v>88</v>
      </c>
    </row>
    <row r="99" spans="1:5" ht="15">
      <c r="A99" s="120" t="s">
        <v>96</v>
      </c>
      <c r="B99" s="120" t="s">
        <v>1379</v>
      </c>
      <c r="C99" s="121">
        <v>466365</v>
      </c>
      <c r="D99" s="122">
        <v>44288</v>
      </c>
      <c r="E99" s="120" t="s">
        <v>88</v>
      </c>
    </row>
    <row r="100" spans="1:5" ht="15">
      <c r="A100" s="120" t="s">
        <v>96</v>
      </c>
      <c r="B100" s="120" t="s">
        <v>1379</v>
      </c>
      <c r="C100" s="121">
        <v>570659</v>
      </c>
      <c r="D100" s="122">
        <v>44316</v>
      </c>
      <c r="E100" s="120" t="s">
        <v>88</v>
      </c>
    </row>
    <row r="101" spans="1:5" ht="15">
      <c r="A101" s="120" t="s">
        <v>96</v>
      </c>
      <c r="B101" s="120" t="s">
        <v>1379</v>
      </c>
      <c r="C101" s="121">
        <v>546797</v>
      </c>
      <c r="D101" s="122">
        <v>44309</v>
      </c>
      <c r="E101" s="120" t="s">
        <v>88</v>
      </c>
    </row>
    <row r="102" spans="1:5" ht="15">
      <c r="A102" s="120" t="s">
        <v>96</v>
      </c>
      <c r="B102" s="120" t="s">
        <v>1379</v>
      </c>
      <c r="C102" s="121">
        <v>423903</v>
      </c>
      <c r="D102" s="122">
        <v>44316</v>
      </c>
      <c r="E102" s="120" t="s">
        <v>88</v>
      </c>
    </row>
    <row r="103" spans="1:5" ht="15">
      <c r="A103" s="120" t="s">
        <v>96</v>
      </c>
      <c r="B103" s="120" t="s">
        <v>1379</v>
      </c>
      <c r="C103" s="121">
        <v>372387</v>
      </c>
      <c r="D103" s="122">
        <v>44294</v>
      </c>
      <c r="E103" s="120" t="s">
        <v>88</v>
      </c>
    </row>
    <row r="104" spans="1:5" ht="15">
      <c r="A104" s="120" t="s">
        <v>96</v>
      </c>
      <c r="B104" s="120" t="s">
        <v>1379</v>
      </c>
      <c r="C104" s="121">
        <v>485004</v>
      </c>
      <c r="D104" s="122">
        <v>44305</v>
      </c>
      <c r="E104" s="120" t="s">
        <v>88</v>
      </c>
    </row>
    <row r="105" spans="1:5" ht="15">
      <c r="A105" s="120" t="s">
        <v>96</v>
      </c>
      <c r="B105" s="120" t="s">
        <v>1379</v>
      </c>
      <c r="C105" s="121">
        <v>704945</v>
      </c>
      <c r="D105" s="122">
        <v>44315</v>
      </c>
      <c r="E105" s="120" t="s">
        <v>88</v>
      </c>
    </row>
    <row r="106" spans="1:5" ht="15">
      <c r="A106" s="120" t="s">
        <v>96</v>
      </c>
      <c r="B106" s="120" t="s">
        <v>1379</v>
      </c>
      <c r="C106" s="121">
        <v>464038</v>
      </c>
      <c r="D106" s="122">
        <v>44315</v>
      </c>
      <c r="E106" s="120" t="s">
        <v>88</v>
      </c>
    </row>
    <row r="107" spans="1:5" ht="15">
      <c r="A107" s="120" t="s">
        <v>96</v>
      </c>
      <c r="B107" s="120" t="s">
        <v>1379</v>
      </c>
      <c r="C107" s="121">
        <v>371231</v>
      </c>
      <c r="D107" s="122">
        <v>44293</v>
      </c>
      <c r="E107" s="120" t="s">
        <v>88</v>
      </c>
    </row>
    <row r="108" spans="1:5" ht="15">
      <c r="A108" s="120" t="s">
        <v>96</v>
      </c>
      <c r="B108" s="120" t="s">
        <v>1379</v>
      </c>
      <c r="C108" s="121">
        <v>526143</v>
      </c>
      <c r="D108" s="122">
        <v>44293</v>
      </c>
      <c r="E108" s="120" t="s">
        <v>88</v>
      </c>
    </row>
    <row r="109" spans="1:5" ht="15">
      <c r="A109" s="120" t="s">
        <v>96</v>
      </c>
      <c r="B109" s="120" t="s">
        <v>1379</v>
      </c>
      <c r="C109" s="121">
        <v>500040</v>
      </c>
      <c r="D109" s="122">
        <v>44293</v>
      </c>
      <c r="E109" s="120" t="s">
        <v>88</v>
      </c>
    </row>
    <row r="110" spans="1:5" ht="15">
      <c r="A110" s="120" t="s">
        <v>96</v>
      </c>
      <c r="B110" s="120" t="s">
        <v>1379</v>
      </c>
      <c r="C110" s="121">
        <v>496314</v>
      </c>
      <c r="D110" s="122">
        <v>44308</v>
      </c>
      <c r="E110" s="120" t="s">
        <v>88</v>
      </c>
    </row>
    <row r="111" spans="1:5" ht="15">
      <c r="A111" s="120" t="s">
        <v>96</v>
      </c>
      <c r="B111" s="120" t="s">
        <v>1379</v>
      </c>
      <c r="C111" s="121">
        <v>376203</v>
      </c>
      <c r="D111" s="122">
        <v>44314</v>
      </c>
      <c r="E111" s="120" t="s">
        <v>1390</v>
      </c>
    </row>
    <row r="112" spans="1:5" ht="15">
      <c r="A112" s="120" t="s">
        <v>100</v>
      </c>
      <c r="B112" s="120" t="s">
        <v>1380</v>
      </c>
      <c r="C112" s="121">
        <v>316995</v>
      </c>
      <c r="D112" s="122">
        <v>44313</v>
      </c>
      <c r="E112" s="120" t="s">
        <v>88</v>
      </c>
    </row>
    <row r="113" spans="1:5" ht="15">
      <c r="A113" s="120" t="s">
        <v>100</v>
      </c>
      <c r="B113" s="120" t="s">
        <v>1380</v>
      </c>
      <c r="C113" s="121">
        <v>372995</v>
      </c>
      <c r="D113" s="122">
        <v>44312</v>
      </c>
      <c r="E113" s="120" t="s">
        <v>88</v>
      </c>
    </row>
    <row r="114" spans="1:5" ht="15">
      <c r="A114" s="120" t="s">
        <v>100</v>
      </c>
      <c r="B114" s="120" t="s">
        <v>1380</v>
      </c>
      <c r="C114" s="121">
        <v>364995</v>
      </c>
      <c r="D114" s="122">
        <v>44312</v>
      </c>
      <c r="E114" s="120" t="s">
        <v>88</v>
      </c>
    </row>
    <row r="115" spans="1:5" ht="15">
      <c r="A115" s="120" t="s">
        <v>100</v>
      </c>
      <c r="B115" s="120" t="s">
        <v>1380</v>
      </c>
      <c r="C115" s="121">
        <v>353260</v>
      </c>
      <c r="D115" s="122">
        <v>44300</v>
      </c>
      <c r="E115" s="120" t="s">
        <v>88</v>
      </c>
    </row>
    <row r="116" spans="1:5" ht="15">
      <c r="A116" s="120" t="s">
        <v>100</v>
      </c>
      <c r="B116" s="120" t="s">
        <v>1380</v>
      </c>
      <c r="C116" s="121">
        <v>357995</v>
      </c>
      <c r="D116" s="122">
        <v>44312</v>
      </c>
      <c r="E116" s="120" t="s">
        <v>88</v>
      </c>
    </row>
    <row r="117" spans="1:5" ht="15">
      <c r="A117" s="120" t="s">
        <v>100</v>
      </c>
      <c r="B117" s="120" t="s">
        <v>1380</v>
      </c>
      <c r="C117" s="121">
        <v>380000</v>
      </c>
      <c r="D117" s="122">
        <v>44305</v>
      </c>
      <c r="E117" s="120" t="s">
        <v>88</v>
      </c>
    </row>
    <row r="118" spans="1:5" ht="15">
      <c r="A118" s="120" t="s">
        <v>100</v>
      </c>
      <c r="B118" s="120" t="s">
        <v>1380</v>
      </c>
      <c r="C118" s="121">
        <v>420500</v>
      </c>
      <c r="D118" s="122">
        <v>44308</v>
      </c>
      <c r="E118" s="120" t="s">
        <v>88</v>
      </c>
    </row>
    <row r="119" spans="1:5" ht="15">
      <c r="A119" s="120" t="s">
        <v>100</v>
      </c>
      <c r="B119" s="120" t="s">
        <v>1380</v>
      </c>
      <c r="C119" s="121">
        <v>759952.21</v>
      </c>
      <c r="D119" s="122">
        <v>44288</v>
      </c>
      <c r="E119" s="120" t="s">
        <v>88</v>
      </c>
    </row>
    <row r="120" spans="1:5" ht="15">
      <c r="A120" s="120" t="s">
        <v>100</v>
      </c>
      <c r="B120" s="120" t="s">
        <v>1380</v>
      </c>
      <c r="C120" s="121">
        <v>345400</v>
      </c>
      <c r="D120" s="122">
        <v>44301</v>
      </c>
      <c r="E120" s="120" t="s">
        <v>88</v>
      </c>
    </row>
    <row r="121" spans="1:5" ht="15">
      <c r="A121" s="120" t="s">
        <v>100</v>
      </c>
      <c r="B121" s="120" t="s">
        <v>1380</v>
      </c>
      <c r="C121" s="121">
        <v>372995</v>
      </c>
      <c r="D121" s="122">
        <v>44301</v>
      </c>
      <c r="E121" s="120" t="s">
        <v>88</v>
      </c>
    </row>
    <row r="122" spans="1:5" ht="15">
      <c r="A122" s="120" t="s">
        <v>100</v>
      </c>
      <c r="B122" s="120" t="s">
        <v>1380</v>
      </c>
      <c r="C122" s="121">
        <v>354995</v>
      </c>
      <c r="D122" s="122">
        <v>44306</v>
      </c>
      <c r="E122" s="120" t="s">
        <v>88</v>
      </c>
    </row>
    <row r="123" spans="1:5" ht="15">
      <c r="A123" s="120" t="s">
        <v>100</v>
      </c>
      <c r="B123" s="120" t="s">
        <v>1380</v>
      </c>
      <c r="C123" s="121">
        <v>515000</v>
      </c>
      <c r="D123" s="122">
        <v>44309</v>
      </c>
      <c r="E123" s="120" t="s">
        <v>88</v>
      </c>
    </row>
    <row r="124" spans="1:5" ht="15">
      <c r="A124" s="120" t="s">
        <v>100</v>
      </c>
      <c r="B124" s="120" t="s">
        <v>1380</v>
      </c>
      <c r="C124" s="121">
        <v>360000</v>
      </c>
      <c r="D124" s="122">
        <v>44316</v>
      </c>
      <c r="E124" s="120" t="s">
        <v>88</v>
      </c>
    </row>
    <row r="125" spans="1:5" ht="15">
      <c r="A125" s="120" t="s">
        <v>100</v>
      </c>
      <c r="B125" s="120" t="s">
        <v>1380</v>
      </c>
      <c r="C125" s="121">
        <v>324995</v>
      </c>
      <c r="D125" s="122">
        <v>44305</v>
      </c>
      <c r="E125" s="120" t="s">
        <v>88</v>
      </c>
    </row>
    <row r="126" spans="1:5" ht="15">
      <c r="A126" s="120" t="s">
        <v>100</v>
      </c>
      <c r="B126" s="120" t="s">
        <v>1380</v>
      </c>
      <c r="C126" s="121">
        <v>360000</v>
      </c>
      <c r="D126" s="122">
        <v>44316</v>
      </c>
      <c r="E126" s="120" t="s">
        <v>88</v>
      </c>
    </row>
    <row r="127" spans="1:5" ht="15">
      <c r="A127" s="120" t="s">
        <v>100</v>
      </c>
      <c r="B127" s="120" t="s">
        <v>1380</v>
      </c>
      <c r="C127" s="121">
        <v>442995</v>
      </c>
      <c r="D127" s="122">
        <v>44301</v>
      </c>
      <c r="E127" s="120" t="s">
        <v>88</v>
      </c>
    </row>
    <row r="128" spans="1:5" ht="15">
      <c r="A128" s="120" t="s">
        <v>100</v>
      </c>
      <c r="B128" s="120" t="s">
        <v>1380</v>
      </c>
      <c r="C128" s="121">
        <v>383394</v>
      </c>
      <c r="D128" s="122">
        <v>44316</v>
      </c>
      <c r="E128" s="120" t="s">
        <v>88</v>
      </c>
    </row>
    <row r="129" spans="1:5" ht="15">
      <c r="A129" s="120" t="s">
        <v>100</v>
      </c>
      <c r="B129" s="120" t="s">
        <v>1380</v>
      </c>
      <c r="C129" s="121">
        <v>373500</v>
      </c>
      <c r="D129" s="122">
        <v>44306</v>
      </c>
      <c r="E129" s="120" t="s">
        <v>88</v>
      </c>
    </row>
    <row r="130" spans="1:5" ht="15">
      <c r="A130" s="120" t="s">
        <v>100</v>
      </c>
      <c r="B130" s="120" t="s">
        <v>1380</v>
      </c>
      <c r="C130" s="121">
        <v>324995</v>
      </c>
      <c r="D130" s="122">
        <v>44292</v>
      </c>
      <c r="E130" s="120" t="s">
        <v>88</v>
      </c>
    </row>
    <row r="131" spans="1:5" ht="15">
      <c r="A131" s="120" t="s">
        <v>100</v>
      </c>
      <c r="B131" s="120" t="s">
        <v>1380</v>
      </c>
      <c r="C131" s="121">
        <v>355995</v>
      </c>
      <c r="D131" s="122">
        <v>44309</v>
      </c>
      <c r="E131" s="120" t="s">
        <v>88</v>
      </c>
    </row>
    <row r="132" spans="1:5" ht="15">
      <c r="A132" s="120" t="s">
        <v>100</v>
      </c>
      <c r="B132" s="120" t="s">
        <v>1380</v>
      </c>
      <c r="C132" s="121">
        <v>531995</v>
      </c>
      <c r="D132" s="122">
        <v>44292</v>
      </c>
      <c r="E132" s="120" t="s">
        <v>88</v>
      </c>
    </row>
    <row r="133" spans="1:5" ht="15">
      <c r="A133" s="120" t="s">
        <v>100</v>
      </c>
      <c r="B133" s="120" t="s">
        <v>1380</v>
      </c>
      <c r="C133" s="121">
        <v>382995</v>
      </c>
      <c r="D133" s="122">
        <v>44314</v>
      </c>
      <c r="E133" s="120" t="s">
        <v>88</v>
      </c>
    </row>
    <row r="134" spans="1:5" ht="15">
      <c r="A134" s="120" t="s">
        <v>100</v>
      </c>
      <c r="B134" s="120" t="s">
        <v>1380</v>
      </c>
      <c r="C134" s="121">
        <v>316995</v>
      </c>
      <c r="D134" s="122">
        <v>44307</v>
      </c>
      <c r="E134" s="120" t="s">
        <v>88</v>
      </c>
    </row>
    <row r="135" spans="1:5" ht="15">
      <c r="A135" s="120" t="s">
        <v>100</v>
      </c>
      <c r="B135" s="120" t="s">
        <v>1380</v>
      </c>
      <c r="C135" s="121">
        <v>492995</v>
      </c>
      <c r="D135" s="122">
        <v>44314</v>
      </c>
      <c r="E135" s="120" t="s">
        <v>88</v>
      </c>
    </row>
    <row r="136" spans="1:5" ht="15">
      <c r="A136" s="120" t="s">
        <v>100</v>
      </c>
      <c r="B136" s="120" t="s">
        <v>1380</v>
      </c>
      <c r="C136" s="121">
        <v>529370</v>
      </c>
      <c r="D136" s="122">
        <v>44315</v>
      </c>
      <c r="E136" s="120" t="s">
        <v>88</v>
      </c>
    </row>
    <row r="137" spans="1:5" ht="15">
      <c r="A137" s="120" t="s">
        <v>100</v>
      </c>
      <c r="B137" s="120" t="s">
        <v>1380</v>
      </c>
      <c r="C137" s="121">
        <v>374995</v>
      </c>
      <c r="D137" s="122">
        <v>44308</v>
      </c>
      <c r="E137" s="120" t="s">
        <v>88</v>
      </c>
    </row>
    <row r="138" spans="1:5" ht="15">
      <c r="A138" s="120" t="s">
        <v>100</v>
      </c>
      <c r="B138" s="120" t="s">
        <v>1380</v>
      </c>
      <c r="C138" s="121">
        <v>311995</v>
      </c>
      <c r="D138" s="122">
        <v>44302</v>
      </c>
      <c r="E138" s="120" t="s">
        <v>88</v>
      </c>
    </row>
    <row r="139" spans="1:5" ht="15">
      <c r="A139" s="120" t="s">
        <v>100</v>
      </c>
      <c r="B139" s="120" t="s">
        <v>1380</v>
      </c>
      <c r="C139" s="121">
        <v>401995</v>
      </c>
      <c r="D139" s="122">
        <v>44315</v>
      </c>
      <c r="E139" s="120" t="s">
        <v>88</v>
      </c>
    </row>
    <row r="140" spans="1:5" ht="15">
      <c r="A140" s="120" t="s">
        <v>100</v>
      </c>
      <c r="B140" s="120" t="s">
        <v>1380</v>
      </c>
      <c r="C140" s="121">
        <v>413000</v>
      </c>
      <c r="D140" s="122">
        <v>44298</v>
      </c>
      <c r="E140" s="120" t="s">
        <v>88</v>
      </c>
    </row>
    <row r="141" spans="1:5" ht="15">
      <c r="A141" s="120" t="s">
        <v>100</v>
      </c>
      <c r="B141" s="120" t="s">
        <v>1380</v>
      </c>
      <c r="C141" s="121">
        <v>359005</v>
      </c>
      <c r="D141" s="122">
        <v>44298</v>
      </c>
      <c r="E141" s="120" t="s">
        <v>88</v>
      </c>
    </row>
    <row r="142" spans="1:5" ht="15">
      <c r="A142" s="120" t="s">
        <v>100</v>
      </c>
      <c r="B142" s="120" t="s">
        <v>1380</v>
      </c>
      <c r="C142" s="121">
        <v>639995</v>
      </c>
      <c r="D142" s="122">
        <v>44308</v>
      </c>
      <c r="E142" s="120" t="s">
        <v>88</v>
      </c>
    </row>
    <row r="143" spans="1:5" ht="15">
      <c r="A143" s="120" t="s">
        <v>100</v>
      </c>
      <c r="B143" s="120" t="s">
        <v>1380</v>
      </c>
      <c r="C143" s="121">
        <v>420000</v>
      </c>
      <c r="D143" s="122">
        <v>44302</v>
      </c>
      <c r="E143" s="120" t="s">
        <v>88</v>
      </c>
    </row>
    <row r="144" spans="1:5" ht="15">
      <c r="A144" s="120" t="s">
        <v>100</v>
      </c>
      <c r="B144" s="120" t="s">
        <v>1380</v>
      </c>
      <c r="C144" s="121">
        <v>360000</v>
      </c>
      <c r="D144" s="122">
        <v>44306</v>
      </c>
      <c r="E144" s="120" t="s">
        <v>88</v>
      </c>
    </row>
    <row r="145" spans="1:5" ht="15">
      <c r="A145" s="120" t="s">
        <v>100</v>
      </c>
      <c r="B145" s="120" t="s">
        <v>1380</v>
      </c>
      <c r="C145" s="121">
        <v>311995</v>
      </c>
      <c r="D145" s="122">
        <v>44309</v>
      </c>
      <c r="E145" s="120" t="s">
        <v>88</v>
      </c>
    </row>
    <row r="146" spans="1:5" ht="15">
      <c r="A146" s="120" t="s">
        <v>100</v>
      </c>
      <c r="B146" s="120" t="s">
        <v>1380</v>
      </c>
      <c r="C146" s="121">
        <v>437595</v>
      </c>
      <c r="D146" s="122">
        <v>44313</v>
      </c>
      <c r="E146" s="120" t="s">
        <v>88</v>
      </c>
    </row>
    <row r="147" spans="1:5" ht="15">
      <c r="A147" s="120" t="s">
        <v>100</v>
      </c>
      <c r="B147" s="120" t="s">
        <v>1380</v>
      </c>
      <c r="C147" s="121">
        <v>375000</v>
      </c>
      <c r="D147" s="122">
        <v>44309</v>
      </c>
      <c r="E147" s="120" t="s">
        <v>88</v>
      </c>
    </row>
    <row r="148" spans="1:5" ht="15">
      <c r="A148" s="120" t="s">
        <v>42</v>
      </c>
      <c r="B148" s="120" t="s">
        <v>1381</v>
      </c>
      <c r="C148" s="121">
        <v>425000</v>
      </c>
      <c r="D148" s="122">
        <v>44309</v>
      </c>
      <c r="E148" s="120" t="s">
        <v>88</v>
      </c>
    </row>
    <row r="149" spans="1:5" ht="15">
      <c r="A149" s="120" t="s">
        <v>42</v>
      </c>
      <c r="B149" s="120" t="s">
        <v>1381</v>
      </c>
      <c r="C149" s="121">
        <v>449000</v>
      </c>
      <c r="D149" s="122">
        <v>44309</v>
      </c>
      <c r="E149" s="120" t="s">
        <v>88</v>
      </c>
    </row>
    <row r="150" spans="1:5" ht="15">
      <c r="A150" s="120" t="s">
        <v>42</v>
      </c>
      <c r="B150" s="120" t="s">
        <v>1381</v>
      </c>
      <c r="C150" s="121">
        <v>456990</v>
      </c>
      <c r="D150" s="122">
        <v>44309</v>
      </c>
      <c r="E150" s="120" t="s">
        <v>88</v>
      </c>
    </row>
    <row r="151" spans="1:5" ht="15">
      <c r="A151" s="120" t="s">
        <v>42</v>
      </c>
      <c r="B151" s="120" t="s">
        <v>1381</v>
      </c>
      <c r="C151" s="121">
        <v>735000</v>
      </c>
      <c r="D151" s="122">
        <v>44312</v>
      </c>
      <c r="E151" s="120" t="s">
        <v>88</v>
      </c>
    </row>
    <row r="152" spans="1:5" ht="15">
      <c r="A152" s="120" t="s">
        <v>42</v>
      </c>
      <c r="B152" s="120" t="s">
        <v>1381</v>
      </c>
      <c r="C152" s="121">
        <v>388000</v>
      </c>
      <c r="D152" s="122">
        <v>44309</v>
      </c>
      <c r="E152" s="120" t="s">
        <v>88</v>
      </c>
    </row>
    <row r="153" spans="1:5" ht="15">
      <c r="A153" s="120" t="s">
        <v>42</v>
      </c>
      <c r="B153" s="120" t="s">
        <v>1381</v>
      </c>
      <c r="C153" s="121">
        <v>410000</v>
      </c>
      <c r="D153" s="122">
        <v>44309</v>
      </c>
      <c r="E153" s="120" t="s">
        <v>88</v>
      </c>
    </row>
    <row r="154" spans="1:5" ht="15">
      <c r="A154" s="120" t="s">
        <v>42</v>
      </c>
      <c r="B154" s="120" t="s">
        <v>1381</v>
      </c>
      <c r="C154" s="121">
        <v>405000</v>
      </c>
      <c r="D154" s="122">
        <v>44309</v>
      </c>
      <c r="E154" s="120" t="s">
        <v>88</v>
      </c>
    </row>
    <row r="155" spans="1:5" ht="15">
      <c r="A155" s="120" t="s">
        <v>42</v>
      </c>
      <c r="B155" s="120" t="s">
        <v>1381</v>
      </c>
      <c r="C155" s="121">
        <v>410000</v>
      </c>
      <c r="D155" s="122">
        <v>44316</v>
      </c>
      <c r="E155" s="120" t="s">
        <v>88</v>
      </c>
    </row>
    <row r="156" spans="1:5" ht="15">
      <c r="A156" s="120" t="s">
        <v>42</v>
      </c>
      <c r="B156" s="120" t="s">
        <v>1381</v>
      </c>
      <c r="C156" s="121">
        <v>710000</v>
      </c>
      <c r="D156" s="122">
        <v>44315</v>
      </c>
      <c r="E156" s="120" t="s">
        <v>88</v>
      </c>
    </row>
    <row r="157" spans="1:5" ht="15">
      <c r="A157" s="120" t="s">
        <v>42</v>
      </c>
      <c r="B157" s="120" t="s">
        <v>1381</v>
      </c>
      <c r="C157" s="121">
        <v>247000</v>
      </c>
      <c r="D157" s="122">
        <v>44315</v>
      </c>
      <c r="E157" s="120" t="s">
        <v>88</v>
      </c>
    </row>
    <row r="158" spans="1:5" ht="15">
      <c r="A158" s="120" t="s">
        <v>42</v>
      </c>
      <c r="B158" s="120" t="s">
        <v>1381</v>
      </c>
      <c r="C158" s="121">
        <v>150000</v>
      </c>
      <c r="D158" s="122">
        <v>44315</v>
      </c>
      <c r="E158" s="120" t="s">
        <v>88</v>
      </c>
    </row>
    <row r="159" spans="1:5" ht="15">
      <c r="A159" s="120" t="s">
        <v>42</v>
      </c>
      <c r="B159" s="120" t="s">
        <v>1381</v>
      </c>
      <c r="C159" s="121">
        <v>729000</v>
      </c>
      <c r="D159" s="122">
        <v>44316</v>
      </c>
      <c r="E159" s="120" t="s">
        <v>88</v>
      </c>
    </row>
    <row r="160" spans="1:5" ht="15">
      <c r="A160" s="120" t="s">
        <v>42</v>
      </c>
      <c r="B160" s="120" t="s">
        <v>1381</v>
      </c>
      <c r="C160" s="121">
        <v>1500000</v>
      </c>
      <c r="D160" s="122">
        <v>44316</v>
      </c>
      <c r="E160" s="120" t="s">
        <v>88</v>
      </c>
    </row>
    <row r="161" spans="1:5" ht="15">
      <c r="A161" s="120" t="s">
        <v>42</v>
      </c>
      <c r="B161" s="120" t="s">
        <v>1381</v>
      </c>
      <c r="C161" s="121">
        <v>1450000</v>
      </c>
      <c r="D161" s="122">
        <v>44316</v>
      </c>
      <c r="E161" s="120" t="s">
        <v>88</v>
      </c>
    </row>
    <row r="162" spans="1:5" ht="15">
      <c r="A162" s="120" t="s">
        <v>42</v>
      </c>
      <c r="B162" s="120" t="s">
        <v>1381</v>
      </c>
      <c r="C162" s="121">
        <v>545000</v>
      </c>
      <c r="D162" s="122">
        <v>44315</v>
      </c>
      <c r="E162" s="120" t="s">
        <v>88</v>
      </c>
    </row>
    <row r="163" spans="1:5" ht="15">
      <c r="A163" s="120" t="s">
        <v>42</v>
      </c>
      <c r="B163" s="120" t="s">
        <v>1381</v>
      </c>
      <c r="C163" s="121">
        <v>270000</v>
      </c>
      <c r="D163" s="122">
        <v>44316</v>
      </c>
      <c r="E163" s="120" t="s">
        <v>88</v>
      </c>
    </row>
    <row r="164" spans="1:5" ht="15">
      <c r="A164" s="120" t="s">
        <v>42</v>
      </c>
      <c r="B164" s="120" t="s">
        <v>1381</v>
      </c>
      <c r="C164" s="121">
        <v>390500</v>
      </c>
      <c r="D164" s="122">
        <v>44309</v>
      </c>
      <c r="E164" s="120" t="s">
        <v>88</v>
      </c>
    </row>
    <row r="165" spans="1:5" ht="15">
      <c r="A165" s="120" t="s">
        <v>42</v>
      </c>
      <c r="B165" s="120" t="s">
        <v>1381</v>
      </c>
      <c r="C165" s="121">
        <v>879609</v>
      </c>
      <c r="D165" s="122">
        <v>44316</v>
      </c>
      <c r="E165" s="120" t="s">
        <v>88</v>
      </c>
    </row>
    <row r="166" spans="1:5" ht="15">
      <c r="A166" s="120" t="s">
        <v>42</v>
      </c>
      <c r="B166" s="120" t="s">
        <v>1381</v>
      </c>
      <c r="C166" s="121">
        <v>410000</v>
      </c>
      <c r="D166" s="122">
        <v>44316</v>
      </c>
      <c r="E166" s="120" t="s">
        <v>88</v>
      </c>
    </row>
    <row r="167" spans="1:5" ht="15">
      <c r="A167" s="120" t="s">
        <v>42</v>
      </c>
      <c r="B167" s="120" t="s">
        <v>1381</v>
      </c>
      <c r="C167" s="121">
        <v>400000</v>
      </c>
      <c r="D167" s="122">
        <v>44316</v>
      </c>
      <c r="E167" s="120" t="s">
        <v>88</v>
      </c>
    </row>
    <row r="168" spans="1:5" ht="15">
      <c r="A168" s="120" t="s">
        <v>42</v>
      </c>
      <c r="B168" s="120" t="s">
        <v>1381</v>
      </c>
      <c r="C168" s="121">
        <v>495000</v>
      </c>
      <c r="D168" s="122">
        <v>44316</v>
      </c>
      <c r="E168" s="120" t="s">
        <v>88</v>
      </c>
    </row>
    <row r="169" spans="1:5" ht="15">
      <c r="A169" s="120" t="s">
        <v>42</v>
      </c>
      <c r="B169" s="120" t="s">
        <v>1381</v>
      </c>
      <c r="C169" s="121">
        <v>1500000</v>
      </c>
      <c r="D169" s="122">
        <v>44316</v>
      </c>
      <c r="E169" s="120" t="s">
        <v>88</v>
      </c>
    </row>
    <row r="170" spans="1:5" ht="15">
      <c r="A170" s="120" t="s">
        <v>42</v>
      </c>
      <c r="B170" s="120" t="s">
        <v>1381</v>
      </c>
      <c r="C170" s="121">
        <v>475000</v>
      </c>
      <c r="D170" s="122">
        <v>44316</v>
      </c>
      <c r="E170" s="120" t="s">
        <v>88</v>
      </c>
    </row>
    <row r="171" spans="1:5" ht="15">
      <c r="A171" s="120" t="s">
        <v>42</v>
      </c>
      <c r="B171" s="120" t="s">
        <v>1381</v>
      </c>
      <c r="C171" s="121">
        <v>535000</v>
      </c>
      <c r="D171" s="122">
        <v>44316</v>
      </c>
      <c r="E171" s="120" t="s">
        <v>88</v>
      </c>
    </row>
    <row r="172" spans="1:5" ht="15">
      <c r="A172" s="120" t="s">
        <v>42</v>
      </c>
      <c r="B172" s="120" t="s">
        <v>1381</v>
      </c>
      <c r="C172" s="121">
        <v>81200</v>
      </c>
      <c r="D172" s="122">
        <v>44314</v>
      </c>
      <c r="E172" s="120" t="s">
        <v>88</v>
      </c>
    </row>
    <row r="173" spans="1:5" ht="15">
      <c r="A173" s="120" t="s">
        <v>42</v>
      </c>
      <c r="B173" s="120" t="s">
        <v>1381</v>
      </c>
      <c r="C173" s="121">
        <v>895000</v>
      </c>
      <c r="D173" s="122">
        <v>44312</v>
      </c>
      <c r="E173" s="120" t="s">
        <v>88</v>
      </c>
    </row>
    <row r="174" spans="1:5" ht="15">
      <c r="A174" s="120" t="s">
        <v>42</v>
      </c>
      <c r="B174" s="120" t="s">
        <v>1381</v>
      </c>
      <c r="C174" s="121">
        <v>35000</v>
      </c>
      <c r="D174" s="122">
        <v>44312</v>
      </c>
      <c r="E174" s="120" t="s">
        <v>88</v>
      </c>
    </row>
    <row r="175" spans="1:5" ht="15">
      <c r="A175" s="120" t="s">
        <v>42</v>
      </c>
      <c r="B175" s="120" t="s">
        <v>1381</v>
      </c>
      <c r="C175" s="121">
        <v>388028</v>
      </c>
      <c r="D175" s="122">
        <v>44312</v>
      </c>
      <c r="E175" s="120" t="s">
        <v>88</v>
      </c>
    </row>
    <row r="176" spans="1:5" ht="15">
      <c r="A176" s="120" t="s">
        <v>42</v>
      </c>
      <c r="B176" s="120" t="s">
        <v>1381</v>
      </c>
      <c r="C176" s="121">
        <v>314490</v>
      </c>
      <c r="D176" s="122">
        <v>44313</v>
      </c>
      <c r="E176" s="120" t="s">
        <v>88</v>
      </c>
    </row>
    <row r="177" spans="1:5" ht="15">
      <c r="A177" s="120" t="s">
        <v>42</v>
      </c>
      <c r="B177" s="120" t="s">
        <v>1381</v>
      </c>
      <c r="C177" s="121">
        <v>2625000</v>
      </c>
      <c r="D177" s="122">
        <v>44313</v>
      </c>
      <c r="E177" s="120" t="s">
        <v>88</v>
      </c>
    </row>
    <row r="178" spans="1:5" ht="15">
      <c r="A178" s="120" t="s">
        <v>42</v>
      </c>
      <c r="B178" s="120" t="s">
        <v>1381</v>
      </c>
      <c r="C178" s="121">
        <v>255000</v>
      </c>
      <c r="D178" s="122">
        <v>44314</v>
      </c>
      <c r="E178" s="120" t="s">
        <v>88</v>
      </c>
    </row>
    <row r="179" spans="1:5" ht="15">
      <c r="A179" s="120" t="s">
        <v>42</v>
      </c>
      <c r="B179" s="120" t="s">
        <v>1381</v>
      </c>
      <c r="C179" s="121">
        <v>336990</v>
      </c>
      <c r="D179" s="122">
        <v>44315</v>
      </c>
      <c r="E179" s="120" t="s">
        <v>88</v>
      </c>
    </row>
    <row r="180" spans="1:5" ht="15">
      <c r="A180" s="120" t="s">
        <v>42</v>
      </c>
      <c r="B180" s="120" t="s">
        <v>1381</v>
      </c>
      <c r="C180" s="121">
        <v>89500</v>
      </c>
      <c r="D180" s="122">
        <v>44314</v>
      </c>
      <c r="E180" s="120" t="s">
        <v>88</v>
      </c>
    </row>
    <row r="181" spans="1:5" ht="15">
      <c r="A181" s="120" t="s">
        <v>42</v>
      </c>
      <c r="B181" s="120" t="s">
        <v>1381</v>
      </c>
      <c r="C181" s="121">
        <v>341990</v>
      </c>
      <c r="D181" s="122">
        <v>44315</v>
      </c>
      <c r="E181" s="120" t="s">
        <v>88</v>
      </c>
    </row>
    <row r="182" spans="1:5" ht="15">
      <c r="A182" s="120" t="s">
        <v>42</v>
      </c>
      <c r="B182" s="120" t="s">
        <v>1381</v>
      </c>
      <c r="C182" s="121">
        <v>45000</v>
      </c>
      <c r="D182" s="122">
        <v>44314</v>
      </c>
      <c r="E182" s="120" t="s">
        <v>88</v>
      </c>
    </row>
    <row r="183" spans="1:5" ht="15">
      <c r="A183" s="120" t="s">
        <v>42</v>
      </c>
      <c r="B183" s="120" t="s">
        <v>1381</v>
      </c>
      <c r="C183" s="121">
        <v>1130000</v>
      </c>
      <c r="D183" s="122">
        <v>44314</v>
      </c>
      <c r="E183" s="120" t="s">
        <v>88</v>
      </c>
    </row>
    <row r="184" spans="1:5" ht="15">
      <c r="A184" s="120" t="s">
        <v>42</v>
      </c>
      <c r="B184" s="120" t="s">
        <v>1381</v>
      </c>
      <c r="C184" s="121">
        <v>906000</v>
      </c>
      <c r="D184" s="122">
        <v>44315</v>
      </c>
      <c r="E184" s="120" t="s">
        <v>88</v>
      </c>
    </row>
    <row r="185" spans="1:5" ht="15">
      <c r="A185" s="120" t="s">
        <v>42</v>
      </c>
      <c r="B185" s="120" t="s">
        <v>1381</v>
      </c>
      <c r="C185" s="121">
        <v>930000</v>
      </c>
      <c r="D185" s="122">
        <v>44315</v>
      </c>
      <c r="E185" s="120" t="s">
        <v>88</v>
      </c>
    </row>
    <row r="186" spans="1:5" ht="15">
      <c r="A186" s="120" t="s">
        <v>42</v>
      </c>
      <c r="B186" s="120" t="s">
        <v>1381</v>
      </c>
      <c r="C186" s="121">
        <v>429000</v>
      </c>
      <c r="D186" s="122">
        <v>44315</v>
      </c>
      <c r="E186" s="120" t="s">
        <v>88</v>
      </c>
    </row>
    <row r="187" spans="1:5" ht="15">
      <c r="A187" s="120" t="s">
        <v>42</v>
      </c>
      <c r="B187" s="120" t="s">
        <v>1381</v>
      </c>
      <c r="C187" s="121">
        <v>483779</v>
      </c>
      <c r="D187" s="122">
        <v>44315</v>
      </c>
      <c r="E187" s="120" t="s">
        <v>88</v>
      </c>
    </row>
    <row r="188" spans="1:5" ht="15">
      <c r="A188" s="120" t="s">
        <v>42</v>
      </c>
      <c r="B188" s="120" t="s">
        <v>1381</v>
      </c>
      <c r="C188" s="121">
        <v>420000</v>
      </c>
      <c r="D188" s="122">
        <v>44312</v>
      </c>
      <c r="E188" s="120" t="s">
        <v>88</v>
      </c>
    </row>
    <row r="189" spans="1:5" ht="15">
      <c r="A189" s="120" t="s">
        <v>42</v>
      </c>
      <c r="B189" s="120" t="s">
        <v>1381</v>
      </c>
      <c r="C189" s="121">
        <v>335990</v>
      </c>
      <c r="D189" s="122">
        <v>44314</v>
      </c>
      <c r="E189" s="120" t="s">
        <v>88</v>
      </c>
    </row>
    <row r="190" spans="1:5" ht="15">
      <c r="A190" s="120" t="s">
        <v>42</v>
      </c>
      <c r="B190" s="120" t="s">
        <v>1381</v>
      </c>
      <c r="C190" s="121">
        <v>739981</v>
      </c>
      <c r="D190" s="122">
        <v>44295</v>
      </c>
      <c r="E190" s="120" t="s">
        <v>88</v>
      </c>
    </row>
    <row r="191" spans="1:5" ht="15">
      <c r="A191" s="120" t="s">
        <v>42</v>
      </c>
      <c r="B191" s="120" t="s">
        <v>1381</v>
      </c>
      <c r="C191" s="121">
        <v>805000</v>
      </c>
      <c r="D191" s="122">
        <v>44301</v>
      </c>
      <c r="E191" s="120" t="s">
        <v>88</v>
      </c>
    </row>
    <row r="192" spans="1:5" ht="15">
      <c r="A192" s="120" t="s">
        <v>42</v>
      </c>
      <c r="B192" s="120" t="s">
        <v>1381</v>
      </c>
      <c r="C192" s="121">
        <v>520000</v>
      </c>
      <c r="D192" s="122">
        <v>44291</v>
      </c>
      <c r="E192" s="120" t="s">
        <v>88</v>
      </c>
    </row>
    <row r="193" spans="1:5" ht="15">
      <c r="A193" s="120" t="s">
        <v>42</v>
      </c>
      <c r="B193" s="120" t="s">
        <v>1381</v>
      </c>
      <c r="C193" s="121">
        <v>186000</v>
      </c>
      <c r="D193" s="122">
        <v>44291</v>
      </c>
      <c r="E193" s="120" t="s">
        <v>88</v>
      </c>
    </row>
    <row r="194" spans="1:5" ht="15">
      <c r="A194" s="120" t="s">
        <v>42</v>
      </c>
      <c r="B194" s="120" t="s">
        <v>1381</v>
      </c>
      <c r="C194" s="121">
        <v>183500</v>
      </c>
      <c r="D194" s="122">
        <v>44291</v>
      </c>
      <c r="E194" s="120" t="s">
        <v>88</v>
      </c>
    </row>
    <row r="195" spans="1:5" ht="15">
      <c r="A195" s="120" t="s">
        <v>42</v>
      </c>
      <c r="B195" s="120" t="s">
        <v>1381</v>
      </c>
      <c r="C195" s="121">
        <v>335000</v>
      </c>
      <c r="D195" s="122">
        <v>44292</v>
      </c>
      <c r="E195" s="120" t="s">
        <v>88</v>
      </c>
    </row>
    <row r="196" spans="1:5" ht="15">
      <c r="A196" s="120" t="s">
        <v>42</v>
      </c>
      <c r="B196" s="120" t="s">
        <v>1381</v>
      </c>
      <c r="C196" s="121">
        <v>250000</v>
      </c>
      <c r="D196" s="122">
        <v>44292</v>
      </c>
      <c r="E196" s="120" t="s">
        <v>88</v>
      </c>
    </row>
    <row r="197" spans="1:5" ht="15">
      <c r="A197" s="120" t="s">
        <v>42</v>
      </c>
      <c r="B197" s="120" t="s">
        <v>1381</v>
      </c>
      <c r="C197" s="121">
        <v>440000</v>
      </c>
      <c r="D197" s="122">
        <v>44292</v>
      </c>
      <c r="E197" s="120" t="s">
        <v>88</v>
      </c>
    </row>
    <row r="198" spans="1:5" ht="15">
      <c r="A198" s="120" t="s">
        <v>42</v>
      </c>
      <c r="B198" s="120" t="s">
        <v>1381</v>
      </c>
      <c r="C198" s="121">
        <v>154300</v>
      </c>
      <c r="D198" s="122">
        <v>44293</v>
      </c>
      <c r="E198" s="120" t="s">
        <v>88</v>
      </c>
    </row>
    <row r="199" spans="1:5" ht="15">
      <c r="A199" s="120" t="s">
        <v>42</v>
      </c>
      <c r="B199" s="120" t="s">
        <v>1381</v>
      </c>
      <c r="C199" s="121">
        <v>445000</v>
      </c>
      <c r="D199" s="122">
        <v>44294</v>
      </c>
      <c r="E199" s="120" t="s">
        <v>88</v>
      </c>
    </row>
    <row r="200" spans="1:5" ht="15">
      <c r="A200" s="120" t="s">
        <v>42</v>
      </c>
      <c r="B200" s="120" t="s">
        <v>1381</v>
      </c>
      <c r="C200" s="121">
        <v>3575000</v>
      </c>
      <c r="D200" s="122">
        <v>44291</v>
      </c>
      <c r="E200" s="120" t="s">
        <v>88</v>
      </c>
    </row>
    <row r="201" spans="1:5" ht="15">
      <c r="A201" s="120" t="s">
        <v>42</v>
      </c>
      <c r="B201" s="120" t="s">
        <v>1381</v>
      </c>
      <c r="C201" s="121">
        <v>2125000</v>
      </c>
      <c r="D201" s="122">
        <v>44295</v>
      </c>
      <c r="E201" s="120" t="s">
        <v>88</v>
      </c>
    </row>
    <row r="202" spans="1:5" ht="15">
      <c r="A202" s="120" t="s">
        <v>42</v>
      </c>
      <c r="B202" s="120" t="s">
        <v>1381</v>
      </c>
      <c r="C202" s="121">
        <v>95000</v>
      </c>
      <c r="D202" s="122">
        <v>44291</v>
      </c>
      <c r="E202" s="120" t="s">
        <v>88</v>
      </c>
    </row>
    <row r="203" spans="1:5" ht="15">
      <c r="A203" s="120" t="s">
        <v>42</v>
      </c>
      <c r="B203" s="120" t="s">
        <v>1381</v>
      </c>
      <c r="C203" s="121">
        <v>207000</v>
      </c>
      <c r="D203" s="122">
        <v>44295</v>
      </c>
      <c r="E203" s="120" t="s">
        <v>88</v>
      </c>
    </row>
    <row r="204" spans="1:5" ht="15">
      <c r="A204" s="120" t="s">
        <v>42</v>
      </c>
      <c r="B204" s="120" t="s">
        <v>1381</v>
      </c>
      <c r="C204" s="121">
        <v>539000</v>
      </c>
      <c r="D204" s="122">
        <v>44295</v>
      </c>
      <c r="E204" s="120" t="s">
        <v>88</v>
      </c>
    </row>
    <row r="205" spans="1:5" ht="15">
      <c r="A205" s="120" t="s">
        <v>42</v>
      </c>
      <c r="B205" s="120" t="s">
        <v>1381</v>
      </c>
      <c r="C205" s="121">
        <v>1450000</v>
      </c>
      <c r="D205" s="122">
        <v>44295</v>
      </c>
      <c r="E205" s="120" t="s">
        <v>88</v>
      </c>
    </row>
    <row r="206" spans="1:5" ht="15">
      <c r="A206" s="120" t="s">
        <v>42</v>
      </c>
      <c r="B206" s="120" t="s">
        <v>1381</v>
      </c>
      <c r="C206" s="121">
        <v>433000</v>
      </c>
      <c r="D206" s="122">
        <v>44295</v>
      </c>
      <c r="E206" s="120" t="s">
        <v>88</v>
      </c>
    </row>
    <row r="207" spans="1:5" ht="15">
      <c r="A207" s="120" t="s">
        <v>42</v>
      </c>
      <c r="B207" s="120" t="s">
        <v>1381</v>
      </c>
      <c r="C207" s="121">
        <v>365000</v>
      </c>
      <c r="D207" s="122">
        <v>44295</v>
      </c>
      <c r="E207" s="120" t="s">
        <v>88</v>
      </c>
    </row>
    <row r="208" spans="1:5" ht="15">
      <c r="A208" s="120" t="s">
        <v>42</v>
      </c>
      <c r="B208" s="120" t="s">
        <v>1381</v>
      </c>
      <c r="C208" s="121">
        <v>425000</v>
      </c>
      <c r="D208" s="122">
        <v>44295</v>
      </c>
      <c r="E208" s="120" t="s">
        <v>88</v>
      </c>
    </row>
    <row r="209" spans="1:5" ht="15">
      <c r="A209" s="120" t="s">
        <v>42</v>
      </c>
      <c r="B209" s="120" t="s">
        <v>1381</v>
      </c>
      <c r="C209" s="121">
        <v>175600</v>
      </c>
      <c r="D209" s="122">
        <v>44295</v>
      </c>
      <c r="E209" s="120" t="s">
        <v>88</v>
      </c>
    </row>
    <row r="210" spans="1:5" ht="15">
      <c r="A210" s="120" t="s">
        <v>42</v>
      </c>
      <c r="B210" s="120" t="s">
        <v>1381</v>
      </c>
      <c r="C210" s="121">
        <v>482000</v>
      </c>
      <c r="D210" s="122">
        <v>44295</v>
      </c>
      <c r="E210" s="120" t="s">
        <v>88</v>
      </c>
    </row>
    <row r="211" spans="1:5" ht="15">
      <c r="A211" s="120" t="s">
        <v>42</v>
      </c>
      <c r="B211" s="120" t="s">
        <v>1381</v>
      </c>
      <c r="C211" s="121">
        <v>340000</v>
      </c>
      <c r="D211" s="122">
        <v>44295</v>
      </c>
      <c r="E211" s="120" t="s">
        <v>88</v>
      </c>
    </row>
    <row r="212" spans="1:5" ht="15">
      <c r="A212" s="120" t="s">
        <v>42</v>
      </c>
      <c r="B212" s="120" t="s">
        <v>1381</v>
      </c>
      <c r="C212" s="121">
        <v>758000</v>
      </c>
      <c r="D212" s="122">
        <v>44295</v>
      </c>
      <c r="E212" s="120" t="s">
        <v>88</v>
      </c>
    </row>
    <row r="213" spans="1:5" ht="15">
      <c r="A213" s="120" t="s">
        <v>42</v>
      </c>
      <c r="B213" s="120" t="s">
        <v>1381</v>
      </c>
      <c r="C213" s="121">
        <v>135000</v>
      </c>
      <c r="D213" s="122">
        <v>44316</v>
      </c>
      <c r="E213" s="120" t="s">
        <v>88</v>
      </c>
    </row>
    <row r="214" spans="1:5" ht="15">
      <c r="A214" s="120" t="s">
        <v>42</v>
      </c>
      <c r="B214" s="120" t="s">
        <v>1381</v>
      </c>
      <c r="C214" s="121">
        <v>209000</v>
      </c>
      <c r="D214" s="122">
        <v>44302</v>
      </c>
      <c r="E214" s="120" t="s">
        <v>88</v>
      </c>
    </row>
    <row r="215" spans="1:5" ht="15">
      <c r="A215" s="120" t="s">
        <v>42</v>
      </c>
      <c r="B215" s="120" t="s">
        <v>1381</v>
      </c>
      <c r="C215" s="121">
        <v>64250000</v>
      </c>
      <c r="D215" s="122">
        <v>44302</v>
      </c>
      <c r="E215" s="120" t="s">
        <v>88</v>
      </c>
    </row>
    <row r="216" spans="1:5" ht="15">
      <c r="A216" s="120" t="s">
        <v>42</v>
      </c>
      <c r="B216" s="120" t="s">
        <v>1381</v>
      </c>
      <c r="C216" s="121">
        <v>336273</v>
      </c>
      <c r="D216" s="122">
        <v>44305</v>
      </c>
      <c r="E216" s="120" t="s">
        <v>88</v>
      </c>
    </row>
    <row r="217" spans="1:5" ht="15">
      <c r="A217" s="120" t="s">
        <v>42</v>
      </c>
      <c r="B217" s="120" t="s">
        <v>1381</v>
      </c>
      <c r="C217" s="121">
        <v>96199</v>
      </c>
      <c r="D217" s="122">
        <v>44306</v>
      </c>
      <c r="E217" s="120" t="s">
        <v>88</v>
      </c>
    </row>
    <row r="218" spans="1:5" ht="15">
      <c r="A218" s="120" t="s">
        <v>42</v>
      </c>
      <c r="B218" s="120" t="s">
        <v>1381</v>
      </c>
      <c r="C218" s="121">
        <v>317542</v>
      </c>
      <c r="D218" s="122">
        <v>44316</v>
      </c>
      <c r="E218" s="120" t="s">
        <v>88</v>
      </c>
    </row>
    <row r="219" spans="1:5" ht="15">
      <c r="A219" s="120" t="s">
        <v>42</v>
      </c>
      <c r="B219" s="120" t="s">
        <v>1381</v>
      </c>
      <c r="C219" s="121">
        <v>168000</v>
      </c>
      <c r="D219" s="122">
        <v>44316</v>
      </c>
      <c r="E219" s="120" t="s">
        <v>88</v>
      </c>
    </row>
    <row r="220" spans="1:5" ht="15">
      <c r="A220" s="120" t="s">
        <v>42</v>
      </c>
      <c r="B220" s="120" t="s">
        <v>1381</v>
      </c>
      <c r="C220" s="121">
        <v>472990</v>
      </c>
      <c r="D220" s="122">
        <v>44316</v>
      </c>
      <c r="E220" s="120" t="s">
        <v>88</v>
      </c>
    </row>
    <row r="221" spans="1:5" ht="15">
      <c r="A221" s="120" t="s">
        <v>42</v>
      </c>
      <c r="B221" s="120" t="s">
        <v>1381</v>
      </c>
      <c r="C221" s="121">
        <v>406901</v>
      </c>
      <c r="D221" s="122">
        <v>44287</v>
      </c>
      <c r="E221" s="120" t="s">
        <v>88</v>
      </c>
    </row>
    <row r="222" spans="1:5" ht="15">
      <c r="A222" s="120" t="s">
        <v>42</v>
      </c>
      <c r="B222" s="120" t="s">
        <v>1381</v>
      </c>
      <c r="C222" s="121">
        <v>6790000</v>
      </c>
      <c r="D222" s="122">
        <v>44287</v>
      </c>
      <c r="E222" s="120" t="s">
        <v>88</v>
      </c>
    </row>
    <row r="223" spans="1:5" ht="15">
      <c r="A223" s="120" t="s">
        <v>42</v>
      </c>
      <c r="B223" s="120" t="s">
        <v>1381</v>
      </c>
      <c r="C223" s="121">
        <v>385000</v>
      </c>
      <c r="D223" s="122">
        <v>44291</v>
      </c>
      <c r="E223" s="120" t="s">
        <v>88</v>
      </c>
    </row>
    <row r="224" spans="1:5" ht="15">
      <c r="A224" s="120" t="s">
        <v>42</v>
      </c>
      <c r="B224" s="120" t="s">
        <v>1381</v>
      </c>
      <c r="C224" s="121">
        <v>510000</v>
      </c>
      <c r="D224" s="122">
        <v>44305</v>
      </c>
      <c r="E224" s="120" t="s">
        <v>88</v>
      </c>
    </row>
    <row r="225" spans="1:5" ht="15">
      <c r="A225" s="120" t="s">
        <v>42</v>
      </c>
      <c r="B225" s="120" t="s">
        <v>1381</v>
      </c>
      <c r="C225" s="121">
        <v>80400</v>
      </c>
      <c r="D225" s="122">
        <v>44295</v>
      </c>
      <c r="E225" s="120" t="s">
        <v>88</v>
      </c>
    </row>
    <row r="226" spans="1:5" ht="15">
      <c r="A226" s="120" t="s">
        <v>42</v>
      </c>
      <c r="B226" s="120" t="s">
        <v>1381</v>
      </c>
      <c r="C226" s="121">
        <v>301000</v>
      </c>
      <c r="D226" s="122">
        <v>44316</v>
      </c>
      <c r="E226" s="120" t="s">
        <v>88</v>
      </c>
    </row>
    <row r="227" spans="1:5" ht="15">
      <c r="A227" s="120" t="s">
        <v>42</v>
      </c>
      <c r="B227" s="120" t="s">
        <v>1381</v>
      </c>
      <c r="C227" s="121">
        <v>88100</v>
      </c>
      <c r="D227" s="122">
        <v>44287</v>
      </c>
      <c r="E227" s="120" t="s">
        <v>88</v>
      </c>
    </row>
    <row r="228" spans="1:5" ht="15">
      <c r="A228" s="120" t="s">
        <v>42</v>
      </c>
      <c r="B228" s="120" t="s">
        <v>1381</v>
      </c>
      <c r="C228" s="121">
        <v>575000</v>
      </c>
      <c r="D228" s="122">
        <v>44287</v>
      </c>
      <c r="E228" s="120" t="s">
        <v>88</v>
      </c>
    </row>
    <row r="229" spans="1:5" ht="15">
      <c r="A229" s="120" t="s">
        <v>42</v>
      </c>
      <c r="B229" s="120" t="s">
        <v>1381</v>
      </c>
      <c r="C229" s="121">
        <v>365000</v>
      </c>
      <c r="D229" s="122">
        <v>44287</v>
      </c>
      <c r="E229" s="120" t="s">
        <v>88</v>
      </c>
    </row>
    <row r="230" spans="1:5" ht="15">
      <c r="A230" s="120" t="s">
        <v>42</v>
      </c>
      <c r="B230" s="120" t="s">
        <v>1381</v>
      </c>
      <c r="C230" s="121">
        <v>425000</v>
      </c>
      <c r="D230" s="122">
        <v>44288</v>
      </c>
      <c r="E230" s="120" t="s">
        <v>88</v>
      </c>
    </row>
    <row r="231" spans="1:5" ht="15">
      <c r="A231" s="120" t="s">
        <v>42</v>
      </c>
      <c r="B231" s="120" t="s">
        <v>1381</v>
      </c>
      <c r="C231" s="121">
        <v>437000</v>
      </c>
      <c r="D231" s="122">
        <v>44288</v>
      </c>
      <c r="E231" s="120" t="s">
        <v>88</v>
      </c>
    </row>
    <row r="232" spans="1:5" ht="15">
      <c r="A232" s="120" t="s">
        <v>42</v>
      </c>
      <c r="B232" s="120" t="s">
        <v>1381</v>
      </c>
      <c r="C232" s="121">
        <v>250000</v>
      </c>
      <c r="D232" s="122">
        <v>44288</v>
      </c>
      <c r="E232" s="120" t="s">
        <v>88</v>
      </c>
    </row>
    <row r="233" spans="1:5" ht="15">
      <c r="A233" s="120" t="s">
        <v>42</v>
      </c>
      <c r="B233" s="120" t="s">
        <v>1381</v>
      </c>
      <c r="C233" s="121">
        <v>80000</v>
      </c>
      <c r="D233" s="122">
        <v>44288</v>
      </c>
      <c r="E233" s="120" t="s">
        <v>88</v>
      </c>
    </row>
    <row r="234" spans="1:5" ht="15">
      <c r="A234" s="120" t="s">
        <v>42</v>
      </c>
      <c r="B234" s="120" t="s">
        <v>1381</v>
      </c>
      <c r="C234" s="121">
        <v>638907</v>
      </c>
      <c r="D234" s="122">
        <v>44288</v>
      </c>
      <c r="E234" s="120" t="s">
        <v>88</v>
      </c>
    </row>
    <row r="235" spans="1:5" ht="15">
      <c r="A235" s="120" t="s">
        <v>42</v>
      </c>
      <c r="B235" s="120" t="s">
        <v>1381</v>
      </c>
      <c r="C235" s="121">
        <v>410000</v>
      </c>
      <c r="D235" s="122">
        <v>44305</v>
      </c>
      <c r="E235" s="120" t="s">
        <v>88</v>
      </c>
    </row>
    <row r="236" spans="1:5" ht="15">
      <c r="A236" s="120" t="s">
        <v>42</v>
      </c>
      <c r="B236" s="120" t="s">
        <v>1381</v>
      </c>
      <c r="C236" s="121">
        <v>386956</v>
      </c>
      <c r="D236" s="122">
        <v>44307</v>
      </c>
      <c r="E236" s="120" t="s">
        <v>88</v>
      </c>
    </row>
    <row r="237" spans="1:5" ht="15">
      <c r="A237" s="120" t="s">
        <v>42</v>
      </c>
      <c r="B237" s="120" t="s">
        <v>1381</v>
      </c>
      <c r="C237" s="121">
        <v>370000</v>
      </c>
      <c r="D237" s="122">
        <v>44301</v>
      </c>
      <c r="E237" s="120" t="s">
        <v>88</v>
      </c>
    </row>
    <row r="238" spans="1:5" ht="15">
      <c r="A238" s="120" t="s">
        <v>42</v>
      </c>
      <c r="B238" s="120" t="s">
        <v>1381</v>
      </c>
      <c r="C238" s="121">
        <v>549000</v>
      </c>
      <c r="D238" s="122">
        <v>44302</v>
      </c>
      <c r="E238" s="120" t="s">
        <v>88</v>
      </c>
    </row>
    <row r="239" spans="1:5" ht="15">
      <c r="A239" s="120" t="s">
        <v>42</v>
      </c>
      <c r="B239" s="120" t="s">
        <v>1381</v>
      </c>
      <c r="C239" s="121">
        <v>450000</v>
      </c>
      <c r="D239" s="122">
        <v>44302</v>
      </c>
      <c r="E239" s="120" t="s">
        <v>88</v>
      </c>
    </row>
    <row r="240" spans="1:5" ht="15">
      <c r="A240" s="120" t="s">
        <v>42</v>
      </c>
      <c r="B240" s="120" t="s">
        <v>1381</v>
      </c>
      <c r="C240" s="121">
        <v>295000</v>
      </c>
      <c r="D240" s="122">
        <v>44306</v>
      </c>
      <c r="E240" s="120" t="s">
        <v>88</v>
      </c>
    </row>
    <row r="241" spans="1:5" ht="15">
      <c r="A241" s="120" t="s">
        <v>42</v>
      </c>
      <c r="B241" s="120" t="s">
        <v>1381</v>
      </c>
      <c r="C241" s="121">
        <v>260000</v>
      </c>
      <c r="D241" s="122">
        <v>44306</v>
      </c>
      <c r="E241" s="120" t="s">
        <v>88</v>
      </c>
    </row>
    <row r="242" spans="1:5" ht="15">
      <c r="A242" s="120" t="s">
        <v>42</v>
      </c>
      <c r="B242" s="120" t="s">
        <v>1381</v>
      </c>
      <c r="C242" s="121">
        <v>351292</v>
      </c>
      <c r="D242" s="122">
        <v>44306</v>
      </c>
      <c r="E242" s="120" t="s">
        <v>88</v>
      </c>
    </row>
    <row r="243" spans="1:5" ht="15">
      <c r="A243" s="120" t="s">
        <v>42</v>
      </c>
      <c r="B243" s="120" t="s">
        <v>1381</v>
      </c>
      <c r="C243" s="121">
        <v>702875</v>
      </c>
      <c r="D243" s="122">
        <v>44306</v>
      </c>
      <c r="E243" s="120" t="s">
        <v>88</v>
      </c>
    </row>
    <row r="244" spans="1:5" ht="15">
      <c r="A244" s="120" t="s">
        <v>42</v>
      </c>
      <c r="B244" s="120" t="s">
        <v>1381</v>
      </c>
      <c r="C244" s="121">
        <v>335000</v>
      </c>
      <c r="D244" s="122">
        <v>44306</v>
      </c>
      <c r="E244" s="120" t="s">
        <v>88</v>
      </c>
    </row>
    <row r="245" spans="1:5" ht="15">
      <c r="A245" s="120" t="s">
        <v>42</v>
      </c>
      <c r="B245" s="120" t="s">
        <v>1381</v>
      </c>
      <c r="C245" s="121">
        <v>607499</v>
      </c>
      <c r="D245" s="122">
        <v>44306</v>
      </c>
      <c r="E245" s="120" t="s">
        <v>88</v>
      </c>
    </row>
    <row r="246" spans="1:5" ht="15">
      <c r="A246" s="120" t="s">
        <v>42</v>
      </c>
      <c r="B246" s="120" t="s">
        <v>1381</v>
      </c>
      <c r="C246" s="121">
        <v>215731</v>
      </c>
      <c r="D246" s="122">
        <v>44295</v>
      </c>
      <c r="E246" s="120" t="s">
        <v>88</v>
      </c>
    </row>
    <row r="247" spans="1:5" ht="15">
      <c r="A247" s="120" t="s">
        <v>42</v>
      </c>
      <c r="B247" s="120" t="s">
        <v>1381</v>
      </c>
      <c r="C247" s="121">
        <v>860000</v>
      </c>
      <c r="D247" s="122">
        <v>44307</v>
      </c>
      <c r="E247" s="120" t="s">
        <v>88</v>
      </c>
    </row>
    <row r="248" spans="1:5" ht="15">
      <c r="A248" s="120" t="s">
        <v>42</v>
      </c>
      <c r="B248" s="120" t="s">
        <v>1381</v>
      </c>
      <c r="C248" s="121">
        <v>435000</v>
      </c>
      <c r="D248" s="122">
        <v>44301</v>
      </c>
      <c r="E248" s="120" t="s">
        <v>88</v>
      </c>
    </row>
    <row r="249" spans="1:5" ht="15">
      <c r="A249" s="120" t="s">
        <v>42</v>
      </c>
      <c r="B249" s="120" t="s">
        <v>1381</v>
      </c>
      <c r="C249" s="121">
        <v>325000</v>
      </c>
      <c r="D249" s="122">
        <v>44308</v>
      </c>
      <c r="E249" s="120" t="s">
        <v>88</v>
      </c>
    </row>
    <row r="250" spans="1:5" ht="15">
      <c r="A250" s="120" t="s">
        <v>42</v>
      </c>
      <c r="B250" s="120" t="s">
        <v>1381</v>
      </c>
      <c r="C250" s="121">
        <v>550000</v>
      </c>
      <c r="D250" s="122">
        <v>44308</v>
      </c>
      <c r="E250" s="120" t="s">
        <v>88</v>
      </c>
    </row>
    <row r="251" spans="1:5" ht="15">
      <c r="A251" s="120" t="s">
        <v>42</v>
      </c>
      <c r="B251" s="120" t="s">
        <v>1381</v>
      </c>
      <c r="C251" s="121">
        <v>2200000</v>
      </c>
      <c r="D251" s="122">
        <v>44308</v>
      </c>
      <c r="E251" s="120" t="s">
        <v>88</v>
      </c>
    </row>
    <row r="252" spans="1:5" ht="15">
      <c r="A252" s="120" t="s">
        <v>42</v>
      </c>
      <c r="B252" s="120" t="s">
        <v>1381</v>
      </c>
      <c r="C252" s="121">
        <v>690000</v>
      </c>
      <c r="D252" s="122">
        <v>44308</v>
      </c>
      <c r="E252" s="120" t="s">
        <v>88</v>
      </c>
    </row>
    <row r="253" spans="1:5" ht="15">
      <c r="A253" s="120" t="s">
        <v>42</v>
      </c>
      <c r="B253" s="120" t="s">
        <v>1381</v>
      </c>
      <c r="C253" s="121">
        <v>381000</v>
      </c>
      <c r="D253" s="122">
        <v>44308</v>
      </c>
      <c r="E253" s="120" t="s">
        <v>88</v>
      </c>
    </row>
    <row r="254" spans="1:5" ht="15">
      <c r="A254" s="120" t="s">
        <v>42</v>
      </c>
      <c r="B254" s="120" t="s">
        <v>1381</v>
      </c>
      <c r="C254" s="121">
        <v>370000</v>
      </c>
      <c r="D254" s="122">
        <v>44308</v>
      </c>
      <c r="E254" s="120" t="s">
        <v>88</v>
      </c>
    </row>
    <row r="255" spans="1:5" ht="15">
      <c r="A255" s="120" t="s">
        <v>42</v>
      </c>
      <c r="B255" s="120" t="s">
        <v>1381</v>
      </c>
      <c r="C255" s="121">
        <v>515000</v>
      </c>
      <c r="D255" s="122">
        <v>44308</v>
      </c>
      <c r="E255" s="120" t="s">
        <v>88</v>
      </c>
    </row>
    <row r="256" spans="1:5" ht="15">
      <c r="A256" s="120" t="s">
        <v>42</v>
      </c>
      <c r="B256" s="120" t="s">
        <v>1381</v>
      </c>
      <c r="C256" s="121">
        <v>98000</v>
      </c>
      <c r="D256" s="122">
        <v>44309</v>
      </c>
      <c r="E256" s="120" t="s">
        <v>88</v>
      </c>
    </row>
    <row r="257" spans="1:5" ht="15">
      <c r="A257" s="120" t="s">
        <v>42</v>
      </c>
      <c r="B257" s="120" t="s">
        <v>1381</v>
      </c>
      <c r="C257" s="121">
        <v>1325000</v>
      </c>
      <c r="D257" s="122">
        <v>44309</v>
      </c>
      <c r="E257" s="120" t="s">
        <v>88</v>
      </c>
    </row>
    <row r="258" spans="1:5" ht="15">
      <c r="A258" s="120" t="s">
        <v>42</v>
      </c>
      <c r="B258" s="120" t="s">
        <v>1381</v>
      </c>
      <c r="C258" s="121">
        <v>2900000</v>
      </c>
      <c r="D258" s="122">
        <v>44307</v>
      </c>
      <c r="E258" s="120" t="s">
        <v>88</v>
      </c>
    </row>
    <row r="259" spans="1:5" ht="15">
      <c r="A259" s="120" t="s">
        <v>42</v>
      </c>
      <c r="B259" s="120" t="s">
        <v>1381</v>
      </c>
      <c r="C259" s="121">
        <v>70000</v>
      </c>
      <c r="D259" s="122">
        <v>44299</v>
      </c>
      <c r="E259" s="120" t="s">
        <v>88</v>
      </c>
    </row>
    <row r="260" spans="1:5" ht="15">
      <c r="A260" s="120" t="s">
        <v>42</v>
      </c>
      <c r="B260" s="120" t="s">
        <v>1381</v>
      </c>
      <c r="C260" s="121">
        <v>2400000</v>
      </c>
      <c r="D260" s="122">
        <v>44309</v>
      </c>
      <c r="E260" s="120" t="s">
        <v>88</v>
      </c>
    </row>
    <row r="261" spans="1:5" ht="15">
      <c r="A261" s="120" t="s">
        <v>42</v>
      </c>
      <c r="B261" s="120" t="s">
        <v>1381</v>
      </c>
      <c r="C261" s="121">
        <v>260000</v>
      </c>
      <c r="D261" s="122">
        <v>44295</v>
      </c>
      <c r="E261" s="120" t="s">
        <v>88</v>
      </c>
    </row>
    <row r="262" spans="1:5" ht="15">
      <c r="A262" s="120" t="s">
        <v>42</v>
      </c>
      <c r="B262" s="120" t="s">
        <v>1381</v>
      </c>
      <c r="C262" s="121">
        <v>350000</v>
      </c>
      <c r="D262" s="122">
        <v>44298</v>
      </c>
      <c r="E262" s="120" t="s">
        <v>88</v>
      </c>
    </row>
    <row r="263" spans="1:5" ht="15">
      <c r="A263" s="120" t="s">
        <v>42</v>
      </c>
      <c r="B263" s="120" t="s">
        <v>1381</v>
      </c>
      <c r="C263" s="121">
        <v>450000</v>
      </c>
      <c r="D263" s="122">
        <v>44298</v>
      </c>
      <c r="E263" s="120" t="s">
        <v>88</v>
      </c>
    </row>
    <row r="264" spans="1:5" ht="15">
      <c r="A264" s="120" t="s">
        <v>42</v>
      </c>
      <c r="B264" s="120" t="s">
        <v>1381</v>
      </c>
      <c r="C264" s="121">
        <v>695000</v>
      </c>
      <c r="D264" s="122">
        <v>44298</v>
      </c>
      <c r="E264" s="120" t="s">
        <v>88</v>
      </c>
    </row>
    <row r="265" spans="1:5" ht="15">
      <c r="A265" s="120" t="s">
        <v>42</v>
      </c>
      <c r="B265" s="120" t="s">
        <v>1381</v>
      </c>
      <c r="C265" s="121">
        <v>70100</v>
      </c>
      <c r="D265" s="122">
        <v>44298</v>
      </c>
      <c r="E265" s="120" t="s">
        <v>88</v>
      </c>
    </row>
    <row r="266" spans="1:5" ht="15">
      <c r="A266" s="120" t="s">
        <v>42</v>
      </c>
      <c r="B266" s="120" t="s">
        <v>1381</v>
      </c>
      <c r="C266" s="121">
        <v>443990</v>
      </c>
      <c r="D266" s="122">
        <v>44298</v>
      </c>
      <c r="E266" s="120" t="s">
        <v>88</v>
      </c>
    </row>
    <row r="267" spans="1:5" ht="15">
      <c r="A267" s="120" t="s">
        <v>42</v>
      </c>
      <c r="B267" s="120" t="s">
        <v>1381</v>
      </c>
      <c r="C267" s="121">
        <v>540000</v>
      </c>
      <c r="D267" s="122">
        <v>44299</v>
      </c>
      <c r="E267" s="120" t="s">
        <v>88</v>
      </c>
    </row>
    <row r="268" spans="1:5" ht="15">
      <c r="A268" s="120" t="s">
        <v>42</v>
      </c>
      <c r="B268" s="120" t="s">
        <v>1381</v>
      </c>
      <c r="C268" s="121">
        <v>265000</v>
      </c>
      <c r="D268" s="122">
        <v>44299</v>
      </c>
      <c r="E268" s="120" t="s">
        <v>88</v>
      </c>
    </row>
    <row r="269" spans="1:5" ht="15">
      <c r="A269" s="120" t="s">
        <v>42</v>
      </c>
      <c r="B269" s="120" t="s">
        <v>1381</v>
      </c>
      <c r="C269" s="121">
        <v>40000000</v>
      </c>
      <c r="D269" s="122">
        <v>44301</v>
      </c>
      <c r="E269" s="120" t="s">
        <v>88</v>
      </c>
    </row>
    <row r="270" spans="1:5" ht="15">
      <c r="A270" s="120" t="s">
        <v>42</v>
      </c>
      <c r="B270" s="120" t="s">
        <v>1381</v>
      </c>
      <c r="C270" s="121">
        <v>569000</v>
      </c>
      <c r="D270" s="122">
        <v>44299</v>
      </c>
      <c r="E270" s="120" t="s">
        <v>88</v>
      </c>
    </row>
    <row r="271" spans="1:5" ht="15">
      <c r="A271" s="120" t="s">
        <v>42</v>
      </c>
      <c r="B271" s="120" t="s">
        <v>1381</v>
      </c>
      <c r="C271" s="121">
        <v>649000</v>
      </c>
      <c r="D271" s="122">
        <v>44301</v>
      </c>
      <c r="E271" s="120" t="s">
        <v>88</v>
      </c>
    </row>
    <row r="272" spans="1:5" ht="15">
      <c r="A272" s="120" t="s">
        <v>42</v>
      </c>
      <c r="B272" s="120" t="s">
        <v>1381</v>
      </c>
      <c r="C272" s="121">
        <v>250000</v>
      </c>
      <c r="D272" s="122">
        <v>44299</v>
      </c>
      <c r="E272" s="120" t="s">
        <v>88</v>
      </c>
    </row>
    <row r="273" spans="1:5" ht="15">
      <c r="A273" s="120" t="s">
        <v>42</v>
      </c>
      <c r="B273" s="120" t="s">
        <v>1381</v>
      </c>
      <c r="C273" s="121">
        <v>315000</v>
      </c>
      <c r="D273" s="122">
        <v>44299</v>
      </c>
      <c r="E273" s="120" t="s">
        <v>88</v>
      </c>
    </row>
    <row r="274" spans="1:5" ht="15">
      <c r="A274" s="120" t="s">
        <v>42</v>
      </c>
      <c r="B274" s="120" t="s">
        <v>1381</v>
      </c>
      <c r="C274" s="121">
        <v>455000</v>
      </c>
      <c r="D274" s="122">
        <v>44299</v>
      </c>
      <c r="E274" s="120" t="s">
        <v>88</v>
      </c>
    </row>
    <row r="275" spans="1:5" ht="15">
      <c r="A275" s="120" t="s">
        <v>42</v>
      </c>
      <c r="B275" s="120" t="s">
        <v>1381</v>
      </c>
      <c r="C275" s="121">
        <v>1050000</v>
      </c>
      <c r="D275" s="122">
        <v>44300</v>
      </c>
      <c r="E275" s="120" t="s">
        <v>88</v>
      </c>
    </row>
    <row r="276" spans="1:5" ht="15">
      <c r="A276" s="120" t="s">
        <v>42</v>
      </c>
      <c r="B276" s="120" t="s">
        <v>1381</v>
      </c>
      <c r="C276" s="121">
        <v>319000</v>
      </c>
      <c r="D276" s="122">
        <v>44300</v>
      </c>
      <c r="E276" s="120" t="s">
        <v>88</v>
      </c>
    </row>
    <row r="277" spans="1:5" ht="15">
      <c r="A277" s="120" t="s">
        <v>42</v>
      </c>
      <c r="B277" s="120" t="s">
        <v>1381</v>
      </c>
      <c r="C277" s="121">
        <v>376000</v>
      </c>
      <c r="D277" s="122">
        <v>44300</v>
      </c>
      <c r="E277" s="120" t="s">
        <v>88</v>
      </c>
    </row>
    <row r="278" spans="1:5" ht="15">
      <c r="A278" s="120" t="s">
        <v>42</v>
      </c>
      <c r="B278" s="120" t="s">
        <v>1381</v>
      </c>
      <c r="C278" s="121">
        <v>72200</v>
      </c>
      <c r="D278" s="122">
        <v>44300</v>
      </c>
      <c r="E278" s="120" t="s">
        <v>88</v>
      </c>
    </row>
    <row r="279" spans="1:5" ht="15">
      <c r="A279" s="120" t="s">
        <v>42</v>
      </c>
      <c r="B279" s="120" t="s">
        <v>1381</v>
      </c>
      <c r="C279" s="121">
        <v>3290000</v>
      </c>
      <c r="D279" s="122">
        <v>44301</v>
      </c>
      <c r="E279" s="120" t="s">
        <v>88</v>
      </c>
    </row>
    <row r="280" spans="1:5" ht="15">
      <c r="A280" s="120" t="s">
        <v>42</v>
      </c>
      <c r="B280" s="120" t="s">
        <v>1381</v>
      </c>
      <c r="C280" s="121">
        <v>428500</v>
      </c>
      <c r="D280" s="122">
        <v>44301</v>
      </c>
      <c r="E280" s="120" t="s">
        <v>88</v>
      </c>
    </row>
    <row r="281" spans="1:5" ht="15">
      <c r="A281" s="120" t="s">
        <v>42</v>
      </c>
      <c r="B281" s="120" t="s">
        <v>1381</v>
      </c>
      <c r="C281" s="121">
        <v>419786</v>
      </c>
      <c r="D281" s="122">
        <v>44295</v>
      </c>
      <c r="E281" s="120" t="s">
        <v>88</v>
      </c>
    </row>
    <row r="282" spans="1:5" ht="15">
      <c r="A282" s="120" t="s">
        <v>42</v>
      </c>
      <c r="B282" s="120" t="s">
        <v>1381</v>
      </c>
      <c r="C282" s="121">
        <v>2200000</v>
      </c>
      <c r="D282" s="122">
        <v>44299</v>
      </c>
      <c r="E282" s="120" t="s">
        <v>88</v>
      </c>
    </row>
    <row r="283" spans="1:5" ht="15">
      <c r="A283" s="120" t="s">
        <v>42</v>
      </c>
      <c r="B283" s="120" t="s">
        <v>1381</v>
      </c>
      <c r="C283" s="121">
        <v>238000</v>
      </c>
      <c r="D283" s="122">
        <v>44314</v>
      </c>
      <c r="E283" s="120" t="s">
        <v>1390</v>
      </c>
    </row>
    <row r="284" spans="1:5" ht="15">
      <c r="A284" s="120" t="s">
        <v>42</v>
      </c>
      <c r="B284" s="120" t="s">
        <v>1381</v>
      </c>
      <c r="C284" s="121">
        <v>127000</v>
      </c>
      <c r="D284" s="122">
        <v>44298</v>
      </c>
      <c r="E284" s="120" t="s">
        <v>1390</v>
      </c>
    </row>
    <row r="285" spans="1:5" ht="15">
      <c r="A285" s="120" t="s">
        <v>42</v>
      </c>
      <c r="B285" s="120" t="s">
        <v>1381</v>
      </c>
      <c r="C285" s="121">
        <v>247083</v>
      </c>
      <c r="D285" s="122">
        <v>44298</v>
      </c>
      <c r="E285" s="120" t="s">
        <v>1390</v>
      </c>
    </row>
    <row r="286" spans="1:5" ht="15">
      <c r="A286" s="120" t="s">
        <v>42</v>
      </c>
      <c r="B286" s="120" t="s">
        <v>1381</v>
      </c>
      <c r="C286" s="121">
        <v>770000</v>
      </c>
      <c r="D286" s="122">
        <v>44288</v>
      </c>
      <c r="E286" s="120" t="s">
        <v>1390</v>
      </c>
    </row>
    <row r="287" spans="1:5" ht="15">
      <c r="A287" s="120" t="s">
        <v>42</v>
      </c>
      <c r="B287" s="120" t="s">
        <v>1381</v>
      </c>
      <c r="C287" s="121">
        <v>335141</v>
      </c>
      <c r="D287" s="122">
        <v>44302</v>
      </c>
      <c r="E287" s="120" t="s">
        <v>1390</v>
      </c>
    </row>
    <row r="288" spans="1:5" ht="15">
      <c r="A288" s="120" t="s">
        <v>42</v>
      </c>
      <c r="B288" s="120" t="s">
        <v>1381</v>
      </c>
      <c r="C288" s="121">
        <v>136500</v>
      </c>
      <c r="D288" s="122">
        <v>44314</v>
      </c>
      <c r="E288" s="120" t="s">
        <v>1390</v>
      </c>
    </row>
    <row r="289" spans="1:5" ht="15">
      <c r="A289" s="120" t="s">
        <v>42</v>
      </c>
      <c r="B289" s="120" t="s">
        <v>1381</v>
      </c>
      <c r="C289" s="121">
        <v>176659</v>
      </c>
      <c r="D289" s="122">
        <v>44309</v>
      </c>
      <c r="E289" s="120" t="s">
        <v>1390</v>
      </c>
    </row>
    <row r="290" spans="1:5" ht="15">
      <c r="A290" s="120" t="s">
        <v>42</v>
      </c>
      <c r="B290" s="120" t="s">
        <v>1381</v>
      </c>
      <c r="C290" s="121">
        <v>357500</v>
      </c>
      <c r="D290" s="122">
        <v>44301</v>
      </c>
      <c r="E290" s="120" t="s">
        <v>1390</v>
      </c>
    </row>
    <row r="291" spans="1:5" ht="15">
      <c r="A291" s="120" t="s">
        <v>42</v>
      </c>
      <c r="B291" s="120" t="s">
        <v>1381</v>
      </c>
      <c r="C291" s="121">
        <v>290000</v>
      </c>
      <c r="D291" s="122">
        <v>44302</v>
      </c>
      <c r="E291" s="120" t="s">
        <v>1390</v>
      </c>
    </row>
    <row r="292" spans="1:5" ht="15">
      <c r="A292" s="120" t="s">
        <v>42</v>
      </c>
      <c r="B292" s="120" t="s">
        <v>1381</v>
      </c>
      <c r="C292" s="121">
        <v>955000</v>
      </c>
      <c r="D292" s="122">
        <v>44301</v>
      </c>
      <c r="E292" s="120" t="s">
        <v>1390</v>
      </c>
    </row>
    <row r="293" spans="1:5" ht="15">
      <c r="A293" s="120" t="s">
        <v>42</v>
      </c>
      <c r="B293" s="120" t="s">
        <v>1381</v>
      </c>
      <c r="C293" s="121">
        <v>176000</v>
      </c>
      <c r="D293" s="122">
        <v>44314</v>
      </c>
      <c r="E293" s="120" t="s">
        <v>1390</v>
      </c>
    </row>
    <row r="294" spans="1:5" ht="15">
      <c r="A294" s="120" t="s">
        <v>42</v>
      </c>
      <c r="B294" s="120" t="s">
        <v>1381</v>
      </c>
      <c r="C294" s="121">
        <v>154000</v>
      </c>
      <c r="D294" s="122">
        <v>44302</v>
      </c>
      <c r="E294" s="120" t="s">
        <v>1390</v>
      </c>
    </row>
    <row r="295" spans="1:5" ht="15">
      <c r="A295" s="120" t="s">
        <v>42</v>
      </c>
      <c r="B295" s="120" t="s">
        <v>1381</v>
      </c>
      <c r="C295" s="121">
        <v>58000</v>
      </c>
      <c r="D295" s="122">
        <v>44302</v>
      </c>
      <c r="E295" s="120" t="s">
        <v>1390</v>
      </c>
    </row>
    <row r="296" spans="1:5" ht="15">
      <c r="A296" s="120" t="s">
        <v>42</v>
      </c>
      <c r="B296" s="120" t="s">
        <v>1381</v>
      </c>
      <c r="C296" s="121">
        <v>428550</v>
      </c>
      <c r="D296" s="122">
        <v>44313</v>
      </c>
      <c r="E296" s="120" t="s">
        <v>1390</v>
      </c>
    </row>
    <row r="297" spans="1:5" ht="15">
      <c r="A297" s="120" t="s">
        <v>42</v>
      </c>
      <c r="B297" s="120" t="s">
        <v>1381</v>
      </c>
      <c r="C297" s="121">
        <v>193000</v>
      </c>
      <c r="D297" s="122">
        <v>44302</v>
      </c>
      <c r="E297" s="120" t="s">
        <v>1390</v>
      </c>
    </row>
    <row r="298" spans="1:5" ht="15">
      <c r="A298" s="120" t="s">
        <v>42</v>
      </c>
      <c r="B298" s="120" t="s">
        <v>1381</v>
      </c>
      <c r="C298" s="121">
        <v>412800</v>
      </c>
      <c r="D298" s="122">
        <v>44314</v>
      </c>
      <c r="E298" s="120" t="s">
        <v>1390</v>
      </c>
    </row>
    <row r="299" spans="1:5" ht="15">
      <c r="A299" s="120" t="s">
        <v>42</v>
      </c>
      <c r="B299" s="120" t="s">
        <v>1381</v>
      </c>
      <c r="C299" s="121">
        <v>212000</v>
      </c>
      <c r="D299" s="122">
        <v>44306</v>
      </c>
      <c r="E299" s="120" t="s">
        <v>1390</v>
      </c>
    </row>
    <row r="300" spans="1:5" ht="15">
      <c r="A300" s="120" t="s">
        <v>42</v>
      </c>
      <c r="B300" s="120" t="s">
        <v>1381</v>
      </c>
      <c r="C300" s="121">
        <v>270825</v>
      </c>
      <c r="D300" s="122">
        <v>44288</v>
      </c>
      <c r="E300" s="120" t="s">
        <v>1390</v>
      </c>
    </row>
    <row r="301" spans="1:5" ht="15">
      <c r="A301" s="120" t="s">
        <v>42</v>
      </c>
      <c r="B301" s="120" t="s">
        <v>1381</v>
      </c>
      <c r="C301" s="121">
        <v>304000</v>
      </c>
      <c r="D301" s="122">
        <v>44288</v>
      </c>
      <c r="E301" s="120" t="s">
        <v>1390</v>
      </c>
    </row>
    <row r="302" spans="1:5" ht="15">
      <c r="A302" s="120" t="s">
        <v>42</v>
      </c>
      <c r="B302" s="120" t="s">
        <v>1381</v>
      </c>
      <c r="C302" s="121">
        <v>1200000</v>
      </c>
      <c r="D302" s="122">
        <v>44298</v>
      </c>
      <c r="E302" s="120" t="s">
        <v>1390</v>
      </c>
    </row>
    <row r="303" spans="1:5" ht="15">
      <c r="A303" s="120" t="s">
        <v>42</v>
      </c>
      <c r="B303" s="120" t="s">
        <v>1381</v>
      </c>
      <c r="C303" s="121">
        <v>164500</v>
      </c>
      <c r="D303" s="122">
        <v>44300</v>
      </c>
      <c r="E303" s="120" t="s">
        <v>1390</v>
      </c>
    </row>
    <row r="304" spans="1:5" ht="15">
      <c r="A304" s="120" t="s">
        <v>42</v>
      </c>
      <c r="B304" s="120" t="s">
        <v>1381</v>
      </c>
      <c r="C304" s="121">
        <v>263650</v>
      </c>
      <c r="D304" s="122">
        <v>44300</v>
      </c>
      <c r="E304" s="120" t="s">
        <v>1390</v>
      </c>
    </row>
    <row r="305" spans="1:5" ht="15">
      <c r="A305" s="120" t="s">
        <v>42</v>
      </c>
      <c r="B305" s="120" t="s">
        <v>1381</v>
      </c>
      <c r="C305" s="121">
        <v>208500</v>
      </c>
      <c r="D305" s="122">
        <v>44309</v>
      </c>
      <c r="E305" s="120" t="s">
        <v>1390</v>
      </c>
    </row>
    <row r="306" spans="1:5" ht="15">
      <c r="A306" s="120" t="s">
        <v>42</v>
      </c>
      <c r="B306" s="120" t="s">
        <v>1381</v>
      </c>
      <c r="C306" s="121">
        <v>548250</v>
      </c>
      <c r="D306" s="122">
        <v>44288</v>
      </c>
      <c r="E306" s="120" t="s">
        <v>1390</v>
      </c>
    </row>
    <row r="307" spans="1:5" ht="15">
      <c r="A307" s="120" t="s">
        <v>42</v>
      </c>
      <c r="B307" s="120" t="s">
        <v>1381</v>
      </c>
      <c r="C307" s="121">
        <v>250000</v>
      </c>
      <c r="D307" s="122">
        <v>44288</v>
      </c>
      <c r="E307" s="120" t="s">
        <v>1390</v>
      </c>
    </row>
    <row r="308" spans="1:5" ht="15">
      <c r="A308" s="120" t="s">
        <v>42</v>
      </c>
      <c r="B308" s="120" t="s">
        <v>1381</v>
      </c>
      <c r="C308" s="121">
        <v>190000</v>
      </c>
      <c r="D308" s="122">
        <v>44298</v>
      </c>
      <c r="E308" s="120" t="s">
        <v>1390</v>
      </c>
    </row>
    <row r="309" spans="1:5" ht="15">
      <c r="A309" s="120" t="s">
        <v>42</v>
      </c>
      <c r="B309" s="120" t="s">
        <v>1381</v>
      </c>
      <c r="C309" s="121">
        <v>263500</v>
      </c>
      <c r="D309" s="122">
        <v>44288</v>
      </c>
      <c r="E309" s="120" t="s">
        <v>1390</v>
      </c>
    </row>
    <row r="310" spans="1:5" ht="15">
      <c r="A310" s="120" t="s">
        <v>42</v>
      </c>
      <c r="B310" s="120" t="s">
        <v>1381</v>
      </c>
      <c r="C310" s="121">
        <v>370500</v>
      </c>
      <c r="D310" s="122">
        <v>44302</v>
      </c>
      <c r="E310" s="120" t="s">
        <v>1390</v>
      </c>
    </row>
    <row r="311" spans="1:5" ht="15">
      <c r="A311" s="120" t="s">
        <v>42</v>
      </c>
      <c r="B311" s="120" t="s">
        <v>1381</v>
      </c>
      <c r="C311" s="121">
        <v>200000</v>
      </c>
      <c r="D311" s="122">
        <v>44301</v>
      </c>
      <c r="E311" s="120" t="s">
        <v>1390</v>
      </c>
    </row>
    <row r="312" spans="1:5" ht="15">
      <c r="A312" s="120" t="s">
        <v>42</v>
      </c>
      <c r="B312" s="120" t="s">
        <v>1381</v>
      </c>
      <c r="C312" s="121">
        <v>417250</v>
      </c>
      <c r="D312" s="122">
        <v>44288</v>
      </c>
      <c r="E312" s="120" t="s">
        <v>1390</v>
      </c>
    </row>
    <row r="313" spans="1:5" ht="15">
      <c r="A313" s="120" t="s">
        <v>42</v>
      </c>
      <c r="B313" s="120" t="s">
        <v>1381</v>
      </c>
      <c r="C313" s="121">
        <v>334032</v>
      </c>
      <c r="D313" s="122">
        <v>44298</v>
      </c>
      <c r="E313" s="120" t="s">
        <v>1390</v>
      </c>
    </row>
    <row r="314" spans="1:5" ht="15">
      <c r="A314" s="120" t="s">
        <v>42</v>
      </c>
      <c r="B314" s="120" t="s">
        <v>1381</v>
      </c>
      <c r="C314" s="121">
        <v>139000</v>
      </c>
      <c r="D314" s="122">
        <v>44288</v>
      </c>
      <c r="E314" s="120" t="s">
        <v>1390</v>
      </c>
    </row>
    <row r="315" spans="1:5" ht="15">
      <c r="A315" s="120" t="s">
        <v>42</v>
      </c>
      <c r="B315" s="120" t="s">
        <v>1381</v>
      </c>
      <c r="C315" s="121">
        <v>225500</v>
      </c>
      <c r="D315" s="122">
        <v>44301</v>
      </c>
      <c r="E315" s="120" t="s">
        <v>1390</v>
      </c>
    </row>
    <row r="316" spans="1:5" ht="15">
      <c r="A316" s="120" t="s">
        <v>42</v>
      </c>
      <c r="B316" s="120" t="s">
        <v>1381</v>
      </c>
      <c r="C316" s="121">
        <v>265000</v>
      </c>
      <c r="D316" s="122">
        <v>44301</v>
      </c>
      <c r="E316" s="120" t="s">
        <v>1390</v>
      </c>
    </row>
    <row r="317" spans="1:5" ht="15">
      <c r="A317" s="120" t="s">
        <v>42</v>
      </c>
      <c r="B317" s="120" t="s">
        <v>1381</v>
      </c>
      <c r="C317" s="121">
        <v>499500</v>
      </c>
      <c r="D317" s="122">
        <v>44301</v>
      </c>
      <c r="E317" s="120" t="s">
        <v>1390</v>
      </c>
    </row>
    <row r="318" spans="1:5" ht="15">
      <c r="A318" s="120" t="s">
        <v>42</v>
      </c>
      <c r="B318" s="120" t="s">
        <v>1381</v>
      </c>
      <c r="C318" s="121">
        <v>624911</v>
      </c>
      <c r="D318" s="122">
        <v>44288</v>
      </c>
      <c r="E318" s="120" t="s">
        <v>1390</v>
      </c>
    </row>
    <row r="319" spans="1:5" ht="15">
      <c r="A319" s="120" t="s">
        <v>42</v>
      </c>
      <c r="B319" s="120" t="s">
        <v>1381</v>
      </c>
      <c r="C319" s="121">
        <v>1449778</v>
      </c>
      <c r="D319" s="122">
        <v>44305</v>
      </c>
      <c r="E319" s="120" t="s">
        <v>1390</v>
      </c>
    </row>
    <row r="320" spans="1:5" ht="15">
      <c r="A320" s="120" t="s">
        <v>42</v>
      </c>
      <c r="B320" s="120" t="s">
        <v>1381</v>
      </c>
      <c r="C320" s="121">
        <v>139000</v>
      </c>
      <c r="D320" s="122">
        <v>44316</v>
      </c>
      <c r="E320" s="120" t="s">
        <v>1390</v>
      </c>
    </row>
    <row r="321" spans="1:5" ht="15">
      <c r="A321" s="120" t="s">
        <v>42</v>
      </c>
      <c r="B321" s="120" t="s">
        <v>1381</v>
      </c>
      <c r="C321" s="121">
        <v>506250</v>
      </c>
      <c r="D321" s="122">
        <v>44314</v>
      </c>
      <c r="E321" s="120" t="s">
        <v>1390</v>
      </c>
    </row>
    <row r="322" spans="1:5" ht="15">
      <c r="A322" s="120" t="s">
        <v>42</v>
      </c>
      <c r="B322" s="120" t="s">
        <v>1381</v>
      </c>
      <c r="C322" s="121">
        <v>326617</v>
      </c>
      <c r="D322" s="122">
        <v>44314</v>
      </c>
      <c r="E322" s="120" t="s">
        <v>1390</v>
      </c>
    </row>
    <row r="323" spans="1:5" ht="15">
      <c r="A323" s="120" t="s">
        <v>42</v>
      </c>
      <c r="B323" s="120" t="s">
        <v>1381</v>
      </c>
      <c r="C323" s="121">
        <v>144120</v>
      </c>
      <c r="D323" s="122">
        <v>44305</v>
      </c>
      <c r="E323" s="120" t="s">
        <v>1390</v>
      </c>
    </row>
    <row r="324" spans="1:5" ht="15">
      <c r="A324" s="120" t="s">
        <v>42</v>
      </c>
      <c r="B324" s="120" t="s">
        <v>1381</v>
      </c>
      <c r="C324" s="121">
        <v>344250</v>
      </c>
      <c r="D324" s="122">
        <v>44299</v>
      </c>
      <c r="E324" s="120" t="s">
        <v>1390</v>
      </c>
    </row>
    <row r="325" spans="1:5" ht="15">
      <c r="A325" s="120" t="s">
        <v>42</v>
      </c>
      <c r="B325" s="120" t="s">
        <v>1381</v>
      </c>
      <c r="C325" s="121">
        <v>285000</v>
      </c>
      <c r="D325" s="122">
        <v>44299</v>
      </c>
      <c r="E325" s="120" t="s">
        <v>1390</v>
      </c>
    </row>
    <row r="326" spans="1:5" ht="15">
      <c r="A326" s="120" t="s">
        <v>42</v>
      </c>
      <c r="B326" s="120" t="s">
        <v>1381</v>
      </c>
      <c r="C326" s="121">
        <v>662000</v>
      </c>
      <c r="D326" s="122">
        <v>44314</v>
      </c>
      <c r="E326" s="120" t="s">
        <v>1390</v>
      </c>
    </row>
    <row r="327" spans="1:5" ht="15">
      <c r="A327" s="120" t="s">
        <v>42</v>
      </c>
      <c r="B327" s="120" t="s">
        <v>1381</v>
      </c>
      <c r="C327" s="121">
        <v>75000</v>
      </c>
      <c r="D327" s="122">
        <v>44314</v>
      </c>
      <c r="E327" s="120" t="s">
        <v>1390</v>
      </c>
    </row>
    <row r="328" spans="1:5" ht="15">
      <c r="A328" s="120" t="s">
        <v>42</v>
      </c>
      <c r="B328" s="120" t="s">
        <v>1381</v>
      </c>
      <c r="C328" s="121">
        <v>333355</v>
      </c>
      <c r="D328" s="122">
        <v>44305</v>
      </c>
      <c r="E328" s="120" t="s">
        <v>1390</v>
      </c>
    </row>
    <row r="329" spans="1:5" ht="15">
      <c r="A329" s="120" t="s">
        <v>42</v>
      </c>
      <c r="B329" s="120" t="s">
        <v>1381</v>
      </c>
      <c r="C329" s="121">
        <v>218000</v>
      </c>
      <c r="D329" s="122">
        <v>44316</v>
      </c>
      <c r="E329" s="120" t="s">
        <v>1390</v>
      </c>
    </row>
    <row r="330" spans="1:5" ht="15">
      <c r="A330" s="120" t="s">
        <v>42</v>
      </c>
      <c r="B330" s="120" t="s">
        <v>1381</v>
      </c>
      <c r="C330" s="121">
        <v>863250</v>
      </c>
      <c r="D330" s="122">
        <v>44305</v>
      </c>
      <c r="E330" s="120" t="s">
        <v>1390</v>
      </c>
    </row>
    <row r="331" spans="1:5" ht="15">
      <c r="A331" s="120" t="s">
        <v>42</v>
      </c>
      <c r="B331" s="120" t="s">
        <v>1381</v>
      </c>
      <c r="C331" s="121">
        <v>311000</v>
      </c>
      <c r="D331" s="122">
        <v>44316</v>
      </c>
      <c r="E331" s="120" t="s">
        <v>1390</v>
      </c>
    </row>
    <row r="332" spans="1:5" ht="15">
      <c r="A332" s="120" t="s">
        <v>42</v>
      </c>
      <c r="B332" s="120" t="s">
        <v>1381</v>
      </c>
      <c r="C332" s="121">
        <v>320000</v>
      </c>
      <c r="D332" s="122">
        <v>44316</v>
      </c>
      <c r="E332" s="120" t="s">
        <v>1390</v>
      </c>
    </row>
    <row r="333" spans="1:5" ht="15">
      <c r="A333" s="120" t="s">
        <v>42</v>
      </c>
      <c r="B333" s="120" t="s">
        <v>1381</v>
      </c>
      <c r="C333" s="121">
        <v>637000</v>
      </c>
      <c r="D333" s="122">
        <v>44314</v>
      </c>
      <c r="E333" s="120" t="s">
        <v>1390</v>
      </c>
    </row>
    <row r="334" spans="1:5" ht="15">
      <c r="A334" s="120" t="s">
        <v>42</v>
      </c>
      <c r="B334" s="120" t="s">
        <v>1381</v>
      </c>
      <c r="C334" s="121">
        <v>132621</v>
      </c>
      <c r="D334" s="122">
        <v>44306</v>
      </c>
      <c r="E334" s="120" t="s">
        <v>1390</v>
      </c>
    </row>
    <row r="335" spans="1:5" ht="15">
      <c r="A335" s="120" t="s">
        <v>42</v>
      </c>
      <c r="B335" s="120" t="s">
        <v>1381</v>
      </c>
      <c r="C335" s="121">
        <v>328000</v>
      </c>
      <c r="D335" s="122">
        <v>44314</v>
      </c>
      <c r="E335" s="120" t="s">
        <v>1390</v>
      </c>
    </row>
    <row r="336" spans="1:5" ht="15">
      <c r="A336" s="120" t="s">
        <v>42</v>
      </c>
      <c r="B336" s="120" t="s">
        <v>1381</v>
      </c>
      <c r="C336" s="121">
        <v>239200</v>
      </c>
      <c r="D336" s="122">
        <v>44316</v>
      </c>
      <c r="E336" s="120" t="s">
        <v>1390</v>
      </c>
    </row>
    <row r="337" spans="1:5" ht="15">
      <c r="A337" s="120" t="s">
        <v>42</v>
      </c>
      <c r="B337" s="120" t="s">
        <v>1381</v>
      </c>
      <c r="C337" s="121">
        <v>306000</v>
      </c>
      <c r="D337" s="122">
        <v>44305</v>
      </c>
      <c r="E337" s="120" t="s">
        <v>1390</v>
      </c>
    </row>
    <row r="338" spans="1:5" ht="15">
      <c r="A338" s="120" t="s">
        <v>42</v>
      </c>
      <c r="B338" s="120" t="s">
        <v>1381</v>
      </c>
      <c r="C338" s="121">
        <v>286315</v>
      </c>
      <c r="D338" s="122">
        <v>44302</v>
      </c>
      <c r="E338" s="120" t="s">
        <v>1390</v>
      </c>
    </row>
    <row r="339" spans="1:5" ht="15">
      <c r="A339" s="120" t="s">
        <v>42</v>
      </c>
      <c r="B339" s="120" t="s">
        <v>1381</v>
      </c>
      <c r="C339" s="121">
        <v>327000</v>
      </c>
      <c r="D339" s="122">
        <v>44298</v>
      </c>
      <c r="E339" s="120" t="s">
        <v>1390</v>
      </c>
    </row>
    <row r="340" spans="1:5" ht="15">
      <c r="A340" s="120" t="s">
        <v>42</v>
      </c>
      <c r="B340" s="120" t="s">
        <v>1381</v>
      </c>
      <c r="C340" s="121">
        <v>270478</v>
      </c>
      <c r="D340" s="122">
        <v>44298</v>
      </c>
      <c r="E340" s="120" t="s">
        <v>1390</v>
      </c>
    </row>
    <row r="341" spans="1:5" ht="15">
      <c r="A341" s="120" t="s">
        <v>42</v>
      </c>
      <c r="B341" s="120" t="s">
        <v>1381</v>
      </c>
      <c r="C341" s="121">
        <v>334000</v>
      </c>
      <c r="D341" s="122">
        <v>44288</v>
      </c>
      <c r="E341" s="120" t="s">
        <v>1390</v>
      </c>
    </row>
    <row r="342" spans="1:5" ht="15">
      <c r="A342" s="120" t="s">
        <v>42</v>
      </c>
      <c r="B342" s="120" t="s">
        <v>1381</v>
      </c>
      <c r="C342" s="121">
        <v>225000</v>
      </c>
      <c r="D342" s="122">
        <v>44287</v>
      </c>
      <c r="E342" s="120" t="s">
        <v>1390</v>
      </c>
    </row>
    <row r="343" spans="1:5" ht="15">
      <c r="A343" s="120" t="s">
        <v>42</v>
      </c>
      <c r="B343" s="120" t="s">
        <v>1381</v>
      </c>
      <c r="C343" s="121">
        <v>310000</v>
      </c>
      <c r="D343" s="122">
        <v>44287</v>
      </c>
      <c r="E343" s="120" t="s">
        <v>1390</v>
      </c>
    </row>
    <row r="344" spans="1:5" ht="15">
      <c r="A344" s="120" t="s">
        <v>42</v>
      </c>
      <c r="B344" s="120" t="s">
        <v>1381</v>
      </c>
      <c r="C344" s="121">
        <v>177700</v>
      </c>
      <c r="D344" s="122">
        <v>44314</v>
      </c>
      <c r="E344" s="120" t="s">
        <v>1390</v>
      </c>
    </row>
    <row r="345" spans="1:5" ht="15">
      <c r="A345" s="120" t="s">
        <v>42</v>
      </c>
      <c r="B345" s="120" t="s">
        <v>1381</v>
      </c>
      <c r="C345" s="121">
        <v>315200</v>
      </c>
      <c r="D345" s="122">
        <v>44314</v>
      </c>
      <c r="E345" s="120" t="s">
        <v>1390</v>
      </c>
    </row>
    <row r="346" spans="1:5" ht="15">
      <c r="A346" s="120" t="s">
        <v>42</v>
      </c>
      <c r="B346" s="120" t="s">
        <v>1381</v>
      </c>
      <c r="C346" s="121">
        <v>177000</v>
      </c>
      <c r="D346" s="122">
        <v>44298</v>
      </c>
      <c r="E346" s="120" t="s">
        <v>1390</v>
      </c>
    </row>
    <row r="347" spans="1:5" ht="15">
      <c r="A347" s="120" t="s">
        <v>42</v>
      </c>
      <c r="B347" s="120" t="s">
        <v>1381</v>
      </c>
      <c r="C347" s="121">
        <v>240000</v>
      </c>
      <c r="D347" s="122">
        <v>44305</v>
      </c>
      <c r="E347" s="120" t="s">
        <v>1390</v>
      </c>
    </row>
    <row r="348" spans="1:5" ht="15">
      <c r="A348" s="120" t="s">
        <v>42</v>
      </c>
      <c r="B348" s="120" t="s">
        <v>1381</v>
      </c>
      <c r="C348" s="121">
        <v>762000</v>
      </c>
      <c r="D348" s="122">
        <v>44299</v>
      </c>
      <c r="E348" s="120" t="s">
        <v>1390</v>
      </c>
    </row>
    <row r="349" spans="1:5" ht="15">
      <c r="A349" s="120" t="s">
        <v>42</v>
      </c>
      <c r="B349" s="120" t="s">
        <v>1381</v>
      </c>
      <c r="C349" s="121">
        <v>275000</v>
      </c>
      <c r="D349" s="122">
        <v>44309</v>
      </c>
      <c r="E349" s="120" t="s">
        <v>1390</v>
      </c>
    </row>
    <row r="350" spans="1:5" ht="15">
      <c r="A350" s="120" t="s">
        <v>42</v>
      </c>
      <c r="B350" s="120" t="s">
        <v>1381</v>
      </c>
      <c r="C350" s="121">
        <v>243000</v>
      </c>
      <c r="D350" s="122">
        <v>44305</v>
      </c>
      <c r="E350" s="120" t="s">
        <v>1390</v>
      </c>
    </row>
    <row r="351" spans="1:5" ht="15">
      <c r="A351" s="120" t="s">
        <v>42</v>
      </c>
      <c r="B351" s="120" t="s">
        <v>1381</v>
      </c>
      <c r="C351" s="121">
        <v>160028</v>
      </c>
      <c r="D351" s="122">
        <v>44305</v>
      </c>
      <c r="E351" s="120" t="s">
        <v>1390</v>
      </c>
    </row>
    <row r="352" spans="1:5" ht="15">
      <c r="A352" s="120" t="s">
        <v>42</v>
      </c>
      <c r="B352" s="120" t="s">
        <v>1381</v>
      </c>
      <c r="C352" s="121">
        <v>125000</v>
      </c>
      <c r="D352" s="122">
        <v>44305</v>
      </c>
      <c r="E352" s="120" t="s">
        <v>1390</v>
      </c>
    </row>
    <row r="353" spans="1:5" ht="15">
      <c r="A353" s="120" t="s">
        <v>42</v>
      </c>
      <c r="B353" s="120" t="s">
        <v>1381</v>
      </c>
      <c r="C353" s="121">
        <v>326000</v>
      </c>
      <c r="D353" s="122">
        <v>44305</v>
      </c>
      <c r="E353" s="120" t="s">
        <v>1390</v>
      </c>
    </row>
    <row r="354" spans="1:5" ht="15">
      <c r="A354" s="120" t="s">
        <v>42</v>
      </c>
      <c r="B354" s="120" t="s">
        <v>1381</v>
      </c>
      <c r="C354" s="121">
        <v>306500</v>
      </c>
      <c r="D354" s="122">
        <v>44305</v>
      </c>
      <c r="E354" s="120" t="s">
        <v>1390</v>
      </c>
    </row>
    <row r="355" spans="1:5" ht="15">
      <c r="A355" s="120" t="s">
        <v>42</v>
      </c>
      <c r="B355" s="120" t="s">
        <v>1381</v>
      </c>
      <c r="C355" s="121">
        <v>247600</v>
      </c>
      <c r="D355" s="122">
        <v>44312</v>
      </c>
      <c r="E355" s="120" t="s">
        <v>1390</v>
      </c>
    </row>
    <row r="356" spans="1:5" ht="15">
      <c r="A356" s="120" t="s">
        <v>42</v>
      </c>
      <c r="B356" s="120" t="s">
        <v>1381</v>
      </c>
      <c r="C356" s="121">
        <v>345000</v>
      </c>
      <c r="D356" s="122">
        <v>44300</v>
      </c>
      <c r="E356" s="120" t="s">
        <v>1390</v>
      </c>
    </row>
    <row r="357" spans="1:5" ht="15">
      <c r="A357" s="120" t="s">
        <v>42</v>
      </c>
      <c r="B357" s="120" t="s">
        <v>1381</v>
      </c>
      <c r="C357" s="121">
        <v>252000</v>
      </c>
      <c r="D357" s="122">
        <v>44293</v>
      </c>
      <c r="E357" s="120" t="s">
        <v>1390</v>
      </c>
    </row>
    <row r="358" spans="1:5" ht="15">
      <c r="A358" s="120" t="s">
        <v>42</v>
      </c>
      <c r="B358" s="120" t="s">
        <v>1381</v>
      </c>
      <c r="C358" s="121">
        <v>200000</v>
      </c>
      <c r="D358" s="122">
        <v>44292</v>
      </c>
      <c r="E358" s="120" t="s">
        <v>1390</v>
      </c>
    </row>
    <row r="359" spans="1:5" ht="15">
      <c r="A359" s="120" t="s">
        <v>42</v>
      </c>
      <c r="B359" s="120" t="s">
        <v>1381</v>
      </c>
      <c r="C359" s="121">
        <v>88537</v>
      </c>
      <c r="D359" s="122">
        <v>44293</v>
      </c>
      <c r="E359" s="120" t="s">
        <v>1390</v>
      </c>
    </row>
    <row r="360" spans="1:5" ht="15">
      <c r="A360" s="120" t="s">
        <v>42</v>
      </c>
      <c r="B360" s="120" t="s">
        <v>1381</v>
      </c>
      <c r="C360" s="121">
        <v>381524</v>
      </c>
      <c r="D360" s="122">
        <v>44292</v>
      </c>
      <c r="E360" s="120" t="s">
        <v>1390</v>
      </c>
    </row>
    <row r="361" spans="1:5" ht="15">
      <c r="A361" s="120" t="s">
        <v>42</v>
      </c>
      <c r="B361" s="120" t="s">
        <v>1381</v>
      </c>
      <c r="C361" s="121">
        <v>291000</v>
      </c>
      <c r="D361" s="122">
        <v>44293</v>
      </c>
      <c r="E361" s="120" t="s">
        <v>1390</v>
      </c>
    </row>
    <row r="362" spans="1:5" ht="15">
      <c r="A362" s="120" t="s">
        <v>42</v>
      </c>
      <c r="B362" s="120" t="s">
        <v>1381</v>
      </c>
      <c r="C362" s="121">
        <v>262000</v>
      </c>
      <c r="D362" s="122">
        <v>44292</v>
      </c>
      <c r="E362" s="120" t="s">
        <v>1390</v>
      </c>
    </row>
    <row r="363" spans="1:5" ht="15">
      <c r="A363" s="120" t="s">
        <v>42</v>
      </c>
      <c r="B363" s="120" t="s">
        <v>1381</v>
      </c>
      <c r="C363" s="121">
        <v>96812</v>
      </c>
      <c r="D363" s="122">
        <v>44294</v>
      </c>
      <c r="E363" s="120" t="s">
        <v>1390</v>
      </c>
    </row>
    <row r="364" spans="1:5" ht="15">
      <c r="A364" s="120" t="s">
        <v>42</v>
      </c>
      <c r="B364" s="120" t="s">
        <v>1381</v>
      </c>
      <c r="C364" s="121">
        <v>305000</v>
      </c>
      <c r="D364" s="122">
        <v>44292</v>
      </c>
      <c r="E364" s="120" t="s">
        <v>1390</v>
      </c>
    </row>
    <row r="365" spans="1:5" ht="15">
      <c r="A365" s="120" t="s">
        <v>42</v>
      </c>
      <c r="B365" s="120" t="s">
        <v>1381</v>
      </c>
      <c r="C365" s="121">
        <v>190700</v>
      </c>
      <c r="D365" s="122">
        <v>44291</v>
      </c>
      <c r="E365" s="120" t="s">
        <v>1390</v>
      </c>
    </row>
    <row r="366" spans="1:5" ht="15">
      <c r="A366" s="120" t="s">
        <v>42</v>
      </c>
      <c r="B366" s="120" t="s">
        <v>1381</v>
      </c>
      <c r="C366" s="121">
        <v>363500</v>
      </c>
      <c r="D366" s="122">
        <v>44294</v>
      </c>
      <c r="E366" s="120" t="s">
        <v>1390</v>
      </c>
    </row>
    <row r="367" spans="1:5" ht="15">
      <c r="A367" s="120" t="s">
        <v>42</v>
      </c>
      <c r="B367" s="120" t="s">
        <v>1381</v>
      </c>
      <c r="C367" s="121">
        <v>90000</v>
      </c>
      <c r="D367" s="122">
        <v>44294</v>
      </c>
      <c r="E367" s="120" t="s">
        <v>1390</v>
      </c>
    </row>
    <row r="368" spans="1:5" ht="15">
      <c r="A368" s="120" t="s">
        <v>42</v>
      </c>
      <c r="B368" s="120" t="s">
        <v>1381</v>
      </c>
      <c r="C368" s="121">
        <v>221000</v>
      </c>
      <c r="D368" s="122">
        <v>44294</v>
      </c>
      <c r="E368" s="120" t="s">
        <v>1390</v>
      </c>
    </row>
    <row r="369" spans="1:5" ht="15">
      <c r="A369" s="120" t="s">
        <v>42</v>
      </c>
      <c r="B369" s="120" t="s">
        <v>1381</v>
      </c>
      <c r="C369" s="121">
        <v>270000</v>
      </c>
      <c r="D369" s="122">
        <v>44291</v>
      </c>
      <c r="E369" s="120" t="s">
        <v>1390</v>
      </c>
    </row>
    <row r="370" spans="1:5" ht="15">
      <c r="A370" s="120" t="s">
        <v>42</v>
      </c>
      <c r="B370" s="120" t="s">
        <v>1381</v>
      </c>
      <c r="C370" s="121">
        <v>128308</v>
      </c>
      <c r="D370" s="122">
        <v>44313</v>
      </c>
      <c r="E370" s="120" t="s">
        <v>1390</v>
      </c>
    </row>
    <row r="371" spans="1:5" ht="15">
      <c r="A371" s="120" t="s">
        <v>42</v>
      </c>
      <c r="B371" s="120" t="s">
        <v>1381</v>
      </c>
      <c r="C371" s="121">
        <v>159800</v>
      </c>
      <c r="D371" s="122">
        <v>44295</v>
      </c>
      <c r="E371" s="120" t="s">
        <v>1390</v>
      </c>
    </row>
    <row r="372" spans="1:5" ht="15">
      <c r="A372" s="120" t="s">
        <v>42</v>
      </c>
      <c r="B372" s="120" t="s">
        <v>1381</v>
      </c>
      <c r="C372" s="121">
        <v>388000</v>
      </c>
      <c r="D372" s="122">
        <v>44316</v>
      </c>
      <c r="E372" s="120" t="s">
        <v>1390</v>
      </c>
    </row>
    <row r="373" spans="1:5" ht="15">
      <c r="A373" s="120" t="s">
        <v>42</v>
      </c>
      <c r="B373" s="120" t="s">
        <v>1381</v>
      </c>
      <c r="C373" s="121">
        <v>310000</v>
      </c>
      <c r="D373" s="122">
        <v>44292</v>
      </c>
      <c r="E373" s="120" t="s">
        <v>1390</v>
      </c>
    </row>
    <row r="374" spans="1:5" ht="15">
      <c r="A374" s="120" t="s">
        <v>42</v>
      </c>
      <c r="B374" s="120" t="s">
        <v>1381</v>
      </c>
      <c r="C374" s="121">
        <v>321206</v>
      </c>
      <c r="D374" s="122">
        <v>44312</v>
      </c>
      <c r="E374" s="120" t="s">
        <v>1390</v>
      </c>
    </row>
    <row r="375" spans="1:5" ht="15">
      <c r="A375" s="120" t="s">
        <v>42</v>
      </c>
      <c r="B375" s="120" t="s">
        <v>1381</v>
      </c>
      <c r="C375" s="121">
        <v>217000</v>
      </c>
      <c r="D375" s="122">
        <v>44292</v>
      </c>
      <c r="E375" s="120" t="s">
        <v>1390</v>
      </c>
    </row>
    <row r="376" spans="1:5" ht="15">
      <c r="A376" s="120" t="s">
        <v>42</v>
      </c>
      <c r="B376" s="120" t="s">
        <v>1381</v>
      </c>
      <c r="C376" s="121">
        <v>240000</v>
      </c>
      <c r="D376" s="122">
        <v>44312</v>
      </c>
      <c r="E376" s="120" t="s">
        <v>1390</v>
      </c>
    </row>
    <row r="377" spans="1:5" ht="15">
      <c r="A377" s="120" t="s">
        <v>42</v>
      </c>
      <c r="B377" s="120" t="s">
        <v>1381</v>
      </c>
      <c r="C377" s="121">
        <v>253758</v>
      </c>
      <c r="D377" s="122">
        <v>44312</v>
      </c>
      <c r="E377" s="120" t="s">
        <v>1390</v>
      </c>
    </row>
    <row r="378" spans="1:5" ht="15">
      <c r="A378" s="120" t="s">
        <v>42</v>
      </c>
      <c r="B378" s="120" t="s">
        <v>1381</v>
      </c>
      <c r="C378" s="121">
        <v>143200</v>
      </c>
      <c r="D378" s="122">
        <v>44312</v>
      </c>
      <c r="E378" s="120" t="s">
        <v>1390</v>
      </c>
    </row>
    <row r="379" spans="1:5" ht="15">
      <c r="A379" s="120" t="s">
        <v>42</v>
      </c>
      <c r="B379" s="120" t="s">
        <v>1381</v>
      </c>
      <c r="C379" s="121">
        <v>266400</v>
      </c>
      <c r="D379" s="122">
        <v>44292</v>
      </c>
      <c r="E379" s="120" t="s">
        <v>1390</v>
      </c>
    </row>
    <row r="380" spans="1:5" ht="15">
      <c r="A380" s="120" t="s">
        <v>42</v>
      </c>
      <c r="B380" s="120" t="s">
        <v>1381</v>
      </c>
      <c r="C380" s="121">
        <v>230000</v>
      </c>
      <c r="D380" s="122">
        <v>44293</v>
      </c>
      <c r="E380" s="120" t="s">
        <v>1390</v>
      </c>
    </row>
    <row r="381" spans="1:5" ht="15">
      <c r="A381" s="120" t="s">
        <v>42</v>
      </c>
      <c r="B381" s="120" t="s">
        <v>1381</v>
      </c>
      <c r="C381" s="121">
        <v>255000</v>
      </c>
      <c r="D381" s="122">
        <v>44292</v>
      </c>
      <c r="E381" s="120" t="s">
        <v>1390</v>
      </c>
    </row>
    <row r="382" spans="1:5" ht="15">
      <c r="A382" s="120" t="s">
        <v>42</v>
      </c>
      <c r="B382" s="120" t="s">
        <v>1381</v>
      </c>
      <c r="C382" s="121">
        <v>198750</v>
      </c>
      <c r="D382" s="122">
        <v>44295</v>
      </c>
      <c r="E382" s="120" t="s">
        <v>1390</v>
      </c>
    </row>
    <row r="383" spans="1:5" ht="15">
      <c r="A383" s="120" t="s">
        <v>42</v>
      </c>
      <c r="B383" s="120" t="s">
        <v>1381</v>
      </c>
      <c r="C383" s="121">
        <v>192000</v>
      </c>
      <c r="D383" s="122">
        <v>44312</v>
      </c>
      <c r="E383" s="120" t="s">
        <v>1390</v>
      </c>
    </row>
    <row r="384" spans="1:5" ht="15">
      <c r="A384" s="120" t="s">
        <v>42</v>
      </c>
      <c r="B384" s="120" t="s">
        <v>1381</v>
      </c>
      <c r="C384" s="121">
        <v>437000</v>
      </c>
      <c r="D384" s="122">
        <v>44292</v>
      </c>
      <c r="E384" s="120" t="s">
        <v>1390</v>
      </c>
    </row>
    <row r="385" spans="1:5" ht="15">
      <c r="A385" s="120" t="s">
        <v>42</v>
      </c>
      <c r="B385" s="120" t="s">
        <v>1381</v>
      </c>
      <c r="C385" s="121">
        <v>152000</v>
      </c>
      <c r="D385" s="122">
        <v>44292</v>
      </c>
      <c r="E385" s="120" t="s">
        <v>1390</v>
      </c>
    </row>
    <row r="386" spans="1:5" ht="15">
      <c r="A386" s="120" t="s">
        <v>42</v>
      </c>
      <c r="B386" s="120" t="s">
        <v>1381</v>
      </c>
      <c r="C386" s="121">
        <v>208000</v>
      </c>
      <c r="D386" s="122">
        <v>44292</v>
      </c>
      <c r="E386" s="120" t="s">
        <v>1390</v>
      </c>
    </row>
    <row r="387" spans="1:5" ht="15">
      <c r="A387" s="120" t="s">
        <v>42</v>
      </c>
      <c r="B387" s="120" t="s">
        <v>1381</v>
      </c>
      <c r="C387" s="121">
        <v>267000</v>
      </c>
      <c r="D387" s="122">
        <v>44292</v>
      </c>
      <c r="E387" s="120" t="s">
        <v>1390</v>
      </c>
    </row>
    <row r="388" spans="1:5" ht="15">
      <c r="A388" s="120" t="s">
        <v>42</v>
      </c>
      <c r="B388" s="120" t="s">
        <v>1381</v>
      </c>
      <c r="C388" s="121">
        <v>335000</v>
      </c>
      <c r="D388" s="122">
        <v>44292</v>
      </c>
      <c r="E388" s="120" t="s">
        <v>1390</v>
      </c>
    </row>
    <row r="389" spans="1:5" ht="15">
      <c r="A389" s="120" t="s">
        <v>42</v>
      </c>
      <c r="B389" s="120" t="s">
        <v>1381</v>
      </c>
      <c r="C389" s="121">
        <v>365020</v>
      </c>
      <c r="D389" s="122">
        <v>44292</v>
      </c>
      <c r="E389" s="120" t="s">
        <v>1390</v>
      </c>
    </row>
    <row r="390" spans="1:5" ht="15">
      <c r="A390" s="120" t="s">
        <v>42</v>
      </c>
      <c r="B390" s="120" t="s">
        <v>1381</v>
      </c>
      <c r="C390" s="121">
        <v>356000</v>
      </c>
      <c r="D390" s="122">
        <v>44292</v>
      </c>
      <c r="E390" s="120" t="s">
        <v>1390</v>
      </c>
    </row>
    <row r="391" spans="1:5" ht="15">
      <c r="A391" s="120" t="s">
        <v>42</v>
      </c>
      <c r="B391" s="120" t="s">
        <v>1381</v>
      </c>
      <c r="C391" s="121">
        <v>233300</v>
      </c>
      <c r="D391" s="122">
        <v>44300</v>
      </c>
      <c r="E391" s="120" t="s">
        <v>1390</v>
      </c>
    </row>
    <row r="392" spans="1:5" ht="15">
      <c r="A392" s="120" t="s">
        <v>42</v>
      </c>
      <c r="B392" s="120" t="s">
        <v>1381</v>
      </c>
      <c r="C392" s="121">
        <v>317200</v>
      </c>
      <c r="D392" s="122">
        <v>44313</v>
      </c>
      <c r="E392" s="120" t="s">
        <v>1390</v>
      </c>
    </row>
    <row r="393" spans="1:5" ht="15">
      <c r="A393" s="120" t="s">
        <v>42</v>
      </c>
      <c r="B393" s="120" t="s">
        <v>1381</v>
      </c>
      <c r="C393" s="121">
        <v>115000</v>
      </c>
      <c r="D393" s="122">
        <v>44295</v>
      </c>
      <c r="E393" s="120" t="s">
        <v>1390</v>
      </c>
    </row>
    <row r="394" spans="1:5" ht="15">
      <c r="A394" s="120" t="s">
        <v>42</v>
      </c>
      <c r="B394" s="120" t="s">
        <v>1381</v>
      </c>
      <c r="C394" s="121">
        <v>244000</v>
      </c>
      <c r="D394" s="122">
        <v>44295</v>
      </c>
      <c r="E394" s="120" t="s">
        <v>1390</v>
      </c>
    </row>
    <row r="395" spans="1:5" ht="15">
      <c r="A395" s="120" t="s">
        <v>42</v>
      </c>
      <c r="B395" s="120" t="s">
        <v>1381</v>
      </c>
      <c r="C395" s="121">
        <v>182000</v>
      </c>
      <c r="D395" s="122">
        <v>44291</v>
      </c>
      <c r="E395" s="120" t="s">
        <v>1390</v>
      </c>
    </row>
    <row r="396" spans="1:5" ht="15">
      <c r="A396" s="120" t="s">
        <v>42</v>
      </c>
      <c r="B396" s="120" t="s">
        <v>1381</v>
      </c>
      <c r="C396" s="121">
        <v>296700</v>
      </c>
      <c r="D396" s="122">
        <v>44295</v>
      </c>
      <c r="E396" s="120" t="s">
        <v>1390</v>
      </c>
    </row>
    <row r="397" spans="1:5" ht="15">
      <c r="A397" s="120" t="s">
        <v>42</v>
      </c>
      <c r="B397" s="120" t="s">
        <v>1381</v>
      </c>
      <c r="C397" s="121">
        <v>185000</v>
      </c>
      <c r="D397" s="122">
        <v>44295</v>
      </c>
      <c r="E397" s="120" t="s">
        <v>1390</v>
      </c>
    </row>
    <row r="398" spans="1:5" ht="15">
      <c r="A398" s="120" t="s">
        <v>42</v>
      </c>
      <c r="B398" s="120" t="s">
        <v>1381</v>
      </c>
      <c r="C398" s="121">
        <v>322850</v>
      </c>
      <c r="D398" s="122">
        <v>44295</v>
      </c>
      <c r="E398" s="120" t="s">
        <v>1390</v>
      </c>
    </row>
    <row r="399" spans="1:5" ht="15">
      <c r="A399" s="120" t="s">
        <v>42</v>
      </c>
      <c r="B399" s="120" t="s">
        <v>1381</v>
      </c>
      <c r="C399" s="121">
        <v>471300</v>
      </c>
      <c r="D399" s="122">
        <v>44300</v>
      </c>
      <c r="E399" s="120" t="s">
        <v>1390</v>
      </c>
    </row>
    <row r="400" spans="1:5" ht="15">
      <c r="A400" s="120" t="s">
        <v>42</v>
      </c>
      <c r="B400" s="120" t="s">
        <v>1381</v>
      </c>
      <c r="C400" s="121">
        <v>412450</v>
      </c>
      <c r="D400" s="122">
        <v>44299</v>
      </c>
      <c r="E400" s="120" t="s">
        <v>1390</v>
      </c>
    </row>
    <row r="401" spans="1:5" ht="15">
      <c r="A401" s="120" t="s">
        <v>42</v>
      </c>
      <c r="B401" s="120" t="s">
        <v>1381</v>
      </c>
      <c r="C401" s="121">
        <v>275850</v>
      </c>
      <c r="D401" s="122">
        <v>44300</v>
      </c>
      <c r="E401" s="120" t="s">
        <v>1390</v>
      </c>
    </row>
    <row r="402" spans="1:5" ht="15">
      <c r="A402" s="120" t="s">
        <v>42</v>
      </c>
      <c r="B402" s="120" t="s">
        <v>1381</v>
      </c>
      <c r="C402" s="121">
        <v>260959</v>
      </c>
      <c r="D402" s="122">
        <v>44295</v>
      </c>
      <c r="E402" s="120" t="s">
        <v>1390</v>
      </c>
    </row>
    <row r="403" spans="1:5" ht="15">
      <c r="A403" s="120" t="s">
        <v>42</v>
      </c>
      <c r="B403" s="120" t="s">
        <v>1381</v>
      </c>
      <c r="C403" s="121">
        <v>310360</v>
      </c>
      <c r="D403" s="122">
        <v>44295</v>
      </c>
      <c r="E403" s="120" t="s">
        <v>1390</v>
      </c>
    </row>
    <row r="404" spans="1:5" ht="15">
      <c r="A404" s="120" t="s">
        <v>42</v>
      </c>
      <c r="B404" s="120" t="s">
        <v>1381</v>
      </c>
      <c r="C404" s="121">
        <v>351000</v>
      </c>
      <c r="D404" s="122">
        <v>44300</v>
      </c>
      <c r="E404" s="120" t="s">
        <v>1390</v>
      </c>
    </row>
    <row r="405" spans="1:5" ht="15">
      <c r="A405" s="120" t="s">
        <v>42</v>
      </c>
      <c r="B405" s="120" t="s">
        <v>1381</v>
      </c>
      <c r="C405" s="121">
        <v>195000</v>
      </c>
      <c r="D405" s="122">
        <v>44309</v>
      </c>
      <c r="E405" s="120" t="s">
        <v>1390</v>
      </c>
    </row>
    <row r="406" spans="1:5" ht="15">
      <c r="A406" s="120" t="s">
        <v>42</v>
      </c>
      <c r="B406" s="120" t="s">
        <v>1381</v>
      </c>
      <c r="C406" s="121">
        <v>332000</v>
      </c>
      <c r="D406" s="122">
        <v>44298</v>
      </c>
      <c r="E406" s="120" t="s">
        <v>1390</v>
      </c>
    </row>
    <row r="407" spans="1:5" ht="15">
      <c r="A407" s="120" t="s">
        <v>42</v>
      </c>
      <c r="B407" s="120" t="s">
        <v>1381</v>
      </c>
      <c r="C407" s="121">
        <v>250000</v>
      </c>
      <c r="D407" s="122">
        <v>44302</v>
      </c>
      <c r="E407" s="120" t="s">
        <v>1390</v>
      </c>
    </row>
    <row r="408" spans="1:5" ht="15">
      <c r="A408" s="120" t="s">
        <v>42</v>
      </c>
      <c r="B408" s="120" t="s">
        <v>1381</v>
      </c>
      <c r="C408" s="121">
        <v>217000</v>
      </c>
      <c r="D408" s="122">
        <v>44300</v>
      </c>
      <c r="E408" s="120" t="s">
        <v>1390</v>
      </c>
    </row>
    <row r="409" spans="1:5" ht="15">
      <c r="A409" s="120" t="s">
        <v>42</v>
      </c>
      <c r="B409" s="120" t="s">
        <v>1381</v>
      </c>
      <c r="C409" s="121">
        <v>331500</v>
      </c>
      <c r="D409" s="122">
        <v>44291</v>
      </c>
      <c r="E409" s="120" t="s">
        <v>1390</v>
      </c>
    </row>
    <row r="410" spans="1:5" ht="15">
      <c r="A410" s="120" t="s">
        <v>42</v>
      </c>
      <c r="B410" s="120" t="s">
        <v>1381</v>
      </c>
      <c r="C410" s="121">
        <v>160000</v>
      </c>
      <c r="D410" s="122">
        <v>44298</v>
      </c>
      <c r="E410" s="120" t="s">
        <v>1390</v>
      </c>
    </row>
    <row r="411" spans="1:5" ht="15">
      <c r="A411" s="120" t="s">
        <v>42</v>
      </c>
      <c r="B411" s="120" t="s">
        <v>1381</v>
      </c>
      <c r="C411" s="121">
        <v>125000</v>
      </c>
      <c r="D411" s="122">
        <v>44295</v>
      </c>
      <c r="E411" s="120" t="s">
        <v>1390</v>
      </c>
    </row>
    <row r="412" spans="1:5" ht="15">
      <c r="A412" s="120" t="s">
        <v>42</v>
      </c>
      <c r="B412" s="120" t="s">
        <v>1381</v>
      </c>
      <c r="C412" s="121">
        <v>383700</v>
      </c>
      <c r="D412" s="122">
        <v>44295</v>
      </c>
      <c r="E412" s="120" t="s">
        <v>1390</v>
      </c>
    </row>
    <row r="413" spans="1:5" ht="15">
      <c r="A413" s="120" t="s">
        <v>42</v>
      </c>
      <c r="B413" s="120" t="s">
        <v>1381</v>
      </c>
      <c r="C413" s="121">
        <v>430000</v>
      </c>
      <c r="D413" s="122">
        <v>44313</v>
      </c>
      <c r="E413" s="120" t="s">
        <v>1390</v>
      </c>
    </row>
    <row r="414" spans="1:5" ht="15">
      <c r="A414" s="120" t="s">
        <v>42</v>
      </c>
      <c r="B414" s="120" t="s">
        <v>1381</v>
      </c>
      <c r="C414" s="121">
        <v>347415</v>
      </c>
      <c r="D414" s="122">
        <v>44291</v>
      </c>
      <c r="E414" s="120" t="s">
        <v>1390</v>
      </c>
    </row>
    <row r="415" spans="1:5" ht="15">
      <c r="A415" s="120" t="s">
        <v>42</v>
      </c>
      <c r="B415" s="120" t="s">
        <v>1381</v>
      </c>
      <c r="C415" s="121">
        <v>481000</v>
      </c>
      <c r="D415" s="122">
        <v>44295</v>
      </c>
      <c r="E415" s="120" t="s">
        <v>1390</v>
      </c>
    </row>
    <row r="416" spans="1:5" ht="15">
      <c r="A416" s="120" t="s">
        <v>42</v>
      </c>
      <c r="B416" s="120" t="s">
        <v>1381</v>
      </c>
      <c r="C416" s="121">
        <v>528000</v>
      </c>
      <c r="D416" s="122">
        <v>44295</v>
      </c>
      <c r="E416" s="120" t="s">
        <v>1390</v>
      </c>
    </row>
    <row r="417" spans="1:5" ht="15">
      <c r="A417" s="120" t="s">
        <v>42</v>
      </c>
      <c r="B417" s="120" t="s">
        <v>1381</v>
      </c>
      <c r="C417" s="121">
        <v>544875</v>
      </c>
      <c r="D417" s="122">
        <v>44299</v>
      </c>
      <c r="E417" s="120" t="s">
        <v>1390</v>
      </c>
    </row>
    <row r="418" spans="1:5" ht="15">
      <c r="A418" s="120" t="s">
        <v>42</v>
      </c>
      <c r="B418" s="120" t="s">
        <v>1381</v>
      </c>
      <c r="C418" s="121">
        <v>248000</v>
      </c>
      <c r="D418" s="122">
        <v>44313</v>
      </c>
      <c r="E418" s="120" t="s">
        <v>1390</v>
      </c>
    </row>
    <row r="419" spans="1:5" ht="15">
      <c r="A419" s="120" t="s">
        <v>42</v>
      </c>
      <c r="B419" s="120" t="s">
        <v>1381</v>
      </c>
      <c r="C419" s="121">
        <v>778000</v>
      </c>
      <c r="D419" s="122">
        <v>44291</v>
      </c>
      <c r="E419" s="120" t="s">
        <v>1390</v>
      </c>
    </row>
    <row r="420" spans="1:5" ht="15">
      <c r="A420" s="120" t="s">
        <v>42</v>
      </c>
      <c r="B420" s="120" t="s">
        <v>1381</v>
      </c>
      <c r="C420" s="121">
        <v>170000</v>
      </c>
      <c r="D420" s="122">
        <v>44313</v>
      </c>
      <c r="E420" s="120" t="s">
        <v>1390</v>
      </c>
    </row>
    <row r="421" spans="1:5" ht="15">
      <c r="A421" s="120" t="s">
        <v>42</v>
      </c>
      <c r="B421" s="120" t="s">
        <v>1381</v>
      </c>
      <c r="C421" s="121">
        <v>178000</v>
      </c>
      <c r="D421" s="122">
        <v>44291</v>
      </c>
      <c r="E421" s="120" t="s">
        <v>1390</v>
      </c>
    </row>
    <row r="422" spans="1:5" ht="15">
      <c r="A422" s="120" t="s">
        <v>42</v>
      </c>
      <c r="B422" s="120" t="s">
        <v>1381</v>
      </c>
      <c r="C422" s="121">
        <v>244800</v>
      </c>
      <c r="D422" s="122">
        <v>44291</v>
      </c>
      <c r="E422" s="120" t="s">
        <v>1390</v>
      </c>
    </row>
    <row r="423" spans="1:5" ht="15">
      <c r="A423" s="120" t="s">
        <v>42</v>
      </c>
      <c r="B423" s="120" t="s">
        <v>1381</v>
      </c>
      <c r="C423" s="121">
        <v>296000</v>
      </c>
      <c r="D423" s="122">
        <v>44313</v>
      </c>
      <c r="E423" s="120" t="s">
        <v>1390</v>
      </c>
    </row>
    <row r="424" spans="1:5" ht="15">
      <c r="A424" s="120" t="s">
        <v>42</v>
      </c>
      <c r="B424" s="120" t="s">
        <v>1381</v>
      </c>
      <c r="C424" s="121">
        <v>188500</v>
      </c>
      <c r="D424" s="122">
        <v>44291</v>
      </c>
      <c r="E424" s="120" t="s">
        <v>1390</v>
      </c>
    </row>
    <row r="425" spans="1:5" ht="15">
      <c r="A425" s="120" t="s">
        <v>42</v>
      </c>
      <c r="B425" s="120" t="s">
        <v>1381</v>
      </c>
      <c r="C425" s="121">
        <v>355340</v>
      </c>
      <c r="D425" s="122">
        <v>44291</v>
      </c>
      <c r="E425" s="120" t="s">
        <v>1390</v>
      </c>
    </row>
    <row r="426" spans="1:5" ht="15">
      <c r="A426" s="120" t="s">
        <v>42</v>
      </c>
      <c r="B426" s="120" t="s">
        <v>1381</v>
      </c>
      <c r="C426" s="121">
        <v>202400</v>
      </c>
      <c r="D426" s="122">
        <v>44295</v>
      </c>
      <c r="E426" s="120" t="s">
        <v>1390</v>
      </c>
    </row>
    <row r="427" spans="1:5" ht="15">
      <c r="A427" s="120" t="s">
        <v>42</v>
      </c>
      <c r="B427" s="120" t="s">
        <v>1381</v>
      </c>
      <c r="C427" s="121">
        <v>312000</v>
      </c>
      <c r="D427" s="122">
        <v>44295</v>
      </c>
      <c r="E427" s="120" t="s">
        <v>1390</v>
      </c>
    </row>
    <row r="428" spans="1:5" ht="15">
      <c r="A428" s="120" t="s">
        <v>42</v>
      </c>
      <c r="B428" s="120" t="s">
        <v>1381</v>
      </c>
      <c r="C428" s="121">
        <v>910000</v>
      </c>
      <c r="D428" s="122">
        <v>44315</v>
      </c>
      <c r="E428" s="120" t="s">
        <v>1390</v>
      </c>
    </row>
    <row r="429" spans="1:5" ht="15">
      <c r="A429" s="120" t="s">
        <v>42</v>
      </c>
      <c r="B429" s="120" t="s">
        <v>1381</v>
      </c>
      <c r="C429" s="121">
        <v>369400</v>
      </c>
      <c r="D429" s="122">
        <v>44308</v>
      </c>
      <c r="E429" s="120" t="s">
        <v>1390</v>
      </c>
    </row>
    <row r="430" spans="1:5" ht="15">
      <c r="A430" s="120" t="s">
        <v>42</v>
      </c>
      <c r="B430" s="120" t="s">
        <v>1381</v>
      </c>
      <c r="C430" s="121">
        <v>400000</v>
      </c>
      <c r="D430" s="122">
        <v>44309</v>
      </c>
      <c r="E430" s="120" t="s">
        <v>1390</v>
      </c>
    </row>
    <row r="431" spans="1:5" ht="15">
      <c r="A431" s="120" t="s">
        <v>42</v>
      </c>
      <c r="B431" s="120" t="s">
        <v>1381</v>
      </c>
      <c r="C431" s="121">
        <v>215500</v>
      </c>
      <c r="D431" s="122">
        <v>44315</v>
      </c>
      <c r="E431" s="120" t="s">
        <v>1390</v>
      </c>
    </row>
    <row r="432" spans="1:5" ht="15">
      <c r="A432" s="120" t="s">
        <v>42</v>
      </c>
      <c r="B432" s="120" t="s">
        <v>1381</v>
      </c>
      <c r="C432" s="121">
        <v>258000</v>
      </c>
      <c r="D432" s="122">
        <v>44309</v>
      </c>
      <c r="E432" s="120" t="s">
        <v>1390</v>
      </c>
    </row>
    <row r="433" spans="1:5" ht="15">
      <c r="A433" s="120" t="s">
        <v>42</v>
      </c>
      <c r="B433" s="120" t="s">
        <v>1381</v>
      </c>
      <c r="C433" s="121">
        <v>269100</v>
      </c>
      <c r="D433" s="122">
        <v>44316</v>
      </c>
      <c r="E433" s="120" t="s">
        <v>1390</v>
      </c>
    </row>
    <row r="434" spans="1:5" ht="15">
      <c r="A434" s="120" t="s">
        <v>42</v>
      </c>
      <c r="B434" s="120" t="s">
        <v>1381</v>
      </c>
      <c r="C434" s="121">
        <v>313500</v>
      </c>
      <c r="D434" s="122">
        <v>44316</v>
      </c>
      <c r="E434" s="120" t="s">
        <v>1390</v>
      </c>
    </row>
    <row r="435" spans="1:5" ht="15">
      <c r="A435" s="120" t="s">
        <v>42</v>
      </c>
      <c r="B435" s="120" t="s">
        <v>1381</v>
      </c>
      <c r="C435" s="121">
        <v>268533</v>
      </c>
      <c r="D435" s="122">
        <v>44309</v>
      </c>
      <c r="E435" s="120" t="s">
        <v>1390</v>
      </c>
    </row>
    <row r="436" spans="1:5" ht="15">
      <c r="A436" s="120" t="s">
        <v>42</v>
      </c>
      <c r="B436" s="120" t="s">
        <v>1381</v>
      </c>
      <c r="C436" s="121">
        <v>504000</v>
      </c>
      <c r="D436" s="122">
        <v>44308</v>
      </c>
      <c r="E436" s="120" t="s">
        <v>1390</v>
      </c>
    </row>
    <row r="437" spans="1:5" ht="15">
      <c r="A437" s="120" t="s">
        <v>42</v>
      </c>
      <c r="B437" s="120" t="s">
        <v>1381</v>
      </c>
      <c r="C437" s="121">
        <v>250000</v>
      </c>
      <c r="D437" s="122">
        <v>44308</v>
      </c>
      <c r="E437" s="120" t="s">
        <v>1390</v>
      </c>
    </row>
    <row r="438" spans="1:5" ht="15">
      <c r="A438" s="120" t="s">
        <v>42</v>
      </c>
      <c r="B438" s="120" t="s">
        <v>1381</v>
      </c>
      <c r="C438" s="121">
        <v>382302</v>
      </c>
      <c r="D438" s="122">
        <v>44316</v>
      </c>
      <c r="E438" s="120" t="s">
        <v>1390</v>
      </c>
    </row>
    <row r="439" spans="1:5" ht="15">
      <c r="A439" s="120" t="s">
        <v>42</v>
      </c>
      <c r="B439" s="120" t="s">
        <v>1381</v>
      </c>
      <c r="C439" s="121">
        <v>349000</v>
      </c>
      <c r="D439" s="122">
        <v>44308</v>
      </c>
      <c r="E439" s="120" t="s">
        <v>1390</v>
      </c>
    </row>
    <row r="440" spans="1:5" ht="15">
      <c r="A440" s="120" t="s">
        <v>42</v>
      </c>
      <c r="B440" s="120" t="s">
        <v>1381</v>
      </c>
      <c r="C440" s="121">
        <v>292300</v>
      </c>
      <c r="D440" s="122">
        <v>44316</v>
      </c>
      <c r="E440" s="120" t="s">
        <v>1390</v>
      </c>
    </row>
    <row r="441" spans="1:5" ht="15">
      <c r="A441" s="120" t="s">
        <v>42</v>
      </c>
      <c r="B441" s="120" t="s">
        <v>1381</v>
      </c>
      <c r="C441" s="121">
        <v>273925</v>
      </c>
      <c r="D441" s="122">
        <v>44309</v>
      </c>
      <c r="E441" s="120" t="s">
        <v>1390</v>
      </c>
    </row>
    <row r="442" spans="1:5" ht="15">
      <c r="A442" s="120" t="s">
        <v>42</v>
      </c>
      <c r="B442" s="120" t="s">
        <v>1381</v>
      </c>
      <c r="C442" s="121">
        <v>201800</v>
      </c>
      <c r="D442" s="122">
        <v>44306</v>
      </c>
      <c r="E442" s="120" t="s">
        <v>1390</v>
      </c>
    </row>
    <row r="443" spans="1:5" ht="15">
      <c r="A443" s="120" t="s">
        <v>42</v>
      </c>
      <c r="B443" s="120" t="s">
        <v>1381</v>
      </c>
      <c r="C443" s="121">
        <v>207200</v>
      </c>
      <c r="D443" s="122">
        <v>44307</v>
      </c>
      <c r="E443" s="120" t="s">
        <v>1390</v>
      </c>
    </row>
    <row r="444" spans="1:5" ht="15">
      <c r="A444" s="120" t="s">
        <v>42</v>
      </c>
      <c r="B444" s="120" t="s">
        <v>1381</v>
      </c>
      <c r="C444" s="121">
        <v>987900</v>
      </c>
      <c r="D444" s="122">
        <v>44315</v>
      </c>
      <c r="E444" s="120" t="s">
        <v>1390</v>
      </c>
    </row>
    <row r="445" spans="1:5" ht="15">
      <c r="A445" s="120" t="s">
        <v>42</v>
      </c>
      <c r="B445" s="120" t="s">
        <v>1381</v>
      </c>
      <c r="C445" s="121">
        <v>332000</v>
      </c>
      <c r="D445" s="122">
        <v>44315</v>
      </c>
      <c r="E445" s="120" t="s">
        <v>1390</v>
      </c>
    </row>
    <row r="446" spans="1:5" ht="15">
      <c r="A446" s="120" t="s">
        <v>42</v>
      </c>
      <c r="B446" s="120" t="s">
        <v>1381</v>
      </c>
      <c r="C446" s="121">
        <v>301000</v>
      </c>
      <c r="D446" s="122">
        <v>44309</v>
      </c>
      <c r="E446" s="120" t="s">
        <v>1390</v>
      </c>
    </row>
    <row r="447" spans="1:5" ht="15">
      <c r="A447" s="120" t="s">
        <v>42</v>
      </c>
      <c r="B447" s="120" t="s">
        <v>1381</v>
      </c>
      <c r="C447" s="121">
        <v>310800</v>
      </c>
      <c r="D447" s="122">
        <v>44306</v>
      </c>
      <c r="E447" s="120" t="s">
        <v>1390</v>
      </c>
    </row>
    <row r="448" spans="1:5" ht="15">
      <c r="A448" s="120" t="s">
        <v>42</v>
      </c>
      <c r="B448" s="120" t="s">
        <v>1381</v>
      </c>
      <c r="C448" s="121">
        <v>309600</v>
      </c>
      <c r="D448" s="122">
        <v>44315</v>
      </c>
      <c r="E448" s="120" t="s">
        <v>1390</v>
      </c>
    </row>
    <row r="449" spans="1:5" ht="15">
      <c r="A449" s="120" t="s">
        <v>42</v>
      </c>
      <c r="B449" s="120" t="s">
        <v>1381</v>
      </c>
      <c r="C449" s="121">
        <v>314431</v>
      </c>
      <c r="D449" s="122">
        <v>44308</v>
      </c>
      <c r="E449" s="120" t="s">
        <v>1390</v>
      </c>
    </row>
    <row r="450" spans="1:5" ht="15">
      <c r="A450" s="120" t="s">
        <v>42</v>
      </c>
      <c r="B450" s="120" t="s">
        <v>1381</v>
      </c>
      <c r="C450" s="121">
        <v>176800</v>
      </c>
      <c r="D450" s="122">
        <v>44307</v>
      </c>
      <c r="E450" s="120" t="s">
        <v>1390</v>
      </c>
    </row>
    <row r="451" spans="1:5" ht="15">
      <c r="A451" s="120" t="s">
        <v>42</v>
      </c>
      <c r="B451" s="120" t="s">
        <v>1381</v>
      </c>
      <c r="C451" s="121">
        <v>271400</v>
      </c>
      <c r="D451" s="122">
        <v>44315</v>
      </c>
      <c r="E451" s="120" t="s">
        <v>1390</v>
      </c>
    </row>
    <row r="452" spans="1:5" ht="15">
      <c r="A452" s="120" t="s">
        <v>42</v>
      </c>
      <c r="B452" s="120" t="s">
        <v>1381</v>
      </c>
      <c r="C452" s="121">
        <v>239400</v>
      </c>
      <c r="D452" s="122">
        <v>44308</v>
      </c>
      <c r="E452" s="120" t="s">
        <v>1390</v>
      </c>
    </row>
    <row r="453" spans="1:5" ht="15">
      <c r="A453" s="120" t="s">
        <v>42</v>
      </c>
      <c r="B453" s="120" t="s">
        <v>1381</v>
      </c>
      <c r="C453" s="121">
        <v>2640000</v>
      </c>
      <c r="D453" s="122">
        <v>44316</v>
      </c>
      <c r="E453" s="120" t="s">
        <v>1390</v>
      </c>
    </row>
    <row r="454" spans="1:5" ht="15">
      <c r="A454" s="120" t="s">
        <v>42</v>
      </c>
      <c r="B454" s="120" t="s">
        <v>1381</v>
      </c>
      <c r="C454" s="121">
        <v>510401</v>
      </c>
      <c r="D454" s="122">
        <v>44316</v>
      </c>
      <c r="E454" s="120" t="s">
        <v>1390</v>
      </c>
    </row>
    <row r="455" spans="1:5" ht="15">
      <c r="A455" s="120" t="s">
        <v>42</v>
      </c>
      <c r="B455" s="120" t="s">
        <v>1381</v>
      </c>
      <c r="C455" s="121">
        <v>255000</v>
      </c>
      <c r="D455" s="122">
        <v>44307</v>
      </c>
      <c r="E455" s="120" t="s">
        <v>1390</v>
      </c>
    </row>
    <row r="456" spans="1:5" ht="15">
      <c r="A456" s="120" t="s">
        <v>42</v>
      </c>
      <c r="B456" s="120" t="s">
        <v>1381</v>
      </c>
      <c r="C456" s="121">
        <v>250000</v>
      </c>
      <c r="D456" s="122">
        <v>44315</v>
      </c>
      <c r="E456" s="120" t="s">
        <v>1390</v>
      </c>
    </row>
    <row r="457" spans="1:5" ht="15">
      <c r="A457" s="120" t="s">
        <v>42</v>
      </c>
      <c r="B457" s="120" t="s">
        <v>1381</v>
      </c>
      <c r="C457" s="121">
        <v>479668</v>
      </c>
      <c r="D457" s="122">
        <v>44315</v>
      </c>
      <c r="E457" s="120" t="s">
        <v>1390</v>
      </c>
    </row>
    <row r="458" spans="1:5" ht="15">
      <c r="A458" s="120" t="s">
        <v>42</v>
      </c>
      <c r="B458" s="120" t="s">
        <v>1381</v>
      </c>
      <c r="C458" s="121">
        <v>31200000</v>
      </c>
      <c r="D458" s="122">
        <v>44307</v>
      </c>
      <c r="E458" s="120" t="s">
        <v>1390</v>
      </c>
    </row>
    <row r="459" spans="1:5" ht="15">
      <c r="A459" s="120" t="s">
        <v>42</v>
      </c>
      <c r="B459" s="120" t="s">
        <v>1381</v>
      </c>
      <c r="C459" s="121">
        <v>326250</v>
      </c>
      <c r="D459" s="122">
        <v>44315</v>
      </c>
      <c r="E459" s="120" t="s">
        <v>1390</v>
      </c>
    </row>
    <row r="460" spans="1:5" ht="15">
      <c r="A460" s="120" t="s">
        <v>42</v>
      </c>
      <c r="B460" s="120" t="s">
        <v>1381</v>
      </c>
      <c r="C460" s="121">
        <v>548250</v>
      </c>
      <c r="D460" s="122">
        <v>44307</v>
      </c>
      <c r="E460" s="120" t="s">
        <v>1390</v>
      </c>
    </row>
    <row r="461" spans="1:5" ht="15">
      <c r="A461" s="120" t="s">
        <v>42</v>
      </c>
      <c r="B461" s="120" t="s">
        <v>1381</v>
      </c>
      <c r="C461" s="121">
        <v>279300</v>
      </c>
      <c r="D461" s="122">
        <v>44306</v>
      </c>
      <c r="E461" s="120" t="s">
        <v>1390</v>
      </c>
    </row>
    <row r="462" spans="1:5" ht="15">
      <c r="A462" s="120" t="s">
        <v>42</v>
      </c>
      <c r="B462" s="120" t="s">
        <v>1381</v>
      </c>
      <c r="C462" s="121">
        <v>261500</v>
      </c>
      <c r="D462" s="122">
        <v>44309</v>
      </c>
      <c r="E462" s="120" t="s">
        <v>1390</v>
      </c>
    </row>
    <row r="463" spans="1:5" ht="15">
      <c r="A463" s="120" t="s">
        <v>42</v>
      </c>
      <c r="B463" s="120" t="s">
        <v>1381</v>
      </c>
      <c r="C463" s="121">
        <v>388000</v>
      </c>
      <c r="D463" s="122">
        <v>44307</v>
      </c>
      <c r="E463" s="120" t="s">
        <v>1390</v>
      </c>
    </row>
    <row r="464" spans="1:5" ht="15">
      <c r="A464" s="120" t="s">
        <v>42</v>
      </c>
      <c r="B464" s="120" t="s">
        <v>1381</v>
      </c>
      <c r="C464" s="121">
        <v>452760</v>
      </c>
      <c r="D464" s="122">
        <v>44309</v>
      </c>
      <c r="E464" s="120" t="s">
        <v>1390</v>
      </c>
    </row>
    <row r="465" spans="1:5" ht="15">
      <c r="A465" s="120" t="s">
        <v>42</v>
      </c>
      <c r="B465" s="120" t="s">
        <v>1381</v>
      </c>
      <c r="C465" s="121">
        <v>12765</v>
      </c>
      <c r="D465" s="122">
        <v>44308</v>
      </c>
      <c r="E465" s="120" t="s">
        <v>1390</v>
      </c>
    </row>
    <row r="466" spans="1:5" ht="15">
      <c r="A466" s="120" t="s">
        <v>42</v>
      </c>
      <c r="B466" s="120" t="s">
        <v>1381</v>
      </c>
      <c r="C466" s="121">
        <v>192404</v>
      </c>
      <c r="D466" s="122">
        <v>44309</v>
      </c>
      <c r="E466" s="120" t="s">
        <v>1390</v>
      </c>
    </row>
    <row r="467" spans="1:5" ht="15">
      <c r="A467" s="120" t="s">
        <v>42</v>
      </c>
      <c r="B467" s="120" t="s">
        <v>1381</v>
      </c>
      <c r="C467" s="121">
        <v>172000</v>
      </c>
      <c r="D467" s="122">
        <v>44316</v>
      </c>
      <c r="E467" s="120" t="s">
        <v>1390</v>
      </c>
    </row>
    <row r="468" spans="1:5" ht="15">
      <c r="A468" s="120" t="s">
        <v>42</v>
      </c>
      <c r="B468" s="120" t="s">
        <v>1381</v>
      </c>
      <c r="C468" s="121">
        <v>284500</v>
      </c>
      <c r="D468" s="122">
        <v>44309</v>
      </c>
      <c r="E468" s="120" t="s">
        <v>1390</v>
      </c>
    </row>
    <row r="469" spans="1:5" ht="15">
      <c r="A469" s="120" t="s">
        <v>39</v>
      </c>
      <c r="B469" s="120" t="s">
        <v>1382</v>
      </c>
      <c r="C469" s="121">
        <v>470000</v>
      </c>
      <c r="D469" s="122">
        <v>44308</v>
      </c>
      <c r="E469" s="120" t="s">
        <v>88</v>
      </c>
    </row>
    <row r="470" spans="1:5" ht="15">
      <c r="A470" s="120" t="s">
        <v>39</v>
      </c>
      <c r="B470" s="120" t="s">
        <v>1382</v>
      </c>
      <c r="C470" s="121">
        <v>685000</v>
      </c>
      <c r="D470" s="122">
        <v>44308</v>
      </c>
      <c r="E470" s="120" t="s">
        <v>88</v>
      </c>
    </row>
    <row r="471" spans="1:5" ht="15">
      <c r="A471" s="120" t="s">
        <v>39</v>
      </c>
      <c r="B471" s="120" t="s">
        <v>1382</v>
      </c>
      <c r="C471" s="121">
        <v>537000</v>
      </c>
      <c r="D471" s="122">
        <v>44308</v>
      </c>
      <c r="E471" s="120" t="s">
        <v>88</v>
      </c>
    </row>
    <row r="472" spans="1:5" ht="15">
      <c r="A472" s="120" t="s">
        <v>39</v>
      </c>
      <c r="B472" s="120" t="s">
        <v>1382</v>
      </c>
      <c r="C472" s="121">
        <v>625101</v>
      </c>
      <c r="D472" s="122">
        <v>44309</v>
      </c>
      <c r="E472" s="120" t="s">
        <v>88</v>
      </c>
    </row>
    <row r="473" spans="1:5" ht="15">
      <c r="A473" s="120" t="s">
        <v>39</v>
      </c>
      <c r="B473" s="120" t="s">
        <v>1382</v>
      </c>
      <c r="C473" s="121">
        <v>269000</v>
      </c>
      <c r="D473" s="122">
        <v>44309</v>
      </c>
      <c r="E473" s="120" t="s">
        <v>88</v>
      </c>
    </row>
    <row r="474" spans="1:5" ht="15">
      <c r="A474" s="120" t="s">
        <v>39</v>
      </c>
      <c r="B474" s="120" t="s">
        <v>1382</v>
      </c>
      <c r="C474" s="121">
        <v>435000</v>
      </c>
      <c r="D474" s="122">
        <v>44309</v>
      </c>
      <c r="E474" s="120" t="s">
        <v>88</v>
      </c>
    </row>
    <row r="475" spans="1:5" ht="15">
      <c r="A475" s="120" t="s">
        <v>39</v>
      </c>
      <c r="B475" s="120" t="s">
        <v>1382</v>
      </c>
      <c r="C475" s="121">
        <v>2560000</v>
      </c>
      <c r="D475" s="122">
        <v>44308</v>
      </c>
      <c r="E475" s="120" t="s">
        <v>88</v>
      </c>
    </row>
    <row r="476" spans="1:5" ht="15">
      <c r="A476" s="120" t="s">
        <v>39</v>
      </c>
      <c r="B476" s="120" t="s">
        <v>1382</v>
      </c>
      <c r="C476" s="121">
        <v>525000</v>
      </c>
      <c r="D476" s="122">
        <v>44288</v>
      </c>
      <c r="E476" s="120" t="s">
        <v>88</v>
      </c>
    </row>
    <row r="477" spans="1:5" ht="15">
      <c r="A477" s="120" t="s">
        <v>39</v>
      </c>
      <c r="B477" s="120" t="s">
        <v>1382</v>
      </c>
      <c r="C477" s="121">
        <v>599000</v>
      </c>
      <c r="D477" s="122">
        <v>44309</v>
      </c>
      <c r="E477" s="120" t="s">
        <v>88</v>
      </c>
    </row>
    <row r="478" spans="1:5" ht="15">
      <c r="A478" s="120" t="s">
        <v>39</v>
      </c>
      <c r="B478" s="120" t="s">
        <v>1382</v>
      </c>
      <c r="C478" s="121">
        <v>364000</v>
      </c>
      <c r="D478" s="122">
        <v>44309</v>
      </c>
      <c r="E478" s="120" t="s">
        <v>88</v>
      </c>
    </row>
    <row r="479" spans="1:5" ht="15">
      <c r="A479" s="120" t="s">
        <v>39</v>
      </c>
      <c r="B479" s="120" t="s">
        <v>1382</v>
      </c>
      <c r="C479" s="121">
        <v>155000</v>
      </c>
      <c r="D479" s="122">
        <v>44291</v>
      </c>
      <c r="E479" s="120" t="s">
        <v>88</v>
      </c>
    </row>
    <row r="480" spans="1:5" ht="15">
      <c r="A480" s="120" t="s">
        <v>39</v>
      </c>
      <c r="B480" s="120" t="s">
        <v>1382</v>
      </c>
      <c r="C480" s="121">
        <v>775000</v>
      </c>
      <c r="D480" s="122">
        <v>44309</v>
      </c>
      <c r="E480" s="120" t="s">
        <v>88</v>
      </c>
    </row>
    <row r="481" spans="1:5" ht="15">
      <c r="A481" s="120" t="s">
        <v>39</v>
      </c>
      <c r="B481" s="120" t="s">
        <v>1382</v>
      </c>
      <c r="C481" s="121">
        <v>138000</v>
      </c>
      <c r="D481" s="122">
        <v>44288</v>
      </c>
      <c r="E481" s="120" t="s">
        <v>88</v>
      </c>
    </row>
    <row r="482" spans="1:5" ht="15">
      <c r="A482" s="120" t="s">
        <v>39</v>
      </c>
      <c r="B482" s="120" t="s">
        <v>1382</v>
      </c>
      <c r="C482" s="121">
        <v>545000</v>
      </c>
      <c r="D482" s="122">
        <v>44288</v>
      </c>
      <c r="E482" s="120" t="s">
        <v>88</v>
      </c>
    </row>
    <row r="483" spans="1:5" ht="15">
      <c r="A483" s="120" t="s">
        <v>39</v>
      </c>
      <c r="B483" s="120" t="s">
        <v>1382</v>
      </c>
      <c r="C483" s="121">
        <v>340000</v>
      </c>
      <c r="D483" s="122">
        <v>44309</v>
      </c>
      <c r="E483" s="120" t="s">
        <v>88</v>
      </c>
    </row>
    <row r="484" spans="1:5" ht="15">
      <c r="A484" s="120" t="s">
        <v>39</v>
      </c>
      <c r="B484" s="120" t="s">
        <v>1382</v>
      </c>
      <c r="C484" s="121">
        <v>450000</v>
      </c>
      <c r="D484" s="122">
        <v>44309</v>
      </c>
      <c r="E484" s="120" t="s">
        <v>88</v>
      </c>
    </row>
    <row r="485" spans="1:5" ht="15">
      <c r="A485" s="120" t="s">
        <v>39</v>
      </c>
      <c r="B485" s="120" t="s">
        <v>1382</v>
      </c>
      <c r="C485" s="121">
        <v>317000</v>
      </c>
      <c r="D485" s="122">
        <v>44316</v>
      </c>
      <c r="E485" s="120" t="s">
        <v>88</v>
      </c>
    </row>
    <row r="486" spans="1:5" ht="15">
      <c r="A486" s="120" t="s">
        <v>39</v>
      </c>
      <c r="B486" s="120" t="s">
        <v>1382</v>
      </c>
      <c r="C486" s="121">
        <v>662000</v>
      </c>
      <c r="D486" s="122">
        <v>44291</v>
      </c>
      <c r="E486" s="120" t="s">
        <v>88</v>
      </c>
    </row>
    <row r="487" spans="1:5" ht="15">
      <c r="A487" s="120" t="s">
        <v>39</v>
      </c>
      <c r="B487" s="120" t="s">
        <v>1382</v>
      </c>
      <c r="C487" s="121">
        <v>400000</v>
      </c>
      <c r="D487" s="122">
        <v>44309</v>
      </c>
      <c r="E487" s="120" t="s">
        <v>88</v>
      </c>
    </row>
    <row r="488" spans="1:5" ht="15">
      <c r="A488" s="120" t="s">
        <v>39</v>
      </c>
      <c r="B488" s="120" t="s">
        <v>1382</v>
      </c>
      <c r="C488" s="121">
        <v>650000</v>
      </c>
      <c r="D488" s="122">
        <v>44291</v>
      </c>
      <c r="E488" s="120" t="s">
        <v>88</v>
      </c>
    </row>
    <row r="489" spans="1:5" ht="15">
      <c r="A489" s="120" t="s">
        <v>39</v>
      </c>
      <c r="B489" s="120" t="s">
        <v>1382</v>
      </c>
      <c r="C489" s="121">
        <v>720000</v>
      </c>
      <c r="D489" s="122">
        <v>44309</v>
      </c>
      <c r="E489" s="120" t="s">
        <v>88</v>
      </c>
    </row>
    <row r="490" spans="1:5" ht="15">
      <c r="A490" s="120" t="s">
        <v>39</v>
      </c>
      <c r="B490" s="120" t="s">
        <v>1382</v>
      </c>
      <c r="C490" s="121">
        <v>118000</v>
      </c>
      <c r="D490" s="122">
        <v>44291</v>
      </c>
      <c r="E490" s="120" t="s">
        <v>88</v>
      </c>
    </row>
    <row r="491" spans="1:5" ht="15">
      <c r="A491" s="120" t="s">
        <v>39</v>
      </c>
      <c r="B491" s="120" t="s">
        <v>1382</v>
      </c>
      <c r="C491" s="121">
        <v>650000</v>
      </c>
      <c r="D491" s="122">
        <v>44309</v>
      </c>
      <c r="E491" s="120" t="s">
        <v>88</v>
      </c>
    </row>
    <row r="492" spans="1:5" ht="15">
      <c r="A492" s="120" t="s">
        <v>39</v>
      </c>
      <c r="B492" s="120" t="s">
        <v>1382</v>
      </c>
      <c r="C492" s="121">
        <v>2300000</v>
      </c>
      <c r="D492" s="122">
        <v>44308</v>
      </c>
      <c r="E492" s="120" t="s">
        <v>88</v>
      </c>
    </row>
    <row r="493" spans="1:5" ht="15">
      <c r="A493" s="120" t="s">
        <v>39</v>
      </c>
      <c r="B493" s="120" t="s">
        <v>1382</v>
      </c>
      <c r="C493" s="121">
        <v>350000</v>
      </c>
      <c r="D493" s="122">
        <v>44307</v>
      </c>
      <c r="E493" s="120" t="s">
        <v>88</v>
      </c>
    </row>
    <row r="494" spans="1:5" ht="15">
      <c r="A494" s="120" t="s">
        <v>39</v>
      </c>
      <c r="B494" s="120" t="s">
        <v>1382</v>
      </c>
      <c r="C494" s="121">
        <v>930000</v>
      </c>
      <c r="D494" s="122">
        <v>44308</v>
      </c>
      <c r="E494" s="120" t="s">
        <v>88</v>
      </c>
    </row>
    <row r="495" spans="1:5" ht="15">
      <c r="A495" s="120" t="s">
        <v>39</v>
      </c>
      <c r="B495" s="120" t="s">
        <v>1382</v>
      </c>
      <c r="C495" s="121">
        <v>1150000</v>
      </c>
      <c r="D495" s="122">
        <v>44307</v>
      </c>
      <c r="E495" s="120" t="s">
        <v>88</v>
      </c>
    </row>
    <row r="496" spans="1:5" ht="15">
      <c r="A496" s="120" t="s">
        <v>39</v>
      </c>
      <c r="B496" s="120" t="s">
        <v>1382</v>
      </c>
      <c r="C496" s="121">
        <v>341748</v>
      </c>
      <c r="D496" s="122">
        <v>44316</v>
      </c>
      <c r="E496" s="120" t="s">
        <v>88</v>
      </c>
    </row>
    <row r="497" spans="1:5" ht="15">
      <c r="A497" s="120" t="s">
        <v>39</v>
      </c>
      <c r="B497" s="120" t="s">
        <v>1382</v>
      </c>
      <c r="C497" s="121">
        <v>250000</v>
      </c>
      <c r="D497" s="122">
        <v>44291</v>
      </c>
      <c r="E497" s="120" t="s">
        <v>88</v>
      </c>
    </row>
    <row r="498" spans="1:5" ht="15">
      <c r="A498" s="120" t="s">
        <v>39</v>
      </c>
      <c r="B498" s="120" t="s">
        <v>1382</v>
      </c>
      <c r="C498" s="121">
        <v>120000</v>
      </c>
      <c r="D498" s="122">
        <v>44291</v>
      </c>
      <c r="E498" s="120" t="s">
        <v>88</v>
      </c>
    </row>
    <row r="499" spans="1:5" ht="15">
      <c r="A499" s="120" t="s">
        <v>39</v>
      </c>
      <c r="B499" s="120" t="s">
        <v>1382</v>
      </c>
      <c r="C499" s="121">
        <v>499000</v>
      </c>
      <c r="D499" s="122">
        <v>44307</v>
      </c>
      <c r="E499" s="120" t="s">
        <v>88</v>
      </c>
    </row>
    <row r="500" spans="1:5" ht="15">
      <c r="A500" s="120" t="s">
        <v>39</v>
      </c>
      <c r="B500" s="120" t="s">
        <v>1382</v>
      </c>
      <c r="C500" s="121">
        <v>349208</v>
      </c>
      <c r="D500" s="122">
        <v>44307</v>
      </c>
      <c r="E500" s="120" t="s">
        <v>88</v>
      </c>
    </row>
    <row r="501" spans="1:5" ht="15">
      <c r="A501" s="120" t="s">
        <v>39</v>
      </c>
      <c r="B501" s="120" t="s">
        <v>1382</v>
      </c>
      <c r="C501" s="121">
        <v>915000</v>
      </c>
      <c r="D501" s="122">
        <v>44307</v>
      </c>
      <c r="E501" s="120" t="s">
        <v>88</v>
      </c>
    </row>
    <row r="502" spans="1:5" ht="15">
      <c r="A502" s="120" t="s">
        <v>39</v>
      </c>
      <c r="B502" s="120" t="s">
        <v>1382</v>
      </c>
      <c r="C502" s="121">
        <v>3000000</v>
      </c>
      <c r="D502" s="122">
        <v>44292</v>
      </c>
      <c r="E502" s="120" t="s">
        <v>88</v>
      </c>
    </row>
    <row r="503" spans="1:5" ht="15">
      <c r="A503" s="120" t="s">
        <v>39</v>
      </c>
      <c r="B503" s="120" t="s">
        <v>1382</v>
      </c>
      <c r="C503" s="121">
        <v>553000</v>
      </c>
      <c r="D503" s="122">
        <v>44316</v>
      </c>
      <c r="E503" s="120" t="s">
        <v>88</v>
      </c>
    </row>
    <row r="504" spans="1:5" ht="15">
      <c r="A504" s="120" t="s">
        <v>39</v>
      </c>
      <c r="B504" s="120" t="s">
        <v>1382</v>
      </c>
      <c r="C504" s="121">
        <v>525000</v>
      </c>
      <c r="D504" s="122">
        <v>44292</v>
      </c>
      <c r="E504" s="120" t="s">
        <v>88</v>
      </c>
    </row>
    <row r="505" spans="1:5" ht="15">
      <c r="A505" s="120" t="s">
        <v>39</v>
      </c>
      <c r="B505" s="120" t="s">
        <v>1382</v>
      </c>
      <c r="C505" s="121">
        <v>552700</v>
      </c>
      <c r="D505" s="122">
        <v>44307</v>
      </c>
      <c r="E505" s="120" t="s">
        <v>88</v>
      </c>
    </row>
    <row r="506" spans="1:5" ht="15">
      <c r="A506" s="120" t="s">
        <v>39</v>
      </c>
      <c r="B506" s="120" t="s">
        <v>1382</v>
      </c>
      <c r="C506" s="121">
        <v>280000</v>
      </c>
      <c r="D506" s="122">
        <v>44292</v>
      </c>
      <c r="E506" s="120" t="s">
        <v>88</v>
      </c>
    </row>
    <row r="507" spans="1:5" ht="15">
      <c r="A507" s="120" t="s">
        <v>39</v>
      </c>
      <c r="B507" s="120" t="s">
        <v>1382</v>
      </c>
      <c r="C507" s="121">
        <v>475000</v>
      </c>
      <c r="D507" s="122">
        <v>44307</v>
      </c>
      <c r="E507" s="120" t="s">
        <v>88</v>
      </c>
    </row>
    <row r="508" spans="1:5" ht="15">
      <c r="A508" s="120" t="s">
        <v>39</v>
      </c>
      <c r="B508" s="120" t="s">
        <v>1382</v>
      </c>
      <c r="C508" s="121">
        <v>355000</v>
      </c>
      <c r="D508" s="122">
        <v>44316</v>
      </c>
      <c r="E508" s="120" t="s">
        <v>88</v>
      </c>
    </row>
    <row r="509" spans="1:5" ht="15">
      <c r="A509" s="120" t="s">
        <v>39</v>
      </c>
      <c r="B509" s="120" t="s">
        <v>1382</v>
      </c>
      <c r="C509" s="121">
        <v>500000</v>
      </c>
      <c r="D509" s="122">
        <v>44307</v>
      </c>
      <c r="E509" s="120" t="s">
        <v>88</v>
      </c>
    </row>
    <row r="510" spans="1:5" ht="15">
      <c r="A510" s="120" t="s">
        <v>39</v>
      </c>
      <c r="B510" s="120" t="s">
        <v>1382</v>
      </c>
      <c r="C510" s="121">
        <v>1125000</v>
      </c>
      <c r="D510" s="122">
        <v>44306</v>
      </c>
      <c r="E510" s="120" t="s">
        <v>88</v>
      </c>
    </row>
    <row r="511" spans="1:5" ht="15">
      <c r="A511" s="120" t="s">
        <v>39</v>
      </c>
      <c r="B511" s="120" t="s">
        <v>1382</v>
      </c>
      <c r="C511" s="121">
        <v>211000</v>
      </c>
      <c r="D511" s="122">
        <v>44306</v>
      </c>
      <c r="E511" s="120" t="s">
        <v>88</v>
      </c>
    </row>
    <row r="512" spans="1:5" ht="15">
      <c r="A512" s="120" t="s">
        <v>39</v>
      </c>
      <c r="B512" s="120" t="s">
        <v>1382</v>
      </c>
      <c r="C512" s="121">
        <v>375000</v>
      </c>
      <c r="D512" s="122">
        <v>44316</v>
      </c>
      <c r="E512" s="120" t="s">
        <v>88</v>
      </c>
    </row>
    <row r="513" spans="1:5" ht="15">
      <c r="A513" s="120" t="s">
        <v>39</v>
      </c>
      <c r="B513" s="120" t="s">
        <v>1382</v>
      </c>
      <c r="C513" s="121">
        <v>385000</v>
      </c>
      <c r="D513" s="122">
        <v>44308</v>
      </c>
      <c r="E513" s="120" t="s">
        <v>88</v>
      </c>
    </row>
    <row r="514" spans="1:5" ht="15">
      <c r="A514" s="120" t="s">
        <v>39</v>
      </c>
      <c r="B514" s="120" t="s">
        <v>1382</v>
      </c>
      <c r="C514" s="121">
        <v>750000</v>
      </c>
      <c r="D514" s="122">
        <v>44308</v>
      </c>
      <c r="E514" s="120" t="s">
        <v>88</v>
      </c>
    </row>
    <row r="515" spans="1:5" ht="15">
      <c r="A515" s="120" t="s">
        <v>39</v>
      </c>
      <c r="B515" s="120" t="s">
        <v>1382</v>
      </c>
      <c r="C515" s="121">
        <v>350000</v>
      </c>
      <c r="D515" s="122">
        <v>44308</v>
      </c>
      <c r="E515" s="120" t="s">
        <v>88</v>
      </c>
    </row>
    <row r="516" spans="1:5" ht="15">
      <c r="A516" s="120" t="s">
        <v>39</v>
      </c>
      <c r="B516" s="120" t="s">
        <v>1382</v>
      </c>
      <c r="C516" s="121">
        <v>750000</v>
      </c>
      <c r="D516" s="122">
        <v>44308</v>
      </c>
      <c r="E516" s="120" t="s">
        <v>88</v>
      </c>
    </row>
    <row r="517" spans="1:5" ht="15">
      <c r="A517" s="120" t="s">
        <v>39</v>
      </c>
      <c r="B517" s="120" t="s">
        <v>1382</v>
      </c>
      <c r="C517" s="121">
        <v>919000</v>
      </c>
      <c r="D517" s="122">
        <v>44309</v>
      </c>
      <c r="E517" s="120" t="s">
        <v>88</v>
      </c>
    </row>
    <row r="518" spans="1:5" ht="15">
      <c r="A518" s="120" t="s">
        <v>39</v>
      </c>
      <c r="B518" s="120" t="s">
        <v>1382</v>
      </c>
      <c r="C518" s="121">
        <v>251000</v>
      </c>
      <c r="D518" s="122">
        <v>44291</v>
      </c>
      <c r="E518" s="120" t="s">
        <v>88</v>
      </c>
    </row>
    <row r="519" spans="1:5" ht="15">
      <c r="A519" s="120" t="s">
        <v>39</v>
      </c>
      <c r="B519" s="120" t="s">
        <v>1382</v>
      </c>
      <c r="C519" s="121">
        <v>340000</v>
      </c>
      <c r="D519" s="122">
        <v>44300</v>
      </c>
      <c r="E519" s="120" t="s">
        <v>88</v>
      </c>
    </row>
    <row r="520" spans="1:5" ht="15">
      <c r="A520" s="120" t="s">
        <v>39</v>
      </c>
      <c r="B520" s="120" t="s">
        <v>1382</v>
      </c>
      <c r="C520" s="121">
        <v>360000</v>
      </c>
      <c r="D520" s="122">
        <v>44316</v>
      </c>
      <c r="E520" s="120" t="s">
        <v>88</v>
      </c>
    </row>
    <row r="521" spans="1:5" ht="15">
      <c r="A521" s="120" t="s">
        <v>39</v>
      </c>
      <c r="B521" s="120" t="s">
        <v>1382</v>
      </c>
      <c r="C521" s="121">
        <v>395000</v>
      </c>
      <c r="D521" s="122">
        <v>44307</v>
      </c>
      <c r="E521" s="120" t="s">
        <v>88</v>
      </c>
    </row>
    <row r="522" spans="1:5" ht="15">
      <c r="A522" s="120" t="s">
        <v>39</v>
      </c>
      <c r="B522" s="120" t="s">
        <v>1382</v>
      </c>
      <c r="C522" s="121">
        <v>462000</v>
      </c>
      <c r="D522" s="122">
        <v>44308</v>
      </c>
      <c r="E522" s="120" t="s">
        <v>88</v>
      </c>
    </row>
    <row r="523" spans="1:5" ht="15">
      <c r="A523" s="120" t="s">
        <v>39</v>
      </c>
      <c r="B523" s="120" t="s">
        <v>1382</v>
      </c>
      <c r="C523" s="121">
        <v>555000</v>
      </c>
      <c r="D523" s="122">
        <v>44308</v>
      </c>
      <c r="E523" s="120" t="s">
        <v>88</v>
      </c>
    </row>
    <row r="524" spans="1:5" ht="15">
      <c r="A524" s="120" t="s">
        <v>39</v>
      </c>
      <c r="B524" s="120" t="s">
        <v>1382</v>
      </c>
      <c r="C524" s="121">
        <v>350000</v>
      </c>
      <c r="D524" s="122">
        <v>44308</v>
      </c>
      <c r="E524" s="120" t="s">
        <v>88</v>
      </c>
    </row>
    <row r="525" spans="1:5" ht="15">
      <c r="A525" s="120" t="s">
        <v>39</v>
      </c>
      <c r="B525" s="120" t="s">
        <v>1382</v>
      </c>
      <c r="C525" s="121">
        <v>465000</v>
      </c>
      <c r="D525" s="122">
        <v>44307</v>
      </c>
      <c r="E525" s="120" t="s">
        <v>88</v>
      </c>
    </row>
    <row r="526" spans="1:5" ht="15">
      <c r="A526" s="120" t="s">
        <v>39</v>
      </c>
      <c r="B526" s="120" t="s">
        <v>1382</v>
      </c>
      <c r="C526" s="121">
        <v>95000</v>
      </c>
      <c r="D526" s="122">
        <v>44307</v>
      </c>
      <c r="E526" s="120" t="s">
        <v>88</v>
      </c>
    </row>
    <row r="527" spans="1:5" ht="15">
      <c r="A527" s="120" t="s">
        <v>39</v>
      </c>
      <c r="B527" s="120" t="s">
        <v>1382</v>
      </c>
      <c r="C527" s="121">
        <v>599000</v>
      </c>
      <c r="D527" s="122">
        <v>44307</v>
      </c>
      <c r="E527" s="120" t="s">
        <v>88</v>
      </c>
    </row>
    <row r="528" spans="1:5" ht="15">
      <c r="A528" s="120" t="s">
        <v>39</v>
      </c>
      <c r="B528" s="120" t="s">
        <v>1382</v>
      </c>
      <c r="C528" s="121">
        <v>555000</v>
      </c>
      <c r="D528" s="122">
        <v>44291</v>
      </c>
      <c r="E528" s="120" t="s">
        <v>88</v>
      </c>
    </row>
    <row r="529" spans="1:5" ht="15">
      <c r="A529" s="120" t="s">
        <v>39</v>
      </c>
      <c r="B529" s="120" t="s">
        <v>1382</v>
      </c>
      <c r="C529" s="121">
        <v>575000</v>
      </c>
      <c r="D529" s="122">
        <v>44291</v>
      </c>
      <c r="E529" s="120" t="s">
        <v>88</v>
      </c>
    </row>
    <row r="530" spans="1:5" ht="15">
      <c r="A530" s="120" t="s">
        <v>39</v>
      </c>
      <c r="B530" s="120" t="s">
        <v>1382</v>
      </c>
      <c r="C530" s="121">
        <v>363516</v>
      </c>
      <c r="D530" s="122">
        <v>44307</v>
      </c>
      <c r="E530" s="120" t="s">
        <v>88</v>
      </c>
    </row>
    <row r="531" spans="1:5" ht="15">
      <c r="A531" s="120" t="s">
        <v>39</v>
      </c>
      <c r="B531" s="120" t="s">
        <v>1382</v>
      </c>
      <c r="C531" s="121">
        <v>345000</v>
      </c>
      <c r="D531" s="122">
        <v>44307</v>
      </c>
      <c r="E531" s="120" t="s">
        <v>88</v>
      </c>
    </row>
    <row r="532" spans="1:5" ht="15">
      <c r="A532" s="120" t="s">
        <v>39</v>
      </c>
      <c r="B532" s="120" t="s">
        <v>1382</v>
      </c>
      <c r="C532" s="121">
        <v>385000</v>
      </c>
      <c r="D532" s="122">
        <v>44308</v>
      </c>
      <c r="E532" s="120" t="s">
        <v>88</v>
      </c>
    </row>
    <row r="533" spans="1:5" ht="15">
      <c r="A533" s="120" t="s">
        <v>39</v>
      </c>
      <c r="B533" s="120" t="s">
        <v>1382</v>
      </c>
      <c r="C533" s="121">
        <v>592015</v>
      </c>
      <c r="D533" s="122">
        <v>44314</v>
      </c>
      <c r="E533" s="120" t="s">
        <v>88</v>
      </c>
    </row>
    <row r="534" spans="1:5" ht="15">
      <c r="A534" s="120" t="s">
        <v>39</v>
      </c>
      <c r="B534" s="120" t="s">
        <v>1382</v>
      </c>
      <c r="C534" s="121">
        <v>199000</v>
      </c>
      <c r="D534" s="122">
        <v>44288</v>
      </c>
      <c r="E534" s="120" t="s">
        <v>88</v>
      </c>
    </row>
    <row r="535" spans="1:5" ht="15">
      <c r="A535" s="120" t="s">
        <v>39</v>
      </c>
      <c r="B535" s="120" t="s">
        <v>1382</v>
      </c>
      <c r="C535" s="121">
        <v>355000</v>
      </c>
      <c r="D535" s="122">
        <v>44314</v>
      </c>
      <c r="E535" s="120" t="s">
        <v>88</v>
      </c>
    </row>
    <row r="536" spans="1:5" ht="15">
      <c r="A536" s="120" t="s">
        <v>39</v>
      </c>
      <c r="B536" s="120" t="s">
        <v>1382</v>
      </c>
      <c r="C536" s="121">
        <v>445000</v>
      </c>
      <c r="D536" s="122">
        <v>44314</v>
      </c>
      <c r="E536" s="120" t="s">
        <v>88</v>
      </c>
    </row>
    <row r="537" spans="1:5" ht="15">
      <c r="A537" s="120" t="s">
        <v>39</v>
      </c>
      <c r="B537" s="120" t="s">
        <v>1382</v>
      </c>
      <c r="C537" s="121">
        <v>435000</v>
      </c>
      <c r="D537" s="122">
        <v>44288</v>
      </c>
      <c r="E537" s="120" t="s">
        <v>88</v>
      </c>
    </row>
    <row r="538" spans="1:5" ht="15">
      <c r="A538" s="120" t="s">
        <v>39</v>
      </c>
      <c r="B538" s="120" t="s">
        <v>1382</v>
      </c>
      <c r="C538" s="121">
        <v>478789</v>
      </c>
      <c r="D538" s="122">
        <v>44314</v>
      </c>
      <c r="E538" s="120" t="s">
        <v>88</v>
      </c>
    </row>
    <row r="539" spans="1:5" ht="15">
      <c r="A539" s="120" t="s">
        <v>39</v>
      </c>
      <c r="B539" s="120" t="s">
        <v>1382</v>
      </c>
      <c r="C539" s="121">
        <v>275000</v>
      </c>
      <c r="D539" s="122">
        <v>44288</v>
      </c>
      <c r="E539" s="120" t="s">
        <v>88</v>
      </c>
    </row>
    <row r="540" spans="1:5" ht="15">
      <c r="A540" s="120" t="s">
        <v>39</v>
      </c>
      <c r="B540" s="120" t="s">
        <v>1382</v>
      </c>
      <c r="C540" s="121">
        <v>2075000</v>
      </c>
      <c r="D540" s="122">
        <v>44288</v>
      </c>
      <c r="E540" s="120" t="s">
        <v>88</v>
      </c>
    </row>
    <row r="541" spans="1:5" ht="15">
      <c r="A541" s="120" t="s">
        <v>39</v>
      </c>
      <c r="B541" s="120" t="s">
        <v>1382</v>
      </c>
      <c r="C541" s="121">
        <v>265000</v>
      </c>
      <c r="D541" s="122">
        <v>44314</v>
      </c>
      <c r="E541" s="120" t="s">
        <v>88</v>
      </c>
    </row>
    <row r="542" spans="1:5" ht="15">
      <c r="A542" s="120" t="s">
        <v>39</v>
      </c>
      <c r="B542" s="120" t="s">
        <v>1382</v>
      </c>
      <c r="C542" s="121">
        <v>447165</v>
      </c>
      <c r="D542" s="122">
        <v>44314</v>
      </c>
      <c r="E542" s="120" t="s">
        <v>88</v>
      </c>
    </row>
    <row r="543" spans="1:5" ht="15">
      <c r="A543" s="120" t="s">
        <v>39</v>
      </c>
      <c r="B543" s="120" t="s">
        <v>1382</v>
      </c>
      <c r="C543" s="121">
        <v>508000</v>
      </c>
      <c r="D543" s="122">
        <v>44288</v>
      </c>
      <c r="E543" s="120" t="s">
        <v>88</v>
      </c>
    </row>
    <row r="544" spans="1:5" ht="15">
      <c r="A544" s="120" t="s">
        <v>39</v>
      </c>
      <c r="B544" s="120" t="s">
        <v>1382</v>
      </c>
      <c r="C544" s="121">
        <v>331619</v>
      </c>
      <c r="D544" s="122">
        <v>44288</v>
      </c>
      <c r="E544" s="120" t="s">
        <v>88</v>
      </c>
    </row>
    <row r="545" spans="1:5" ht="15">
      <c r="A545" s="120" t="s">
        <v>39</v>
      </c>
      <c r="B545" s="120" t="s">
        <v>1382</v>
      </c>
      <c r="C545" s="121">
        <v>410000</v>
      </c>
      <c r="D545" s="122">
        <v>44287</v>
      </c>
      <c r="E545" s="120" t="s">
        <v>88</v>
      </c>
    </row>
    <row r="546" spans="1:5" ht="15">
      <c r="A546" s="120" t="s">
        <v>39</v>
      </c>
      <c r="B546" s="120" t="s">
        <v>1382</v>
      </c>
      <c r="C546" s="121">
        <v>521000</v>
      </c>
      <c r="D546" s="122">
        <v>44288</v>
      </c>
      <c r="E546" s="120" t="s">
        <v>88</v>
      </c>
    </row>
    <row r="547" spans="1:5" ht="15">
      <c r="A547" s="120" t="s">
        <v>39</v>
      </c>
      <c r="B547" s="120" t="s">
        <v>1382</v>
      </c>
      <c r="C547" s="121">
        <v>210000</v>
      </c>
      <c r="D547" s="122">
        <v>44314</v>
      </c>
      <c r="E547" s="120" t="s">
        <v>88</v>
      </c>
    </row>
    <row r="548" spans="1:5" ht="15">
      <c r="A548" s="120" t="s">
        <v>39</v>
      </c>
      <c r="B548" s="120" t="s">
        <v>1382</v>
      </c>
      <c r="C548" s="121">
        <v>365000</v>
      </c>
      <c r="D548" s="122">
        <v>44313</v>
      </c>
      <c r="E548" s="120" t="s">
        <v>88</v>
      </c>
    </row>
    <row r="549" spans="1:5" ht="15">
      <c r="A549" s="120" t="s">
        <v>39</v>
      </c>
      <c r="B549" s="120" t="s">
        <v>1382</v>
      </c>
      <c r="C549" s="121">
        <v>1545000</v>
      </c>
      <c r="D549" s="122">
        <v>44313</v>
      </c>
      <c r="E549" s="120" t="s">
        <v>88</v>
      </c>
    </row>
    <row r="550" spans="1:5" ht="15">
      <c r="A550" s="120" t="s">
        <v>39</v>
      </c>
      <c r="B550" s="120" t="s">
        <v>1382</v>
      </c>
      <c r="C550" s="121">
        <v>1600000</v>
      </c>
      <c r="D550" s="122">
        <v>44313</v>
      </c>
      <c r="E550" s="120" t="s">
        <v>88</v>
      </c>
    </row>
    <row r="551" spans="1:5" ht="15">
      <c r="A551" s="120" t="s">
        <v>39</v>
      </c>
      <c r="B551" s="120" t="s">
        <v>1382</v>
      </c>
      <c r="C551" s="121">
        <v>355989</v>
      </c>
      <c r="D551" s="122">
        <v>44313</v>
      </c>
      <c r="E551" s="120" t="s">
        <v>88</v>
      </c>
    </row>
    <row r="552" spans="1:5" ht="15">
      <c r="A552" s="120" t="s">
        <v>39</v>
      </c>
      <c r="B552" s="120" t="s">
        <v>1382</v>
      </c>
      <c r="C552" s="121">
        <v>439900</v>
      </c>
      <c r="D552" s="122">
        <v>44313</v>
      </c>
      <c r="E552" s="120" t="s">
        <v>88</v>
      </c>
    </row>
    <row r="553" spans="1:5" ht="15">
      <c r="A553" s="120" t="s">
        <v>39</v>
      </c>
      <c r="B553" s="120" t="s">
        <v>1382</v>
      </c>
      <c r="C553" s="121">
        <v>275000</v>
      </c>
      <c r="D553" s="122">
        <v>44314</v>
      </c>
      <c r="E553" s="120" t="s">
        <v>88</v>
      </c>
    </row>
    <row r="554" spans="1:5" ht="15">
      <c r="A554" s="120" t="s">
        <v>39</v>
      </c>
      <c r="B554" s="120" t="s">
        <v>1382</v>
      </c>
      <c r="C554" s="121">
        <v>3724687.5</v>
      </c>
      <c r="D554" s="122">
        <v>44314</v>
      </c>
      <c r="E554" s="120" t="s">
        <v>88</v>
      </c>
    </row>
    <row r="555" spans="1:5" ht="15">
      <c r="A555" s="120" t="s">
        <v>39</v>
      </c>
      <c r="B555" s="120" t="s">
        <v>1382</v>
      </c>
      <c r="C555" s="121">
        <v>165000</v>
      </c>
      <c r="D555" s="122">
        <v>44315</v>
      </c>
      <c r="E555" s="120" t="s">
        <v>88</v>
      </c>
    </row>
    <row r="556" spans="1:5" ht="15">
      <c r="A556" s="120" t="s">
        <v>39</v>
      </c>
      <c r="B556" s="120" t="s">
        <v>1382</v>
      </c>
      <c r="C556" s="121">
        <v>500000</v>
      </c>
      <c r="D556" s="122">
        <v>44288</v>
      </c>
      <c r="E556" s="120" t="s">
        <v>88</v>
      </c>
    </row>
    <row r="557" spans="1:5" ht="15">
      <c r="A557" s="120" t="s">
        <v>39</v>
      </c>
      <c r="B557" s="120" t="s">
        <v>1382</v>
      </c>
      <c r="C557" s="121">
        <v>420000</v>
      </c>
      <c r="D557" s="122">
        <v>44288</v>
      </c>
      <c r="E557" s="120" t="s">
        <v>88</v>
      </c>
    </row>
    <row r="558" spans="1:5" ht="15">
      <c r="A558" s="120" t="s">
        <v>39</v>
      </c>
      <c r="B558" s="120" t="s">
        <v>1382</v>
      </c>
      <c r="C558" s="121">
        <v>120000</v>
      </c>
      <c r="D558" s="122">
        <v>44288</v>
      </c>
      <c r="E558" s="120" t="s">
        <v>88</v>
      </c>
    </row>
    <row r="559" spans="1:5" ht="15">
      <c r="A559" s="120" t="s">
        <v>39</v>
      </c>
      <c r="B559" s="120" t="s">
        <v>1382</v>
      </c>
      <c r="C559" s="121">
        <v>298000</v>
      </c>
      <c r="D559" s="122">
        <v>44315</v>
      </c>
      <c r="E559" s="120" t="s">
        <v>88</v>
      </c>
    </row>
    <row r="560" spans="1:5" ht="15">
      <c r="A560" s="120" t="s">
        <v>39</v>
      </c>
      <c r="B560" s="120" t="s">
        <v>1382</v>
      </c>
      <c r="C560" s="121">
        <v>300000</v>
      </c>
      <c r="D560" s="122">
        <v>44288</v>
      </c>
      <c r="E560" s="120" t="s">
        <v>88</v>
      </c>
    </row>
    <row r="561" spans="1:5" ht="15">
      <c r="A561" s="120" t="s">
        <v>39</v>
      </c>
      <c r="B561" s="120" t="s">
        <v>1382</v>
      </c>
      <c r="C561" s="121">
        <v>270000</v>
      </c>
      <c r="D561" s="122">
        <v>44314</v>
      </c>
      <c r="E561" s="120" t="s">
        <v>88</v>
      </c>
    </row>
    <row r="562" spans="1:5" ht="15">
      <c r="A562" s="120" t="s">
        <v>39</v>
      </c>
      <c r="B562" s="120" t="s">
        <v>1382</v>
      </c>
      <c r="C562" s="121">
        <v>350000</v>
      </c>
      <c r="D562" s="122">
        <v>44314</v>
      </c>
      <c r="E562" s="120" t="s">
        <v>88</v>
      </c>
    </row>
    <row r="563" spans="1:5" ht="15">
      <c r="A563" s="120" t="s">
        <v>39</v>
      </c>
      <c r="B563" s="120" t="s">
        <v>1382</v>
      </c>
      <c r="C563" s="121">
        <v>4350000</v>
      </c>
      <c r="D563" s="122">
        <v>44314</v>
      </c>
      <c r="E563" s="120" t="s">
        <v>88</v>
      </c>
    </row>
    <row r="564" spans="1:5" ht="15">
      <c r="A564" s="120" t="s">
        <v>39</v>
      </c>
      <c r="B564" s="120" t="s">
        <v>1382</v>
      </c>
      <c r="C564" s="121">
        <v>6400000</v>
      </c>
      <c r="D564" s="122">
        <v>44314</v>
      </c>
      <c r="E564" s="120" t="s">
        <v>88</v>
      </c>
    </row>
    <row r="565" spans="1:5" ht="15">
      <c r="A565" s="120" t="s">
        <v>39</v>
      </c>
      <c r="B565" s="120" t="s">
        <v>1382</v>
      </c>
      <c r="C565" s="121">
        <v>360000</v>
      </c>
      <c r="D565" s="122">
        <v>44313</v>
      </c>
      <c r="E565" s="120" t="s">
        <v>88</v>
      </c>
    </row>
    <row r="566" spans="1:5" ht="15">
      <c r="A566" s="120" t="s">
        <v>39</v>
      </c>
      <c r="B566" s="120" t="s">
        <v>1382</v>
      </c>
      <c r="C566" s="121">
        <v>341264</v>
      </c>
      <c r="D566" s="122">
        <v>44288</v>
      </c>
      <c r="E566" s="120" t="s">
        <v>88</v>
      </c>
    </row>
    <row r="567" spans="1:5" ht="15">
      <c r="A567" s="120" t="s">
        <v>39</v>
      </c>
      <c r="B567" s="120" t="s">
        <v>1382</v>
      </c>
      <c r="C567" s="121">
        <v>900000</v>
      </c>
      <c r="D567" s="122">
        <v>44288</v>
      </c>
      <c r="E567" s="120" t="s">
        <v>88</v>
      </c>
    </row>
    <row r="568" spans="1:5" ht="15">
      <c r="A568" s="120" t="s">
        <v>39</v>
      </c>
      <c r="B568" s="120" t="s">
        <v>1382</v>
      </c>
      <c r="C568" s="121">
        <v>512000</v>
      </c>
      <c r="D568" s="122">
        <v>44288</v>
      </c>
      <c r="E568" s="120" t="s">
        <v>88</v>
      </c>
    </row>
    <row r="569" spans="1:5" ht="15">
      <c r="A569" s="120" t="s">
        <v>39</v>
      </c>
      <c r="B569" s="120" t="s">
        <v>1382</v>
      </c>
      <c r="C569" s="121">
        <v>280000</v>
      </c>
      <c r="D569" s="122">
        <v>44287</v>
      </c>
      <c r="E569" s="120" t="s">
        <v>88</v>
      </c>
    </row>
    <row r="570" spans="1:5" ht="15">
      <c r="A570" s="120" t="s">
        <v>39</v>
      </c>
      <c r="B570" s="120" t="s">
        <v>1382</v>
      </c>
      <c r="C570" s="121">
        <v>130000</v>
      </c>
      <c r="D570" s="122">
        <v>44314</v>
      </c>
      <c r="E570" s="120" t="s">
        <v>88</v>
      </c>
    </row>
    <row r="571" spans="1:5" ht="15">
      <c r="A571" s="120" t="s">
        <v>39</v>
      </c>
      <c r="B571" s="120" t="s">
        <v>1382</v>
      </c>
      <c r="C571" s="121">
        <v>360000</v>
      </c>
      <c r="D571" s="122">
        <v>44314</v>
      </c>
      <c r="E571" s="120" t="s">
        <v>88</v>
      </c>
    </row>
    <row r="572" spans="1:5" ht="15">
      <c r="A572" s="120" t="s">
        <v>39</v>
      </c>
      <c r="B572" s="120" t="s">
        <v>1382</v>
      </c>
      <c r="C572" s="121">
        <v>128530</v>
      </c>
      <c r="D572" s="122">
        <v>44314</v>
      </c>
      <c r="E572" s="120" t="s">
        <v>88</v>
      </c>
    </row>
    <row r="573" spans="1:5" ht="15">
      <c r="A573" s="120" t="s">
        <v>39</v>
      </c>
      <c r="B573" s="120" t="s">
        <v>1382</v>
      </c>
      <c r="C573" s="121">
        <v>1270000</v>
      </c>
      <c r="D573" s="122">
        <v>44314</v>
      </c>
      <c r="E573" s="120" t="s">
        <v>88</v>
      </c>
    </row>
    <row r="574" spans="1:5" ht="15">
      <c r="A574" s="120" t="s">
        <v>39</v>
      </c>
      <c r="B574" s="120" t="s">
        <v>1382</v>
      </c>
      <c r="C574" s="121">
        <v>385000</v>
      </c>
      <c r="D574" s="122">
        <v>44314</v>
      </c>
      <c r="E574" s="120" t="s">
        <v>88</v>
      </c>
    </row>
    <row r="575" spans="1:5" ht="15">
      <c r="A575" s="120" t="s">
        <v>39</v>
      </c>
      <c r="B575" s="120" t="s">
        <v>1382</v>
      </c>
      <c r="C575" s="121">
        <v>876000</v>
      </c>
      <c r="D575" s="122">
        <v>44309</v>
      </c>
      <c r="E575" s="120" t="s">
        <v>88</v>
      </c>
    </row>
    <row r="576" spans="1:5" ht="15">
      <c r="A576" s="120" t="s">
        <v>39</v>
      </c>
      <c r="B576" s="120" t="s">
        <v>1382</v>
      </c>
      <c r="C576" s="121">
        <v>750000</v>
      </c>
      <c r="D576" s="122">
        <v>44309</v>
      </c>
      <c r="E576" s="120" t="s">
        <v>88</v>
      </c>
    </row>
    <row r="577" spans="1:5" ht="15">
      <c r="A577" s="120" t="s">
        <v>39</v>
      </c>
      <c r="B577" s="120" t="s">
        <v>1382</v>
      </c>
      <c r="C577" s="121">
        <v>1560000</v>
      </c>
      <c r="D577" s="122">
        <v>44309</v>
      </c>
      <c r="E577" s="120" t="s">
        <v>88</v>
      </c>
    </row>
    <row r="578" spans="1:5" ht="15">
      <c r="A578" s="120" t="s">
        <v>39</v>
      </c>
      <c r="B578" s="120" t="s">
        <v>1382</v>
      </c>
      <c r="C578" s="121">
        <v>642000</v>
      </c>
      <c r="D578" s="122">
        <v>44309</v>
      </c>
      <c r="E578" s="120" t="s">
        <v>88</v>
      </c>
    </row>
    <row r="579" spans="1:5" ht="15">
      <c r="A579" s="120" t="s">
        <v>39</v>
      </c>
      <c r="B579" s="120" t="s">
        <v>1382</v>
      </c>
      <c r="C579" s="121">
        <v>225000</v>
      </c>
      <c r="D579" s="122">
        <v>44309</v>
      </c>
      <c r="E579" s="120" t="s">
        <v>88</v>
      </c>
    </row>
    <row r="580" spans="1:5" ht="15">
      <c r="A580" s="120" t="s">
        <v>39</v>
      </c>
      <c r="B580" s="120" t="s">
        <v>1382</v>
      </c>
      <c r="C580" s="121">
        <v>405000</v>
      </c>
      <c r="D580" s="122">
        <v>44309</v>
      </c>
      <c r="E580" s="120" t="s">
        <v>88</v>
      </c>
    </row>
    <row r="581" spans="1:5" ht="15">
      <c r="A581" s="120" t="s">
        <v>39</v>
      </c>
      <c r="B581" s="120" t="s">
        <v>1382</v>
      </c>
      <c r="C581" s="121">
        <v>253000</v>
      </c>
      <c r="D581" s="122">
        <v>44309</v>
      </c>
      <c r="E581" s="120" t="s">
        <v>88</v>
      </c>
    </row>
    <row r="582" spans="1:5" ht="15">
      <c r="A582" s="120" t="s">
        <v>39</v>
      </c>
      <c r="B582" s="120" t="s">
        <v>1382</v>
      </c>
      <c r="C582" s="121">
        <v>325350</v>
      </c>
      <c r="D582" s="122">
        <v>44309</v>
      </c>
      <c r="E582" s="120" t="s">
        <v>88</v>
      </c>
    </row>
    <row r="583" spans="1:5" ht="15">
      <c r="A583" s="120" t="s">
        <v>39</v>
      </c>
      <c r="B583" s="120" t="s">
        <v>1382</v>
      </c>
      <c r="C583" s="121">
        <v>885000</v>
      </c>
      <c r="D583" s="122">
        <v>44287</v>
      </c>
      <c r="E583" s="120" t="s">
        <v>88</v>
      </c>
    </row>
    <row r="584" spans="1:5" ht="15">
      <c r="A584" s="120" t="s">
        <v>39</v>
      </c>
      <c r="B584" s="120" t="s">
        <v>1382</v>
      </c>
      <c r="C584" s="121">
        <v>402000</v>
      </c>
      <c r="D584" s="122">
        <v>44288</v>
      </c>
      <c r="E584" s="120" t="s">
        <v>88</v>
      </c>
    </row>
    <row r="585" spans="1:5" ht="15">
      <c r="A585" s="120" t="s">
        <v>39</v>
      </c>
      <c r="B585" s="120" t="s">
        <v>1382</v>
      </c>
      <c r="C585" s="121">
        <v>1035000</v>
      </c>
      <c r="D585" s="122">
        <v>44288</v>
      </c>
      <c r="E585" s="120" t="s">
        <v>88</v>
      </c>
    </row>
    <row r="586" spans="1:5" ht="15">
      <c r="A586" s="120" t="s">
        <v>39</v>
      </c>
      <c r="B586" s="120" t="s">
        <v>1382</v>
      </c>
      <c r="C586" s="121">
        <v>599755</v>
      </c>
      <c r="D586" s="122">
        <v>44312</v>
      </c>
      <c r="E586" s="120" t="s">
        <v>88</v>
      </c>
    </row>
    <row r="587" spans="1:5" ht="15">
      <c r="A587" s="120" t="s">
        <v>39</v>
      </c>
      <c r="B587" s="120" t="s">
        <v>1382</v>
      </c>
      <c r="C587" s="121">
        <v>474449</v>
      </c>
      <c r="D587" s="122">
        <v>44309</v>
      </c>
      <c r="E587" s="120" t="s">
        <v>88</v>
      </c>
    </row>
    <row r="588" spans="1:5" ht="15">
      <c r="A588" s="120" t="s">
        <v>39</v>
      </c>
      <c r="B588" s="120" t="s">
        <v>1382</v>
      </c>
      <c r="C588" s="121">
        <v>480000</v>
      </c>
      <c r="D588" s="122">
        <v>44292</v>
      </c>
      <c r="E588" s="120" t="s">
        <v>88</v>
      </c>
    </row>
    <row r="589" spans="1:5" ht="15">
      <c r="A589" s="120" t="s">
        <v>39</v>
      </c>
      <c r="B589" s="120" t="s">
        <v>1382</v>
      </c>
      <c r="C589" s="121">
        <v>186500</v>
      </c>
      <c r="D589" s="122">
        <v>44309</v>
      </c>
      <c r="E589" s="120" t="s">
        <v>88</v>
      </c>
    </row>
    <row r="590" spans="1:5" ht="15">
      <c r="A590" s="120" t="s">
        <v>39</v>
      </c>
      <c r="B590" s="120" t="s">
        <v>1382</v>
      </c>
      <c r="C590" s="121">
        <v>449000</v>
      </c>
      <c r="D590" s="122">
        <v>44292</v>
      </c>
      <c r="E590" s="120" t="s">
        <v>88</v>
      </c>
    </row>
    <row r="591" spans="1:5" ht="15">
      <c r="A591" s="120" t="s">
        <v>39</v>
      </c>
      <c r="B591" s="120" t="s">
        <v>1382</v>
      </c>
      <c r="C591" s="121">
        <v>385000</v>
      </c>
      <c r="D591" s="122">
        <v>44309</v>
      </c>
      <c r="E591" s="120" t="s">
        <v>88</v>
      </c>
    </row>
    <row r="592" spans="1:5" ht="15">
      <c r="A592" s="120" t="s">
        <v>39</v>
      </c>
      <c r="B592" s="120" t="s">
        <v>1382</v>
      </c>
      <c r="C592" s="121">
        <v>365000</v>
      </c>
      <c r="D592" s="122">
        <v>44309</v>
      </c>
      <c r="E592" s="120" t="s">
        <v>88</v>
      </c>
    </row>
    <row r="593" spans="1:5" ht="15">
      <c r="A593" s="120" t="s">
        <v>39</v>
      </c>
      <c r="B593" s="120" t="s">
        <v>1382</v>
      </c>
      <c r="C593" s="121">
        <v>650000</v>
      </c>
      <c r="D593" s="122">
        <v>44309</v>
      </c>
      <c r="E593" s="120" t="s">
        <v>88</v>
      </c>
    </row>
    <row r="594" spans="1:5" ht="15">
      <c r="A594" s="120" t="s">
        <v>39</v>
      </c>
      <c r="B594" s="120" t="s">
        <v>1382</v>
      </c>
      <c r="C594" s="121">
        <v>593000</v>
      </c>
      <c r="D594" s="122">
        <v>44309</v>
      </c>
      <c r="E594" s="120" t="s">
        <v>88</v>
      </c>
    </row>
    <row r="595" spans="1:5" ht="15">
      <c r="A595" s="120" t="s">
        <v>39</v>
      </c>
      <c r="B595" s="120" t="s">
        <v>1382</v>
      </c>
      <c r="C595" s="121">
        <v>610500</v>
      </c>
      <c r="D595" s="122">
        <v>44309</v>
      </c>
      <c r="E595" s="120" t="s">
        <v>88</v>
      </c>
    </row>
    <row r="596" spans="1:5" ht="15">
      <c r="A596" s="120" t="s">
        <v>39</v>
      </c>
      <c r="B596" s="120" t="s">
        <v>1382</v>
      </c>
      <c r="C596" s="121">
        <v>300000</v>
      </c>
      <c r="D596" s="122">
        <v>44312</v>
      </c>
      <c r="E596" s="120" t="s">
        <v>88</v>
      </c>
    </row>
    <row r="597" spans="1:5" ht="15">
      <c r="A597" s="120" t="s">
        <v>39</v>
      </c>
      <c r="B597" s="120" t="s">
        <v>1382</v>
      </c>
      <c r="C597" s="121">
        <v>331000</v>
      </c>
      <c r="D597" s="122">
        <v>44309</v>
      </c>
      <c r="E597" s="120" t="s">
        <v>88</v>
      </c>
    </row>
    <row r="598" spans="1:5" ht="15">
      <c r="A598" s="120" t="s">
        <v>39</v>
      </c>
      <c r="B598" s="120" t="s">
        <v>1382</v>
      </c>
      <c r="C598" s="121">
        <v>415000</v>
      </c>
      <c r="D598" s="122">
        <v>44313</v>
      </c>
      <c r="E598" s="120" t="s">
        <v>88</v>
      </c>
    </row>
    <row r="599" spans="1:5" ht="15">
      <c r="A599" s="120" t="s">
        <v>39</v>
      </c>
      <c r="B599" s="120" t="s">
        <v>1382</v>
      </c>
      <c r="C599" s="121">
        <v>486400</v>
      </c>
      <c r="D599" s="122">
        <v>44313</v>
      </c>
      <c r="E599" s="120" t="s">
        <v>88</v>
      </c>
    </row>
    <row r="600" spans="1:5" ht="15">
      <c r="A600" s="120" t="s">
        <v>39</v>
      </c>
      <c r="B600" s="120" t="s">
        <v>1382</v>
      </c>
      <c r="C600" s="121">
        <v>390000</v>
      </c>
      <c r="D600" s="122">
        <v>44312</v>
      </c>
      <c r="E600" s="120" t="s">
        <v>88</v>
      </c>
    </row>
    <row r="601" spans="1:5" ht="15">
      <c r="A601" s="120" t="s">
        <v>39</v>
      </c>
      <c r="B601" s="120" t="s">
        <v>1382</v>
      </c>
      <c r="C601" s="121">
        <v>1125000</v>
      </c>
      <c r="D601" s="122">
        <v>44312</v>
      </c>
      <c r="E601" s="120" t="s">
        <v>88</v>
      </c>
    </row>
    <row r="602" spans="1:5" ht="15">
      <c r="A602" s="120" t="s">
        <v>39</v>
      </c>
      <c r="B602" s="120" t="s">
        <v>1382</v>
      </c>
      <c r="C602" s="121">
        <v>1665000</v>
      </c>
      <c r="D602" s="122">
        <v>44312</v>
      </c>
      <c r="E602" s="120" t="s">
        <v>88</v>
      </c>
    </row>
    <row r="603" spans="1:5" ht="15">
      <c r="A603" s="120" t="s">
        <v>39</v>
      </c>
      <c r="B603" s="120" t="s">
        <v>1382</v>
      </c>
      <c r="C603" s="121">
        <v>115000</v>
      </c>
      <c r="D603" s="122">
        <v>44312</v>
      </c>
      <c r="E603" s="120" t="s">
        <v>88</v>
      </c>
    </row>
    <row r="604" spans="1:5" ht="15">
      <c r="A604" s="120" t="s">
        <v>39</v>
      </c>
      <c r="B604" s="120" t="s">
        <v>1382</v>
      </c>
      <c r="C604" s="121">
        <v>385000</v>
      </c>
      <c r="D604" s="122">
        <v>44287</v>
      </c>
      <c r="E604" s="120" t="s">
        <v>88</v>
      </c>
    </row>
    <row r="605" spans="1:5" ht="15">
      <c r="A605" s="120" t="s">
        <v>39</v>
      </c>
      <c r="B605" s="120" t="s">
        <v>1382</v>
      </c>
      <c r="C605" s="121">
        <v>4487500</v>
      </c>
      <c r="D605" s="122">
        <v>44309</v>
      </c>
      <c r="E605" s="120" t="s">
        <v>88</v>
      </c>
    </row>
    <row r="606" spans="1:5" ht="15">
      <c r="A606" s="120" t="s">
        <v>39</v>
      </c>
      <c r="B606" s="120" t="s">
        <v>1382</v>
      </c>
      <c r="C606" s="121">
        <v>1285000</v>
      </c>
      <c r="D606" s="122">
        <v>44312</v>
      </c>
      <c r="E606" s="120" t="s">
        <v>88</v>
      </c>
    </row>
    <row r="607" spans="1:5" ht="15">
      <c r="A607" s="120" t="s">
        <v>39</v>
      </c>
      <c r="B607" s="120" t="s">
        <v>1382</v>
      </c>
      <c r="C607" s="121">
        <v>889000</v>
      </c>
      <c r="D607" s="122">
        <v>44312</v>
      </c>
      <c r="E607" s="120" t="s">
        <v>88</v>
      </c>
    </row>
    <row r="608" spans="1:5" ht="15">
      <c r="A608" s="120" t="s">
        <v>39</v>
      </c>
      <c r="B608" s="120" t="s">
        <v>1382</v>
      </c>
      <c r="C608" s="121">
        <v>525000</v>
      </c>
      <c r="D608" s="122">
        <v>44312</v>
      </c>
      <c r="E608" s="120" t="s">
        <v>88</v>
      </c>
    </row>
    <row r="609" spans="1:5" ht="15">
      <c r="A609" s="120" t="s">
        <v>39</v>
      </c>
      <c r="B609" s="120" t="s">
        <v>1382</v>
      </c>
      <c r="C609" s="121">
        <v>825000</v>
      </c>
      <c r="D609" s="122">
        <v>44312</v>
      </c>
      <c r="E609" s="120" t="s">
        <v>88</v>
      </c>
    </row>
    <row r="610" spans="1:5" ht="15">
      <c r="A610" s="120" t="s">
        <v>39</v>
      </c>
      <c r="B610" s="120" t="s">
        <v>1382</v>
      </c>
      <c r="C610" s="121">
        <v>1375000</v>
      </c>
      <c r="D610" s="122">
        <v>44312</v>
      </c>
      <c r="E610" s="120" t="s">
        <v>88</v>
      </c>
    </row>
    <row r="611" spans="1:5" ht="15">
      <c r="A611" s="120" t="s">
        <v>39</v>
      </c>
      <c r="B611" s="120" t="s">
        <v>1382</v>
      </c>
      <c r="C611" s="121">
        <v>500000</v>
      </c>
      <c r="D611" s="122">
        <v>44312</v>
      </c>
      <c r="E611" s="120" t="s">
        <v>88</v>
      </c>
    </row>
    <row r="612" spans="1:5" ht="15">
      <c r="A612" s="120" t="s">
        <v>39</v>
      </c>
      <c r="B612" s="120" t="s">
        <v>1382</v>
      </c>
      <c r="C612" s="121">
        <v>1175000</v>
      </c>
      <c r="D612" s="122">
        <v>44312</v>
      </c>
      <c r="E612" s="120" t="s">
        <v>88</v>
      </c>
    </row>
    <row r="613" spans="1:5" ht="15">
      <c r="A613" s="120" t="s">
        <v>39</v>
      </c>
      <c r="B613" s="120" t="s">
        <v>1382</v>
      </c>
      <c r="C613" s="121">
        <v>900000</v>
      </c>
      <c r="D613" s="122">
        <v>44312</v>
      </c>
      <c r="E613" s="120" t="s">
        <v>88</v>
      </c>
    </row>
    <row r="614" spans="1:5" ht="15">
      <c r="A614" s="120" t="s">
        <v>39</v>
      </c>
      <c r="B614" s="120" t="s">
        <v>1382</v>
      </c>
      <c r="C614" s="121">
        <v>650000</v>
      </c>
      <c r="D614" s="122">
        <v>44312</v>
      </c>
      <c r="E614" s="120" t="s">
        <v>88</v>
      </c>
    </row>
    <row r="615" spans="1:5" ht="15">
      <c r="A615" s="120" t="s">
        <v>39</v>
      </c>
      <c r="B615" s="120" t="s">
        <v>1382</v>
      </c>
      <c r="C615" s="121">
        <v>650000</v>
      </c>
      <c r="D615" s="122">
        <v>44287</v>
      </c>
      <c r="E615" s="120" t="s">
        <v>88</v>
      </c>
    </row>
    <row r="616" spans="1:5" ht="15">
      <c r="A616" s="120" t="s">
        <v>39</v>
      </c>
      <c r="B616" s="120" t="s">
        <v>1382</v>
      </c>
      <c r="C616" s="121">
        <v>500000</v>
      </c>
      <c r="D616" s="122">
        <v>44313</v>
      </c>
      <c r="E616" s="120" t="s">
        <v>88</v>
      </c>
    </row>
    <row r="617" spans="1:5" ht="15">
      <c r="A617" s="120" t="s">
        <v>39</v>
      </c>
      <c r="B617" s="120" t="s">
        <v>1382</v>
      </c>
      <c r="C617" s="121">
        <v>115000</v>
      </c>
      <c r="D617" s="122">
        <v>44312</v>
      </c>
      <c r="E617" s="120" t="s">
        <v>88</v>
      </c>
    </row>
    <row r="618" spans="1:5" ht="15">
      <c r="A618" s="120" t="s">
        <v>39</v>
      </c>
      <c r="B618" s="120" t="s">
        <v>1382</v>
      </c>
      <c r="C618" s="121">
        <v>750000</v>
      </c>
      <c r="D618" s="122">
        <v>44295</v>
      </c>
      <c r="E618" s="120" t="s">
        <v>88</v>
      </c>
    </row>
    <row r="619" spans="1:5" ht="15">
      <c r="A619" s="120" t="s">
        <v>39</v>
      </c>
      <c r="B619" s="120" t="s">
        <v>1382</v>
      </c>
      <c r="C619" s="121">
        <v>399900</v>
      </c>
      <c r="D619" s="122">
        <v>44306</v>
      </c>
      <c r="E619" s="120" t="s">
        <v>88</v>
      </c>
    </row>
    <row r="620" spans="1:5" ht="15">
      <c r="A620" s="120" t="s">
        <v>39</v>
      </c>
      <c r="B620" s="120" t="s">
        <v>1382</v>
      </c>
      <c r="C620" s="121">
        <v>307000</v>
      </c>
      <c r="D620" s="122">
        <v>44316</v>
      </c>
      <c r="E620" s="120" t="s">
        <v>88</v>
      </c>
    </row>
    <row r="621" spans="1:5" ht="15">
      <c r="A621" s="120" t="s">
        <v>39</v>
      </c>
      <c r="B621" s="120" t="s">
        <v>1382</v>
      </c>
      <c r="C621" s="121">
        <v>495000</v>
      </c>
      <c r="D621" s="122">
        <v>44299</v>
      </c>
      <c r="E621" s="120" t="s">
        <v>88</v>
      </c>
    </row>
    <row r="622" spans="1:5" ht="15">
      <c r="A622" s="120" t="s">
        <v>39</v>
      </c>
      <c r="B622" s="120" t="s">
        <v>1382</v>
      </c>
      <c r="C622" s="121">
        <v>565000</v>
      </c>
      <c r="D622" s="122">
        <v>44299</v>
      </c>
      <c r="E622" s="120" t="s">
        <v>88</v>
      </c>
    </row>
    <row r="623" spans="1:5" ht="15">
      <c r="A623" s="120" t="s">
        <v>39</v>
      </c>
      <c r="B623" s="120" t="s">
        <v>1382</v>
      </c>
      <c r="C623" s="121">
        <v>515000</v>
      </c>
      <c r="D623" s="122">
        <v>44295</v>
      </c>
      <c r="E623" s="120" t="s">
        <v>88</v>
      </c>
    </row>
    <row r="624" spans="1:5" ht="15">
      <c r="A624" s="120" t="s">
        <v>39</v>
      </c>
      <c r="B624" s="120" t="s">
        <v>1382</v>
      </c>
      <c r="C624" s="121">
        <v>295000</v>
      </c>
      <c r="D624" s="122">
        <v>44295</v>
      </c>
      <c r="E624" s="120" t="s">
        <v>88</v>
      </c>
    </row>
    <row r="625" spans="1:5" ht="15">
      <c r="A625" s="120" t="s">
        <v>39</v>
      </c>
      <c r="B625" s="120" t="s">
        <v>1382</v>
      </c>
      <c r="C625" s="121">
        <v>733000</v>
      </c>
      <c r="D625" s="122">
        <v>44295</v>
      </c>
      <c r="E625" s="120" t="s">
        <v>88</v>
      </c>
    </row>
    <row r="626" spans="1:5" ht="15">
      <c r="A626" s="120" t="s">
        <v>39</v>
      </c>
      <c r="B626" s="120" t="s">
        <v>1382</v>
      </c>
      <c r="C626" s="121">
        <v>775000</v>
      </c>
      <c r="D626" s="122">
        <v>44299</v>
      </c>
      <c r="E626" s="120" t="s">
        <v>88</v>
      </c>
    </row>
    <row r="627" spans="1:5" ht="15">
      <c r="A627" s="120" t="s">
        <v>39</v>
      </c>
      <c r="B627" s="120" t="s">
        <v>1382</v>
      </c>
      <c r="C627" s="121">
        <v>200000</v>
      </c>
      <c r="D627" s="122">
        <v>44299</v>
      </c>
      <c r="E627" s="120" t="s">
        <v>88</v>
      </c>
    </row>
    <row r="628" spans="1:5" ht="15">
      <c r="A628" s="120" t="s">
        <v>39</v>
      </c>
      <c r="B628" s="120" t="s">
        <v>1382</v>
      </c>
      <c r="C628" s="121">
        <v>180000</v>
      </c>
      <c r="D628" s="122">
        <v>44299</v>
      </c>
      <c r="E628" s="120" t="s">
        <v>88</v>
      </c>
    </row>
    <row r="629" spans="1:5" ht="15">
      <c r="A629" s="120" t="s">
        <v>39</v>
      </c>
      <c r="B629" s="120" t="s">
        <v>1382</v>
      </c>
      <c r="C629" s="121">
        <v>337000</v>
      </c>
      <c r="D629" s="122">
        <v>44300</v>
      </c>
      <c r="E629" s="120" t="s">
        <v>88</v>
      </c>
    </row>
    <row r="630" spans="1:5" ht="15">
      <c r="A630" s="120" t="s">
        <v>39</v>
      </c>
      <c r="B630" s="120" t="s">
        <v>1382</v>
      </c>
      <c r="C630" s="121">
        <v>150000</v>
      </c>
      <c r="D630" s="122">
        <v>44299</v>
      </c>
      <c r="E630" s="120" t="s">
        <v>88</v>
      </c>
    </row>
    <row r="631" spans="1:5" ht="15">
      <c r="A631" s="120" t="s">
        <v>39</v>
      </c>
      <c r="B631" s="120" t="s">
        <v>1382</v>
      </c>
      <c r="C631" s="121">
        <v>1500000</v>
      </c>
      <c r="D631" s="122">
        <v>44295</v>
      </c>
      <c r="E631" s="120" t="s">
        <v>88</v>
      </c>
    </row>
    <row r="632" spans="1:5" ht="15">
      <c r="A632" s="120" t="s">
        <v>39</v>
      </c>
      <c r="B632" s="120" t="s">
        <v>1382</v>
      </c>
      <c r="C632" s="121">
        <v>1265000</v>
      </c>
      <c r="D632" s="122">
        <v>44295</v>
      </c>
      <c r="E632" s="120" t="s">
        <v>88</v>
      </c>
    </row>
    <row r="633" spans="1:5" ht="15">
      <c r="A633" s="120" t="s">
        <v>39</v>
      </c>
      <c r="B633" s="120" t="s">
        <v>1382</v>
      </c>
      <c r="C633" s="121">
        <v>1175000</v>
      </c>
      <c r="D633" s="122">
        <v>44298</v>
      </c>
      <c r="E633" s="120" t="s">
        <v>88</v>
      </c>
    </row>
    <row r="634" spans="1:5" ht="15">
      <c r="A634" s="120" t="s">
        <v>39</v>
      </c>
      <c r="B634" s="120" t="s">
        <v>1382</v>
      </c>
      <c r="C634" s="121">
        <v>129900</v>
      </c>
      <c r="D634" s="122">
        <v>44298</v>
      </c>
      <c r="E634" s="120" t="s">
        <v>88</v>
      </c>
    </row>
    <row r="635" spans="1:5" ht="15">
      <c r="A635" s="120" t="s">
        <v>39</v>
      </c>
      <c r="B635" s="120" t="s">
        <v>1382</v>
      </c>
      <c r="C635" s="121">
        <v>390000</v>
      </c>
      <c r="D635" s="122">
        <v>44298</v>
      </c>
      <c r="E635" s="120" t="s">
        <v>88</v>
      </c>
    </row>
    <row r="636" spans="1:5" ht="15">
      <c r="A636" s="120" t="s">
        <v>39</v>
      </c>
      <c r="B636" s="120" t="s">
        <v>1382</v>
      </c>
      <c r="C636" s="121">
        <v>374000</v>
      </c>
      <c r="D636" s="122">
        <v>44295</v>
      </c>
      <c r="E636" s="120" t="s">
        <v>88</v>
      </c>
    </row>
    <row r="637" spans="1:5" ht="15">
      <c r="A637" s="120" t="s">
        <v>39</v>
      </c>
      <c r="B637" s="120" t="s">
        <v>1382</v>
      </c>
      <c r="C637" s="121">
        <v>259000</v>
      </c>
      <c r="D637" s="122">
        <v>44287</v>
      </c>
      <c r="E637" s="120" t="s">
        <v>88</v>
      </c>
    </row>
    <row r="638" spans="1:5" ht="15">
      <c r="A638" s="120" t="s">
        <v>39</v>
      </c>
      <c r="B638" s="120" t="s">
        <v>1382</v>
      </c>
      <c r="C638" s="121">
        <v>695000</v>
      </c>
      <c r="D638" s="122">
        <v>44295</v>
      </c>
      <c r="E638" s="120" t="s">
        <v>88</v>
      </c>
    </row>
    <row r="639" spans="1:5" ht="15">
      <c r="A639" s="120" t="s">
        <v>39</v>
      </c>
      <c r="B639" s="120" t="s">
        <v>1382</v>
      </c>
      <c r="C639" s="121">
        <v>590000</v>
      </c>
      <c r="D639" s="122">
        <v>44300</v>
      </c>
      <c r="E639" s="120" t="s">
        <v>88</v>
      </c>
    </row>
    <row r="640" spans="1:5" ht="15">
      <c r="A640" s="120" t="s">
        <v>39</v>
      </c>
      <c r="B640" s="120" t="s">
        <v>1382</v>
      </c>
      <c r="C640" s="121">
        <v>325000</v>
      </c>
      <c r="D640" s="122">
        <v>44294</v>
      </c>
      <c r="E640" s="120" t="s">
        <v>88</v>
      </c>
    </row>
    <row r="641" spans="1:5" ht="15">
      <c r="A641" s="120" t="s">
        <v>39</v>
      </c>
      <c r="B641" s="120" t="s">
        <v>1382</v>
      </c>
      <c r="C641" s="121">
        <v>1890500</v>
      </c>
      <c r="D641" s="122">
        <v>44316</v>
      </c>
      <c r="E641" s="120" t="s">
        <v>88</v>
      </c>
    </row>
    <row r="642" spans="1:5" ht="15">
      <c r="A642" s="120" t="s">
        <v>39</v>
      </c>
      <c r="B642" s="120" t="s">
        <v>1382</v>
      </c>
      <c r="C642" s="121">
        <v>259000</v>
      </c>
      <c r="D642" s="122">
        <v>44300</v>
      </c>
      <c r="E642" s="120" t="s">
        <v>88</v>
      </c>
    </row>
    <row r="643" spans="1:5" ht="15">
      <c r="A643" s="120" t="s">
        <v>39</v>
      </c>
      <c r="B643" s="120" t="s">
        <v>1382</v>
      </c>
      <c r="C643" s="121">
        <v>385000</v>
      </c>
      <c r="D643" s="122">
        <v>44300</v>
      </c>
      <c r="E643" s="120" t="s">
        <v>88</v>
      </c>
    </row>
    <row r="644" spans="1:5" ht="15">
      <c r="A644" s="120" t="s">
        <v>39</v>
      </c>
      <c r="B644" s="120" t="s">
        <v>1382</v>
      </c>
      <c r="C644" s="121">
        <v>275000</v>
      </c>
      <c r="D644" s="122">
        <v>44294</v>
      </c>
      <c r="E644" s="120" t="s">
        <v>88</v>
      </c>
    </row>
    <row r="645" spans="1:5" ht="15">
      <c r="A645" s="120" t="s">
        <v>39</v>
      </c>
      <c r="B645" s="120" t="s">
        <v>1382</v>
      </c>
      <c r="C645" s="121">
        <v>475000</v>
      </c>
      <c r="D645" s="122">
        <v>44300</v>
      </c>
      <c r="E645" s="120" t="s">
        <v>88</v>
      </c>
    </row>
    <row r="646" spans="1:5" ht="15">
      <c r="A646" s="120" t="s">
        <v>39</v>
      </c>
      <c r="B646" s="120" t="s">
        <v>1382</v>
      </c>
      <c r="C646" s="121">
        <v>120000</v>
      </c>
      <c r="D646" s="122">
        <v>44300</v>
      </c>
      <c r="E646" s="120" t="s">
        <v>88</v>
      </c>
    </row>
    <row r="647" spans="1:5" ht="15">
      <c r="A647" s="120" t="s">
        <v>39</v>
      </c>
      <c r="B647" s="120" t="s">
        <v>1382</v>
      </c>
      <c r="C647" s="121">
        <v>6400000</v>
      </c>
      <c r="D647" s="122">
        <v>44300</v>
      </c>
      <c r="E647" s="120" t="s">
        <v>88</v>
      </c>
    </row>
    <row r="648" spans="1:5" ht="15">
      <c r="A648" s="120" t="s">
        <v>39</v>
      </c>
      <c r="B648" s="120" t="s">
        <v>1382</v>
      </c>
      <c r="C648" s="121">
        <v>1250000</v>
      </c>
      <c r="D648" s="122">
        <v>44299</v>
      </c>
      <c r="E648" s="120" t="s">
        <v>88</v>
      </c>
    </row>
    <row r="649" spans="1:5" ht="15">
      <c r="A649" s="120" t="s">
        <v>39</v>
      </c>
      <c r="B649" s="120" t="s">
        <v>1382</v>
      </c>
      <c r="C649" s="121">
        <v>665000</v>
      </c>
      <c r="D649" s="122">
        <v>44300</v>
      </c>
      <c r="E649" s="120" t="s">
        <v>88</v>
      </c>
    </row>
    <row r="650" spans="1:5" ht="15">
      <c r="A650" s="120" t="s">
        <v>39</v>
      </c>
      <c r="B650" s="120" t="s">
        <v>1382</v>
      </c>
      <c r="C650" s="121">
        <v>327500</v>
      </c>
      <c r="D650" s="122">
        <v>44298</v>
      </c>
      <c r="E650" s="120" t="s">
        <v>88</v>
      </c>
    </row>
    <row r="651" spans="1:5" ht="15">
      <c r="A651" s="120" t="s">
        <v>39</v>
      </c>
      <c r="B651" s="120" t="s">
        <v>1382</v>
      </c>
      <c r="C651" s="121">
        <v>235000</v>
      </c>
      <c r="D651" s="122">
        <v>44316</v>
      </c>
      <c r="E651" s="120" t="s">
        <v>88</v>
      </c>
    </row>
    <row r="652" spans="1:5" ht="15">
      <c r="A652" s="120" t="s">
        <v>39</v>
      </c>
      <c r="B652" s="120" t="s">
        <v>1382</v>
      </c>
      <c r="C652" s="121">
        <v>509769</v>
      </c>
      <c r="D652" s="122">
        <v>44300</v>
      </c>
      <c r="E652" s="120" t="s">
        <v>88</v>
      </c>
    </row>
    <row r="653" spans="1:5" ht="15">
      <c r="A653" s="120" t="s">
        <v>39</v>
      </c>
      <c r="B653" s="120" t="s">
        <v>1382</v>
      </c>
      <c r="C653" s="121">
        <v>375000</v>
      </c>
      <c r="D653" s="122">
        <v>44300</v>
      </c>
      <c r="E653" s="120" t="s">
        <v>88</v>
      </c>
    </row>
    <row r="654" spans="1:5" ht="15">
      <c r="A654" s="120" t="s">
        <v>39</v>
      </c>
      <c r="B654" s="120" t="s">
        <v>1382</v>
      </c>
      <c r="C654" s="121">
        <v>675000</v>
      </c>
      <c r="D654" s="122">
        <v>44295</v>
      </c>
      <c r="E654" s="120" t="s">
        <v>88</v>
      </c>
    </row>
    <row r="655" spans="1:5" ht="15">
      <c r="A655" s="120" t="s">
        <v>39</v>
      </c>
      <c r="B655" s="120" t="s">
        <v>1382</v>
      </c>
      <c r="C655" s="121">
        <v>680000</v>
      </c>
      <c r="D655" s="122">
        <v>44300</v>
      </c>
      <c r="E655" s="120" t="s">
        <v>88</v>
      </c>
    </row>
    <row r="656" spans="1:5" ht="15">
      <c r="A656" s="120" t="s">
        <v>39</v>
      </c>
      <c r="B656" s="120" t="s">
        <v>1382</v>
      </c>
      <c r="C656" s="121">
        <v>380000</v>
      </c>
      <c r="D656" s="122">
        <v>44300</v>
      </c>
      <c r="E656" s="120" t="s">
        <v>88</v>
      </c>
    </row>
    <row r="657" spans="1:5" ht="15">
      <c r="A657" s="120" t="s">
        <v>39</v>
      </c>
      <c r="B657" s="120" t="s">
        <v>1382</v>
      </c>
      <c r="C657" s="121">
        <v>265000</v>
      </c>
      <c r="D657" s="122">
        <v>44316</v>
      </c>
      <c r="E657" s="120" t="s">
        <v>88</v>
      </c>
    </row>
    <row r="658" spans="1:5" ht="15">
      <c r="A658" s="120" t="s">
        <v>39</v>
      </c>
      <c r="B658" s="120" t="s">
        <v>1382</v>
      </c>
      <c r="C658" s="121">
        <v>115000</v>
      </c>
      <c r="D658" s="122">
        <v>44300</v>
      </c>
      <c r="E658" s="120" t="s">
        <v>88</v>
      </c>
    </row>
    <row r="659" spans="1:5" ht="15">
      <c r="A659" s="120" t="s">
        <v>39</v>
      </c>
      <c r="B659" s="120" t="s">
        <v>1382</v>
      </c>
      <c r="C659" s="121">
        <v>200000</v>
      </c>
      <c r="D659" s="122">
        <v>44300</v>
      </c>
      <c r="E659" s="120" t="s">
        <v>88</v>
      </c>
    </row>
    <row r="660" spans="1:5" ht="15">
      <c r="A660" s="120" t="s">
        <v>39</v>
      </c>
      <c r="B660" s="120" t="s">
        <v>1382</v>
      </c>
      <c r="C660" s="121">
        <v>311620</v>
      </c>
      <c r="D660" s="122">
        <v>44305</v>
      </c>
      <c r="E660" s="120" t="s">
        <v>88</v>
      </c>
    </row>
    <row r="661" spans="1:5" ht="15">
      <c r="A661" s="120" t="s">
        <v>39</v>
      </c>
      <c r="B661" s="120" t="s">
        <v>1382</v>
      </c>
      <c r="C661" s="121">
        <v>415000</v>
      </c>
      <c r="D661" s="122">
        <v>44295</v>
      </c>
      <c r="E661" s="120" t="s">
        <v>88</v>
      </c>
    </row>
    <row r="662" spans="1:5" ht="15">
      <c r="A662" s="120" t="s">
        <v>39</v>
      </c>
      <c r="B662" s="120" t="s">
        <v>1382</v>
      </c>
      <c r="C662" s="121">
        <v>315000</v>
      </c>
      <c r="D662" s="122">
        <v>44295</v>
      </c>
      <c r="E662" s="120" t="s">
        <v>88</v>
      </c>
    </row>
    <row r="663" spans="1:5" ht="15">
      <c r="A663" s="120" t="s">
        <v>39</v>
      </c>
      <c r="B663" s="120" t="s">
        <v>1382</v>
      </c>
      <c r="C663" s="121">
        <v>321000</v>
      </c>
      <c r="D663" s="122">
        <v>44295</v>
      </c>
      <c r="E663" s="120" t="s">
        <v>88</v>
      </c>
    </row>
    <row r="664" spans="1:5" ht="15">
      <c r="A664" s="120" t="s">
        <v>39</v>
      </c>
      <c r="B664" s="120" t="s">
        <v>1382</v>
      </c>
      <c r="C664" s="121">
        <v>642194</v>
      </c>
      <c r="D664" s="122">
        <v>44305</v>
      </c>
      <c r="E664" s="120" t="s">
        <v>88</v>
      </c>
    </row>
    <row r="665" spans="1:5" ht="15">
      <c r="A665" s="120" t="s">
        <v>39</v>
      </c>
      <c r="B665" s="120" t="s">
        <v>1382</v>
      </c>
      <c r="C665" s="121">
        <v>485000</v>
      </c>
      <c r="D665" s="122">
        <v>44295</v>
      </c>
      <c r="E665" s="120" t="s">
        <v>88</v>
      </c>
    </row>
    <row r="666" spans="1:5" ht="15">
      <c r="A666" s="120" t="s">
        <v>39</v>
      </c>
      <c r="B666" s="120" t="s">
        <v>1382</v>
      </c>
      <c r="C666" s="121">
        <v>165000</v>
      </c>
      <c r="D666" s="122">
        <v>44295</v>
      </c>
      <c r="E666" s="120" t="s">
        <v>88</v>
      </c>
    </row>
    <row r="667" spans="1:5" ht="15">
      <c r="A667" s="120" t="s">
        <v>39</v>
      </c>
      <c r="B667" s="120" t="s">
        <v>1382</v>
      </c>
      <c r="C667" s="121">
        <v>182000</v>
      </c>
      <c r="D667" s="122">
        <v>44295</v>
      </c>
      <c r="E667" s="120" t="s">
        <v>88</v>
      </c>
    </row>
    <row r="668" spans="1:5" ht="15">
      <c r="A668" s="120" t="s">
        <v>39</v>
      </c>
      <c r="B668" s="120" t="s">
        <v>1382</v>
      </c>
      <c r="C668" s="121">
        <v>405000</v>
      </c>
      <c r="D668" s="122">
        <v>44305</v>
      </c>
      <c r="E668" s="120" t="s">
        <v>88</v>
      </c>
    </row>
    <row r="669" spans="1:5" ht="15">
      <c r="A669" s="120" t="s">
        <v>39</v>
      </c>
      <c r="B669" s="120" t="s">
        <v>1382</v>
      </c>
      <c r="C669" s="121">
        <v>924513</v>
      </c>
      <c r="D669" s="122">
        <v>44287</v>
      </c>
      <c r="E669" s="120" t="s">
        <v>88</v>
      </c>
    </row>
    <row r="670" spans="1:5" ht="15">
      <c r="A670" s="120" t="s">
        <v>39</v>
      </c>
      <c r="B670" s="120" t="s">
        <v>1382</v>
      </c>
      <c r="C670" s="121">
        <v>575000</v>
      </c>
      <c r="D670" s="122">
        <v>44305</v>
      </c>
      <c r="E670" s="120" t="s">
        <v>88</v>
      </c>
    </row>
    <row r="671" spans="1:5" ht="15">
      <c r="A671" s="120" t="s">
        <v>39</v>
      </c>
      <c r="B671" s="120" t="s">
        <v>1382</v>
      </c>
      <c r="C671" s="121">
        <v>369000</v>
      </c>
      <c r="D671" s="122">
        <v>44305</v>
      </c>
      <c r="E671" s="120" t="s">
        <v>88</v>
      </c>
    </row>
    <row r="672" spans="1:5" ht="15">
      <c r="A672" s="120" t="s">
        <v>39</v>
      </c>
      <c r="B672" s="120" t="s">
        <v>1382</v>
      </c>
      <c r="C672" s="121">
        <v>163000</v>
      </c>
      <c r="D672" s="122">
        <v>44305</v>
      </c>
      <c r="E672" s="120" t="s">
        <v>88</v>
      </c>
    </row>
    <row r="673" spans="1:5" ht="15">
      <c r="A673" s="120" t="s">
        <v>39</v>
      </c>
      <c r="B673" s="120" t="s">
        <v>1382</v>
      </c>
      <c r="C673" s="121">
        <v>440000</v>
      </c>
      <c r="D673" s="122">
        <v>44305</v>
      </c>
      <c r="E673" s="120" t="s">
        <v>88</v>
      </c>
    </row>
    <row r="674" spans="1:5" ht="15">
      <c r="A674" s="120" t="s">
        <v>39</v>
      </c>
      <c r="B674" s="120" t="s">
        <v>1382</v>
      </c>
      <c r="C674" s="121">
        <v>135000</v>
      </c>
      <c r="D674" s="122">
        <v>44295</v>
      </c>
      <c r="E674" s="120" t="s">
        <v>88</v>
      </c>
    </row>
    <row r="675" spans="1:5" ht="15">
      <c r="A675" s="120" t="s">
        <v>39</v>
      </c>
      <c r="B675" s="120" t="s">
        <v>1382</v>
      </c>
      <c r="C675" s="121">
        <v>505000</v>
      </c>
      <c r="D675" s="122">
        <v>44295</v>
      </c>
      <c r="E675" s="120" t="s">
        <v>88</v>
      </c>
    </row>
    <row r="676" spans="1:5" ht="15">
      <c r="A676" s="120" t="s">
        <v>39</v>
      </c>
      <c r="B676" s="120" t="s">
        <v>1382</v>
      </c>
      <c r="C676" s="121">
        <v>575000</v>
      </c>
      <c r="D676" s="122">
        <v>44305</v>
      </c>
      <c r="E676" s="120" t="s">
        <v>88</v>
      </c>
    </row>
    <row r="677" spans="1:5" ht="15">
      <c r="A677" s="120" t="s">
        <v>39</v>
      </c>
      <c r="B677" s="120" t="s">
        <v>1382</v>
      </c>
      <c r="C677" s="121">
        <v>435000</v>
      </c>
      <c r="D677" s="122">
        <v>44295</v>
      </c>
      <c r="E677" s="120" t="s">
        <v>88</v>
      </c>
    </row>
    <row r="678" spans="1:5" ht="15">
      <c r="A678" s="120" t="s">
        <v>39</v>
      </c>
      <c r="B678" s="120" t="s">
        <v>1382</v>
      </c>
      <c r="C678" s="121">
        <v>408000</v>
      </c>
      <c r="D678" s="122">
        <v>44295</v>
      </c>
      <c r="E678" s="120" t="s">
        <v>88</v>
      </c>
    </row>
    <row r="679" spans="1:5" ht="15">
      <c r="A679" s="120" t="s">
        <v>39</v>
      </c>
      <c r="B679" s="120" t="s">
        <v>1382</v>
      </c>
      <c r="C679" s="121">
        <v>368000</v>
      </c>
      <c r="D679" s="122">
        <v>44295</v>
      </c>
      <c r="E679" s="120" t="s">
        <v>88</v>
      </c>
    </row>
    <row r="680" spans="1:5" ht="15">
      <c r="A680" s="120" t="s">
        <v>39</v>
      </c>
      <c r="B680" s="120" t="s">
        <v>1382</v>
      </c>
      <c r="C680" s="121">
        <v>300000</v>
      </c>
      <c r="D680" s="122">
        <v>44295</v>
      </c>
      <c r="E680" s="120" t="s">
        <v>88</v>
      </c>
    </row>
    <row r="681" spans="1:5" ht="15">
      <c r="A681" s="120" t="s">
        <v>39</v>
      </c>
      <c r="B681" s="120" t="s">
        <v>1382</v>
      </c>
      <c r="C681" s="121">
        <v>268000</v>
      </c>
      <c r="D681" s="122">
        <v>44298</v>
      </c>
      <c r="E681" s="120" t="s">
        <v>88</v>
      </c>
    </row>
    <row r="682" spans="1:5" ht="15">
      <c r="A682" s="120" t="s">
        <v>39</v>
      </c>
      <c r="B682" s="120" t="s">
        <v>1382</v>
      </c>
      <c r="C682" s="121">
        <v>5150000</v>
      </c>
      <c r="D682" s="122">
        <v>44301</v>
      </c>
      <c r="E682" s="120" t="s">
        <v>88</v>
      </c>
    </row>
    <row r="683" spans="1:5" ht="15">
      <c r="A683" s="120" t="s">
        <v>39</v>
      </c>
      <c r="B683" s="120" t="s">
        <v>1382</v>
      </c>
      <c r="C683" s="121">
        <v>413500</v>
      </c>
      <c r="D683" s="122">
        <v>44298</v>
      </c>
      <c r="E683" s="120" t="s">
        <v>88</v>
      </c>
    </row>
    <row r="684" spans="1:5" ht="15">
      <c r="A684" s="120" t="s">
        <v>39</v>
      </c>
      <c r="B684" s="120" t="s">
        <v>1382</v>
      </c>
      <c r="C684" s="121">
        <v>370000</v>
      </c>
      <c r="D684" s="122">
        <v>44305</v>
      </c>
      <c r="E684" s="120" t="s">
        <v>88</v>
      </c>
    </row>
    <row r="685" spans="1:5" ht="15">
      <c r="A685" s="120" t="s">
        <v>39</v>
      </c>
      <c r="B685" s="120" t="s">
        <v>1382</v>
      </c>
      <c r="C685" s="121">
        <v>385000</v>
      </c>
      <c r="D685" s="122">
        <v>44298</v>
      </c>
      <c r="E685" s="120" t="s">
        <v>88</v>
      </c>
    </row>
    <row r="686" spans="1:5" ht="15">
      <c r="A686" s="120" t="s">
        <v>39</v>
      </c>
      <c r="B686" s="120" t="s">
        <v>1382</v>
      </c>
      <c r="C686" s="121">
        <v>130000</v>
      </c>
      <c r="D686" s="122">
        <v>44298</v>
      </c>
      <c r="E686" s="120" t="s">
        <v>88</v>
      </c>
    </row>
    <row r="687" spans="1:5" ht="15">
      <c r="A687" s="120" t="s">
        <v>39</v>
      </c>
      <c r="B687" s="120" t="s">
        <v>1382</v>
      </c>
      <c r="C687" s="121">
        <v>1040000</v>
      </c>
      <c r="D687" s="122">
        <v>44287</v>
      </c>
      <c r="E687" s="120" t="s">
        <v>88</v>
      </c>
    </row>
    <row r="688" spans="1:5" ht="15">
      <c r="A688" s="120" t="s">
        <v>39</v>
      </c>
      <c r="B688" s="120" t="s">
        <v>1382</v>
      </c>
      <c r="C688" s="121">
        <v>535000</v>
      </c>
      <c r="D688" s="122">
        <v>44287</v>
      </c>
      <c r="E688" s="120" t="s">
        <v>88</v>
      </c>
    </row>
    <row r="689" spans="1:5" ht="15">
      <c r="A689" s="120" t="s">
        <v>39</v>
      </c>
      <c r="B689" s="120" t="s">
        <v>1382</v>
      </c>
      <c r="C689" s="121">
        <v>419000</v>
      </c>
      <c r="D689" s="122">
        <v>44298</v>
      </c>
      <c r="E689" s="120" t="s">
        <v>88</v>
      </c>
    </row>
    <row r="690" spans="1:5" ht="15">
      <c r="A690" s="120" t="s">
        <v>39</v>
      </c>
      <c r="B690" s="120" t="s">
        <v>1382</v>
      </c>
      <c r="C690" s="121">
        <v>2000000</v>
      </c>
      <c r="D690" s="122">
        <v>44305</v>
      </c>
      <c r="E690" s="120" t="s">
        <v>88</v>
      </c>
    </row>
    <row r="691" spans="1:5" ht="15">
      <c r="A691" s="120" t="s">
        <v>39</v>
      </c>
      <c r="B691" s="120" t="s">
        <v>1382</v>
      </c>
      <c r="C691" s="121">
        <v>11294509</v>
      </c>
      <c r="D691" s="122">
        <v>44287</v>
      </c>
      <c r="E691" s="120" t="s">
        <v>88</v>
      </c>
    </row>
    <row r="692" spans="1:5" ht="15">
      <c r="A692" s="120" t="s">
        <v>39</v>
      </c>
      <c r="B692" s="120" t="s">
        <v>1382</v>
      </c>
      <c r="C692" s="121">
        <v>355964</v>
      </c>
      <c r="D692" s="122">
        <v>44295</v>
      </c>
      <c r="E692" s="120" t="s">
        <v>88</v>
      </c>
    </row>
    <row r="693" spans="1:5" ht="15">
      <c r="A693" s="120" t="s">
        <v>39</v>
      </c>
      <c r="B693" s="120" t="s">
        <v>1382</v>
      </c>
      <c r="C693" s="121">
        <v>254000</v>
      </c>
      <c r="D693" s="122">
        <v>44295</v>
      </c>
      <c r="E693" s="120" t="s">
        <v>88</v>
      </c>
    </row>
    <row r="694" spans="1:5" ht="15">
      <c r="A694" s="120" t="s">
        <v>39</v>
      </c>
      <c r="B694" s="120" t="s">
        <v>1382</v>
      </c>
      <c r="C694" s="121">
        <v>479900</v>
      </c>
      <c r="D694" s="122">
        <v>44287</v>
      </c>
      <c r="E694" s="120" t="s">
        <v>88</v>
      </c>
    </row>
    <row r="695" spans="1:5" ht="15">
      <c r="A695" s="120" t="s">
        <v>39</v>
      </c>
      <c r="B695" s="120" t="s">
        <v>1382</v>
      </c>
      <c r="C695" s="121">
        <v>625000</v>
      </c>
      <c r="D695" s="122">
        <v>44287</v>
      </c>
      <c r="E695" s="120" t="s">
        <v>88</v>
      </c>
    </row>
    <row r="696" spans="1:5" ht="15">
      <c r="A696" s="120" t="s">
        <v>39</v>
      </c>
      <c r="B696" s="120" t="s">
        <v>1382</v>
      </c>
      <c r="C696" s="121">
        <v>779000</v>
      </c>
      <c r="D696" s="122">
        <v>44295</v>
      </c>
      <c r="E696" s="120" t="s">
        <v>88</v>
      </c>
    </row>
    <row r="697" spans="1:5" ht="15">
      <c r="A697" s="120" t="s">
        <v>39</v>
      </c>
      <c r="B697" s="120" t="s">
        <v>1382</v>
      </c>
      <c r="C697" s="121">
        <v>215000</v>
      </c>
      <c r="D697" s="122">
        <v>44287</v>
      </c>
      <c r="E697" s="120" t="s">
        <v>88</v>
      </c>
    </row>
    <row r="698" spans="1:5" ht="15">
      <c r="A698" s="120" t="s">
        <v>39</v>
      </c>
      <c r="B698" s="120" t="s">
        <v>1382</v>
      </c>
      <c r="C698" s="121">
        <v>680000</v>
      </c>
      <c r="D698" s="122">
        <v>44295</v>
      </c>
      <c r="E698" s="120" t="s">
        <v>88</v>
      </c>
    </row>
    <row r="699" spans="1:5" ht="15">
      <c r="A699" s="120" t="s">
        <v>39</v>
      </c>
      <c r="B699" s="120" t="s">
        <v>1382</v>
      </c>
      <c r="C699" s="121">
        <v>5985000</v>
      </c>
      <c r="D699" s="122">
        <v>44287</v>
      </c>
      <c r="E699" s="120" t="s">
        <v>88</v>
      </c>
    </row>
    <row r="700" spans="1:5" ht="15">
      <c r="A700" s="120" t="s">
        <v>39</v>
      </c>
      <c r="B700" s="120" t="s">
        <v>1382</v>
      </c>
      <c r="C700" s="121">
        <v>730000</v>
      </c>
      <c r="D700" s="122">
        <v>44287</v>
      </c>
      <c r="E700" s="120" t="s">
        <v>88</v>
      </c>
    </row>
    <row r="701" spans="1:5" ht="15">
      <c r="A701" s="120" t="s">
        <v>39</v>
      </c>
      <c r="B701" s="120" t="s">
        <v>1382</v>
      </c>
      <c r="C701" s="121">
        <v>1350000</v>
      </c>
      <c r="D701" s="122">
        <v>44295</v>
      </c>
      <c r="E701" s="120" t="s">
        <v>88</v>
      </c>
    </row>
    <row r="702" spans="1:5" ht="15">
      <c r="A702" s="120" t="s">
        <v>39</v>
      </c>
      <c r="B702" s="120" t="s">
        <v>1382</v>
      </c>
      <c r="C702" s="121">
        <v>487000</v>
      </c>
      <c r="D702" s="122">
        <v>44295</v>
      </c>
      <c r="E702" s="120" t="s">
        <v>88</v>
      </c>
    </row>
    <row r="703" spans="1:5" ht="15">
      <c r="A703" s="120" t="s">
        <v>39</v>
      </c>
      <c r="B703" s="120" t="s">
        <v>1382</v>
      </c>
      <c r="C703" s="121">
        <v>252500</v>
      </c>
      <c r="D703" s="122">
        <v>44292</v>
      </c>
      <c r="E703" s="120" t="s">
        <v>88</v>
      </c>
    </row>
    <row r="704" spans="1:5" ht="15">
      <c r="A704" s="120" t="s">
        <v>39</v>
      </c>
      <c r="B704" s="120" t="s">
        <v>1382</v>
      </c>
      <c r="C704" s="121">
        <v>125000</v>
      </c>
      <c r="D704" s="122">
        <v>44302</v>
      </c>
      <c r="E704" s="120" t="s">
        <v>88</v>
      </c>
    </row>
    <row r="705" spans="1:5" ht="15">
      <c r="A705" s="120" t="s">
        <v>39</v>
      </c>
      <c r="B705" s="120" t="s">
        <v>1382</v>
      </c>
      <c r="C705" s="121">
        <v>275000</v>
      </c>
      <c r="D705" s="122">
        <v>44302</v>
      </c>
      <c r="E705" s="120" t="s">
        <v>88</v>
      </c>
    </row>
    <row r="706" spans="1:5" ht="15">
      <c r="A706" s="120" t="s">
        <v>39</v>
      </c>
      <c r="B706" s="120" t="s">
        <v>1382</v>
      </c>
      <c r="C706" s="121">
        <v>275000</v>
      </c>
      <c r="D706" s="122">
        <v>44302</v>
      </c>
      <c r="E706" s="120" t="s">
        <v>88</v>
      </c>
    </row>
    <row r="707" spans="1:5" ht="15">
      <c r="A707" s="120" t="s">
        <v>39</v>
      </c>
      <c r="B707" s="120" t="s">
        <v>1382</v>
      </c>
      <c r="C707" s="121">
        <v>388000</v>
      </c>
      <c r="D707" s="122">
        <v>44292</v>
      </c>
      <c r="E707" s="120" t="s">
        <v>88</v>
      </c>
    </row>
    <row r="708" spans="1:5" ht="15">
      <c r="A708" s="120" t="s">
        <v>39</v>
      </c>
      <c r="B708" s="120" t="s">
        <v>1382</v>
      </c>
      <c r="C708" s="121">
        <v>50000</v>
      </c>
      <c r="D708" s="122">
        <v>44316</v>
      </c>
      <c r="E708" s="120" t="s">
        <v>88</v>
      </c>
    </row>
    <row r="709" spans="1:5" ht="15">
      <c r="A709" s="120" t="s">
        <v>39</v>
      </c>
      <c r="B709" s="120" t="s">
        <v>1382</v>
      </c>
      <c r="C709" s="121">
        <v>240000</v>
      </c>
      <c r="D709" s="122">
        <v>44302</v>
      </c>
      <c r="E709" s="120" t="s">
        <v>88</v>
      </c>
    </row>
    <row r="710" spans="1:5" ht="15">
      <c r="A710" s="120" t="s">
        <v>39</v>
      </c>
      <c r="B710" s="120" t="s">
        <v>1382</v>
      </c>
      <c r="C710" s="121">
        <v>450000</v>
      </c>
      <c r="D710" s="122">
        <v>44302</v>
      </c>
      <c r="E710" s="120" t="s">
        <v>88</v>
      </c>
    </row>
    <row r="711" spans="1:5" ht="15">
      <c r="A711" s="120" t="s">
        <v>39</v>
      </c>
      <c r="B711" s="120" t="s">
        <v>1382</v>
      </c>
      <c r="C711" s="121">
        <v>490000</v>
      </c>
      <c r="D711" s="122">
        <v>44302</v>
      </c>
      <c r="E711" s="120" t="s">
        <v>88</v>
      </c>
    </row>
    <row r="712" spans="1:5" ht="15">
      <c r="A712" s="120" t="s">
        <v>39</v>
      </c>
      <c r="B712" s="120" t="s">
        <v>1382</v>
      </c>
      <c r="C712" s="121">
        <v>680000</v>
      </c>
      <c r="D712" s="122">
        <v>44293</v>
      </c>
      <c r="E712" s="120" t="s">
        <v>88</v>
      </c>
    </row>
    <row r="713" spans="1:5" ht="15">
      <c r="A713" s="120" t="s">
        <v>39</v>
      </c>
      <c r="B713" s="120" t="s">
        <v>1382</v>
      </c>
      <c r="C713" s="121">
        <v>9400000</v>
      </c>
      <c r="D713" s="122">
        <v>44302</v>
      </c>
      <c r="E713" s="120" t="s">
        <v>88</v>
      </c>
    </row>
    <row r="714" spans="1:5" ht="15">
      <c r="A714" s="120" t="s">
        <v>39</v>
      </c>
      <c r="B714" s="120" t="s">
        <v>1382</v>
      </c>
      <c r="C714" s="121">
        <v>536007</v>
      </c>
      <c r="D714" s="122">
        <v>44316</v>
      </c>
      <c r="E714" s="120" t="s">
        <v>88</v>
      </c>
    </row>
    <row r="715" spans="1:5" ht="15">
      <c r="A715" s="120" t="s">
        <v>39</v>
      </c>
      <c r="B715" s="120" t="s">
        <v>1382</v>
      </c>
      <c r="C715" s="121">
        <v>410000</v>
      </c>
      <c r="D715" s="122">
        <v>44302</v>
      </c>
      <c r="E715" s="120" t="s">
        <v>88</v>
      </c>
    </row>
    <row r="716" spans="1:5" ht="15">
      <c r="A716" s="120" t="s">
        <v>39</v>
      </c>
      <c r="B716" s="120" t="s">
        <v>1382</v>
      </c>
      <c r="C716" s="121">
        <v>478500</v>
      </c>
      <c r="D716" s="122">
        <v>44302</v>
      </c>
      <c r="E716" s="120" t="s">
        <v>88</v>
      </c>
    </row>
    <row r="717" spans="1:5" ht="15">
      <c r="A717" s="120" t="s">
        <v>39</v>
      </c>
      <c r="B717" s="120" t="s">
        <v>1382</v>
      </c>
      <c r="C717" s="121">
        <v>445000</v>
      </c>
      <c r="D717" s="122">
        <v>44302</v>
      </c>
      <c r="E717" s="120" t="s">
        <v>88</v>
      </c>
    </row>
    <row r="718" spans="1:5" ht="15">
      <c r="A718" s="120" t="s">
        <v>39</v>
      </c>
      <c r="B718" s="120" t="s">
        <v>1382</v>
      </c>
      <c r="C718" s="121">
        <v>550000</v>
      </c>
      <c r="D718" s="122">
        <v>44302</v>
      </c>
      <c r="E718" s="120" t="s">
        <v>88</v>
      </c>
    </row>
    <row r="719" spans="1:5" ht="15">
      <c r="A719" s="120" t="s">
        <v>39</v>
      </c>
      <c r="B719" s="120" t="s">
        <v>1382</v>
      </c>
      <c r="C719" s="121">
        <v>520000</v>
      </c>
      <c r="D719" s="122">
        <v>44302</v>
      </c>
      <c r="E719" s="120" t="s">
        <v>88</v>
      </c>
    </row>
    <row r="720" spans="1:5" ht="15">
      <c r="A720" s="120" t="s">
        <v>39</v>
      </c>
      <c r="B720" s="120" t="s">
        <v>1382</v>
      </c>
      <c r="C720" s="121">
        <v>300000</v>
      </c>
      <c r="D720" s="122">
        <v>44292</v>
      </c>
      <c r="E720" s="120" t="s">
        <v>88</v>
      </c>
    </row>
    <row r="721" spans="1:5" ht="15">
      <c r="A721" s="120" t="s">
        <v>39</v>
      </c>
      <c r="B721" s="120" t="s">
        <v>1382</v>
      </c>
      <c r="C721" s="121">
        <v>491000</v>
      </c>
      <c r="D721" s="122">
        <v>44293</v>
      </c>
      <c r="E721" s="120" t="s">
        <v>88</v>
      </c>
    </row>
    <row r="722" spans="1:5" ht="15">
      <c r="A722" s="120" t="s">
        <v>39</v>
      </c>
      <c r="B722" s="120" t="s">
        <v>1382</v>
      </c>
      <c r="C722" s="121">
        <v>950000</v>
      </c>
      <c r="D722" s="122">
        <v>44300</v>
      </c>
      <c r="E722" s="120" t="s">
        <v>88</v>
      </c>
    </row>
    <row r="723" spans="1:5" ht="15">
      <c r="A723" s="120" t="s">
        <v>39</v>
      </c>
      <c r="B723" s="120" t="s">
        <v>1382</v>
      </c>
      <c r="C723" s="121">
        <v>50000</v>
      </c>
      <c r="D723" s="122">
        <v>44316</v>
      </c>
      <c r="E723" s="120" t="s">
        <v>88</v>
      </c>
    </row>
    <row r="724" spans="1:5" ht="15">
      <c r="A724" s="120" t="s">
        <v>39</v>
      </c>
      <c r="B724" s="120" t="s">
        <v>1382</v>
      </c>
      <c r="C724" s="121">
        <v>450000</v>
      </c>
      <c r="D724" s="122">
        <v>44316</v>
      </c>
      <c r="E724" s="120" t="s">
        <v>88</v>
      </c>
    </row>
    <row r="725" spans="1:5" ht="15">
      <c r="A725" s="120" t="s">
        <v>39</v>
      </c>
      <c r="B725" s="120" t="s">
        <v>1382</v>
      </c>
      <c r="C725" s="121">
        <v>281000</v>
      </c>
      <c r="D725" s="122">
        <v>44306</v>
      </c>
      <c r="E725" s="120" t="s">
        <v>88</v>
      </c>
    </row>
    <row r="726" spans="1:5" ht="15">
      <c r="A726" s="120" t="s">
        <v>39</v>
      </c>
      <c r="B726" s="120" t="s">
        <v>1382</v>
      </c>
      <c r="C726" s="121">
        <v>2000000</v>
      </c>
      <c r="D726" s="122">
        <v>44292</v>
      </c>
      <c r="E726" s="120" t="s">
        <v>88</v>
      </c>
    </row>
    <row r="727" spans="1:5" ht="15">
      <c r="A727" s="120" t="s">
        <v>39</v>
      </c>
      <c r="B727" s="120" t="s">
        <v>1382</v>
      </c>
      <c r="C727" s="121">
        <v>425745</v>
      </c>
      <c r="D727" s="122">
        <v>44306</v>
      </c>
      <c r="E727" s="120" t="s">
        <v>88</v>
      </c>
    </row>
    <row r="728" spans="1:5" ht="15">
      <c r="A728" s="120" t="s">
        <v>39</v>
      </c>
      <c r="B728" s="120" t="s">
        <v>1382</v>
      </c>
      <c r="C728" s="121">
        <v>396000</v>
      </c>
      <c r="D728" s="122">
        <v>44306</v>
      </c>
      <c r="E728" s="120" t="s">
        <v>88</v>
      </c>
    </row>
    <row r="729" spans="1:5" ht="15">
      <c r="A729" s="120" t="s">
        <v>39</v>
      </c>
      <c r="B729" s="120" t="s">
        <v>1382</v>
      </c>
      <c r="C729" s="121">
        <v>780000</v>
      </c>
      <c r="D729" s="122">
        <v>44306</v>
      </c>
      <c r="E729" s="120" t="s">
        <v>88</v>
      </c>
    </row>
    <row r="730" spans="1:5" ht="15">
      <c r="A730" s="120" t="s">
        <v>39</v>
      </c>
      <c r="B730" s="120" t="s">
        <v>1382</v>
      </c>
      <c r="C730" s="121">
        <v>349864</v>
      </c>
      <c r="D730" s="122">
        <v>44292</v>
      </c>
      <c r="E730" s="120" t="s">
        <v>88</v>
      </c>
    </row>
    <row r="731" spans="1:5" ht="15">
      <c r="A731" s="120" t="s">
        <v>39</v>
      </c>
      <c r="B731" s="120" t="s">
        <v>1382</v>
      </c>
      <c r="C731" s="121">
        <v>665000</v>
      </c>
      <c r="D731" s="122">
        <v>44301</v>
      </c>
      <c r="E731" s="120" t="s">
        <v>88</v>
      </c>
    </row>
    <row r="732" spans="1:5" ht="15">
      <c r="A732" s="120" t="s">
        <v>39</v>
      </c>
      <c r="B732" s="120" t="s">
        <v>1382</v>
      </c>
      <c r="C732" s="121">
        <v>740000</v>
      </c>
      <c r="D732" s="122">
        <v>44306</v>
      </c>
      <c r="E732" s="120" t="s">
        <v>88</v>
      </c>
    </row>
    <row r="733" spans="1:5" ht="15">
      <c r="A733" s="120" t="s">
        <v>39</v>
      </c>
      <c r="B733" s="120" t="s">
        <v>1382</v>
      </c>
      <c r="C733" s="121">
        <v>115625</v>
      </c>
      <c r="D733" s="122">
        <v>44306</v>
      </c>
      <c r="E733" s="120" t="s">
        <v>88</v>
      </c>
    </row>
    <row r="734" spans="1:5" ht="15">
      <c r="A734" s="120" t="s">
        <v>39</v>
      </c>
      <c r="B734" s="120" t="s">
        <v>1382</v>
      </c>
      <c r="C734" s="121">
        <v>271000</v>
      </c>
      <c r="D734" s="122">
        <v>44306</v>
      </c>
      <c r="E734" s="120" t="s">
        <v>88</v>
      </c>
    </row>
    <row r="735" spans="1:5" ht="15">
      <c r="A735" s="120" t="s">
        <v>39</v>
      </c>
      <c r="B735" s="120" t="s">
        <v>1382</v>
      </c>
      <c r="C735" s="121">
        <v>115625</v>
      </c>
      <c r="D735" s="122">
        <v>44306</v>
      </c>
      <c r="E735" s="120" t="s">
        <v>88</v>
      </c>
    </row>
    <row r="736" spans="1:5" ht="15">
      <c r="A736" s="120" t="s">
        <v>39</v>
      </c>
      <c r="B736" s="120" t="s">
        <v>1382</v>
      </c>
      <c r="C736" s="121">
        <v>459000</v>
      </c>
      <c r="D736" s="122">
        <v>44292</v>
      </c>
      <c r="E736" s="120" t="s">
        <v>88</v>
      </c>
    </row>
    <row r="737" spans="1:5" ht="15">
      <c r="A737" s="120" t="s">
        <v>39</v>
      </c>
      <c r="B737" s="120" t="s">
        <v>1382</v>
      </c>
      <c r="C737" s="121">
        <v>550000</v>
      </c>
      <c r="D737" s="122">
        <v>44306</v>
      </c>
      <c r="E737" s="120" t="s">
        <v>88</v>
      </c>
    </row>
    <row r="738" spans="1:5" ht="15">
      <c r="A738" s="120" t="s">
        <v>39</v>
      </c>
      <c r="B738" s="120" t="s">
        <v>1382</v>
      </c>
      <c r="C738" s="121">
        <v>650000</v>
      </c>
      <c r="D738" s="122">
        <v>44292</v>
      </c>
      <c r="E738" s="120" t="s">
        <v>88</v>
      </c>
    </row>
    <row r="739" spans="1:5" ht="15">
      <c r="A739" s="120" t="s">
        <v>39</v>
      </c>
      <c r="B739" s="120" t="s">
        <v>1382</v>
      </c>
      <c r="C739" s="121">
        <v>335000</v>
      </c>
      <c r="D739" s="122">
        <v>44306</v>
      </c>
      <c r="E739" s="120" t="s">
        <v>88</v>
      </c>
    </row>
    <row r="740" spans="1:5" ht="15">
      <c r="A740" s="120" t="s">
        <v>39</v>
      </c>
      <c r="B740" s="120" t="s">
        <v>1382</v>
      </c>
      <c r="C740" s="121">
        <v>4000000</v>
      </c>
      <c r="D740" s="122">
        <v>44306</v>
      </c>
      <c r="E740" s="120" t="s">
        <v>88</v>
      </c>
    </row>
    <row r="741" spans="1:5" ht="15">
      <c r="A741" s="120" t="s">
        <v>39</v>
      </c>
      <c r="B741" s="120" t="s">
        <v>1382</v>
      </c>
      <c r="C741" s="121">
        <v>435000</v>
      </c>
      <c r="D741" s="122">
        <v>44306</v>
      </c>
      <c r="E741" s="120" t="s">
        <v>88</v>
      </c>
    </row>
    <row r="742" spans="1:5" ht="15">
      <c r="A742" s="120" t="s">
        <v>39</v>
      </c>
      <c r="B742" s="120" t="s">
        <v>1382</v>
      </c>
      <c r="C742" s="121">
        <v>585000</v>
      </c>
      <c r="D742" s="122">
        <v>44292</v>
      </c>
      <c r="E742" s="120" t="s">
        <v>88</v>
      </c>
    </row>
    <row r="743" spans="1:5" ht="15">
      <c r="A743" s="120" t="s">
        <v>39</v>
      </c>
      <c r="B743" s="120" t="s">
        <v>1382</v>
      </c>
      <c r="C743" s="121">
        <v>500000</v>
      </c>
      <c r="D743" s="122">
        <v>44306</v>
      </c>
      <c r="E743" s="120" t="s">
        <v>88</v>
      </c>
    </row>
    <row r="744" spans="1:5" ht="15">
      <c r="A744" s="120" t="s">
        <v>39</v>
      </c>
      <c r="B744" s="120" t="s">
        <v>1382</v>
      </c>
      <c r="C744" s="121">
        <v>2300000</v>
      </c>
      <c r="D744" s="122">
        <v>44302</v>
      </c>
      <c r="E744" s="120" t="s">
        <v>88</v>
      </c>
    </row>
    <row r="745" spans="1:5" ht="15">
      <c r="A745" s="120" t="s">
        <v>39</v>
      </c>
      <c r="B745" s="120" t="s">
        <v>1382</v>
      </c>
      <c r="C745" s="121">
        <v>564142</v>
      </c>
      <c r="D745" s="122">
        <v>44316</v>
      </c>
      <c r="E745" s="120" t="s">
        <v>88</v>
      </c>
    </row>
    <row r="746" spans="1:5" ht="15">
      <c r="A746" s="120" t="s">
        <v>39</v>
      </c>
      <c r="B746" s="120" t="s">
        <v>1382</v>
      </c>
      <c r="C746" s="121">
        <v>479000</v>
      </c>
      <c r="D746" s="122">
        <v>44301</v>
      </c>
      <c r="E746" s="120" t="s">
        <v>88</v>
      </c>
    </row>
    <row r="747" spans="1:5" ht="15">
      <c r="A747" s="120" t="s">
        <v>39</v>
      </c>
      <c r="B747" s="120" t="s">
        <v>1382</v>
      </c>
      <c r="C747" s="121">
        <v>557745</v>
      </c>
      <c r="D747" s="122">
        <v>44301</v>
      </c>
      <c r="E747" s="120" t="s">
        <v>88</v>
      </c>
    </row>
    <row r="748" spans="1:5" ht="15">
      <c r="A748" s="120" t="s">
        <v>39</v>
      </c>
      <c r="B748" s="120" t="s">
        <v>1382</v>
      </c>
      <c r="C748" s="121">
        <v>376000</v>
      </c>
      <c r="D748" s="122">
        <v>44316</v>
      </c>
      <c r="E748" s="120" t="s">
        <v>88</v>
      </c>
    </row>
    <row r="749" spans="1:5" ht="15">
      <c r="A749" s="120" t="s">
        <v>39</v>
      </c>
      <c r="B749" s="120" t="s">
        <v>1382</v>
      </c>
      <c r="C749" s="121">
        <v>430000</v>
      </c>
      <c r="D749" s="122">
        <v>44294</v>
      </c>
      <c r="E749" s="120" t="s">
        <v>88</v>
      </c>
    </row>
    <row r="750" spans="1:5" ht="15">
      <c r="A750" s="120" t="s">
        <v>39</v>
      </c>
      <c r="B750" s="120" t="s">
        <v>1382</v>
      </c>
      <c r="C750" s="121">
        <v>173000</v>
      </c>
      <c r="D750" s="122">
        <v>44294</v>
      </c>
      <c r="E750" s="120" t="s">
        <v>88</v>
      </c>
    </row>
    <row r="751" spans="1:5" ht="15">
      <c r="A751" s="120" t="s">
        <v>39</v>
      </c>
      <c r="B751" s="120" t="s">
        <v>1382</v>
      </c>
      <c r="C751" s="121">
        <v>385000</v>
      </c>
      <c r="D751" s="122">
        <v>44301</v>
      </c>
      <c r="E751" s="120" t="s">
        <v>88</v>
      </c>
    </row>
    <row r="752" spans="1:5" ht="15">
      <c r="A752" s="120" t="s">
        <v>39</v>
      </c>
      <c r="B752" s="120" t="s">
        <v>1382</v>
      </c>
      <c r="C752" s="121">
        <v>442081</v>
      </c>
      <c r="D752" s="122">
        <v>44301</v>
      </c>
      <c r="E752" s="120" t="s">
        <v>88</v>
      </c>
    </row>
    <row r="753" spans="1:5" ht="15">
      <c r="A753" s="120" t="s">
        <v>39</v>
      </c>
      <c r="B753" s="120" t="s">
        <v>1382</v>
      </c>
      <c r="C753" s="121">
        <v>435000</v>
      </c>
      <c r="D753" s="122">
        <v>44315</v>
      </c>
      <c r="E753" s="120" t="s">
        <v>88</v>
      </c>
    </row>
    <row r="754" spans="1:5" ht="15">
      <c r="A754" s="120" t="s">
        <v>39</v>
      </c>
      <c r="B754" s="120" t="s">
        <v>1382</v>
      </c>
      <c r="C754" s="121">
        <v>470000</v>
      </c>
      <c r="D754" s="122">
        <v>44294</v>
      </c>
      <c r="E754" s="120" t="s">
        <v>88</v>
      </c>
    </row>
    <row r="755" spans="1:5" ht="15">
      <c r="A755" s="120" t="s">
        <v>39</v>
      </c>
      <c r="B755" s="120" t="s">
        <v>1382</v>
      </c>
      <c r="C755" s="121">
        <v>680000</v>
      </c>
      <c r="D755" s="122">
        <v>44302</v>
      </c>
      <c r="E755" s="120" t="s">
        <v>88</v>
      </c>
    </row>
    <row r="756" spans="1:5" ht="15">
      <c r="A756" s="120" t="s">
        <v>39</v>
      </c>
      <c r="B756" s="120" t="s">
        <v>1382</v>
      </c>
      <c r="C756" s="121">
        <v>410000</v>
      </c>
      <c r="D756" s="122">
        <v>44301</v>
      </c>
      <c r="E756" s="120" t="s">
        <v>88</v>
      </c>
    </row>
    <row r="757" spans="1:5" ht="15">
      <c r="A757" s="120" t="s">
        <v>39</v>
      </c>
      <c r="B757" s="120" t="s">
        <v>1382</v>
      </c>
      <c r="C757" s="121">
        <v>260000</v>
      </c>
      <c r="D757" s="122">
        <v>44293</v>
      </c>
      <c r="E757" s="120" t="s">
        <v>88</v>
      </c>
    </row>
    <row r="758" spans="1:5" ht="15">
      <c r="A758" s="120" t="s">
        <v>39</v>
      </c>
      <c r="B758" s="120" t="s">
        <v>1382</v>
      </c>
      <c r="C758" s="121">
        <v>585000</v>
      </c>
      <c r="D758" s="122">
        <v>44294</v>
      </c>
      <c r="E758" s="120" t="s">
        <v>88</v>
      </c>
    </row>
    <row r="759" spans="1:5" ht="15">
      <c r="A759" s="120" t="s">
        <v>39</v>
      </c>
      <c r="B759" s="120" t="s">
        <v>1382</v>
      </c>
      <c r="C759" s="121">
        <v>450000</v>
      </c>
      <c r="D759" s="122">
        <v>44294</v>
      </c>
      <c r="E759" s="120" t="s">
        <v>88</v>
      </c>
    </row>
    <row r="760" spans="1:5" ht="15">
      <c r="A760" s="120" t="s">
        <v>39</v>
      </c>
      <c r="B760" s="120" t="s">
        <v>1382</v>
      </c>
      <c r="C760" s="121">
        <v>114500</v>
      </c>
      <c r="D760" s="122">
        <v>44301</v>
      </c>
      <c r="E760" s="120" t="s">
        <v>88</v>
      </c>
    </row>
    <row r="761" spans="1:5" ht="15">
      <c r="A761" s="120" t="s">
        <v>39</v>
      </c>
      <c r="B761" s="120" t="s">
        <v>1382</v>
      </c>
      <c r="C761" s="121">
        <v>522000</v>
      </c>
      <c r="D761" s="122">
        <v>44294</v>
      </c>
      <c r="E761" s="120" t="s">
        <v>88</v>
      </c>
    </row>
    <row r="762" spans="1:5" ht="15">
      <c r="A762" s="120" t="s">
        <v>39</v>
      </c>
      <c r="B762" s="120" t="s">
        <v>1382</v>
      </c>
      <c r="C762" s="121">
        <v>800000</v>
      </c>
      <c r="D762" s="122">
        <v>44294</v>
      </c>
      <c r="E762" s="120" t="s">
        <v>88</v>
      </c>
    </row>
    <row r="763" spans="1:5" ht="15">
      <c r="A763" s="120" t="s">
        <v>39</v>
      </c>
      <c r="B763" s="120" t="s">
        <v>1382</v>
      </c>
      <c r="C763" s="121">
        <v>305000</v>
      </c>
      <c r="D763" s="122">
        <v>44301</v>
      </c>
      <c r="E763" s="120" t="s">
        <v>88</v>
      </c>
    </row>
    <row r="764" spans="1:5" ht="15">
      <c r="A764" s="120" t="s">
        <v>39</v>
      </c>
      <c r="B764" s="120" t="s">
        <v>1382</v>
      </c>
      <c r="C764" s="121">
        <v>750000</v>
      </c>
      <c r="D764" s="122">
        <v>44301</v>
      </c>
      <c r="E764" s="120" t="s">
        <v>88</v>
      </c>
    </row>
    <row r="765" spans="1:5" ht="15">
      <c r="A765" s="120" t="s">
        <v>39</v>
      </c>
      <c r="B765" s="120" t="s">
        <v>1382</v>
      </c>
      <c r="C765" s="121">
        <v>175000</v>
      </c>
      <c r="D765" s="122">
        <v>44306</v>
      </c>
      <c r="E765" s="120" t="s">
        <v>88</v>
      </c>
    </row>
    <row r="766" spans="1:5" ht="15">
      <c r="A766" s="120" t="s">
        <v>39</v>
      </c>
      <c r="B766" s="120" t="s">
        <v>1382</v>
      </c>
      <c r="C766" s="121">
        <v>470000</v>
      </c>
      <c r="D766" s="122">
        <v>44294</v>
      </c>
      <c r="E766" s="120" t="s">
        <v>88</v>
      </c>
    </row>
    <row r="767" spans="1:5" ht="15">
      <c r="A767" s="120" t="s">
        <v>39</v>
      </c>
      <c r="B767" s="120" t="s">
        <v>1382</v>
      </c>
      <c r="C767" s="121">
        <v>865000</v>
      </c>
      <c r="D767" s="122">
        <v>44301</v>
      </c>
      <c r="E767" s="120" t="s">
        <v>88</v>
      </c>
    </row>
    <row r="768" spans="1:5" ht="15">
      <c r="A768" s="120" t="s">
        <v>39</v>
      </c>
      <c r="B768" s="120" t="s">
        <v>1382</v>
      </c>
      <c r="C768" s="121">
        <v>150000</v>
      </c>
      <c r="D768" s="122">
        <v>44316</v>
      </c>
      <c r="E768" s="120" t="s">
        <v>88</v>
      </c>
    </row>
    <row r="769" spans="1:5" ht="15">
      <c r="A769" s="120" t="s">
        <v>39</v>
      </c>
      <c r="B769" s="120" t="s">
        <v>1382</v>
      </c>
      <c r="C769" s="121">
        <v>140000</v>
      </c>
      <c r="D769" s="122">
        <v>44293</v>
      </c>
      <c r="E769" s="120" t="s">
        <v>88</v>
      </c>
    </row>
    <row r="770" spans="1:5" ht="15">
      <c r="A770" s="120" t="s">
        <v>39</v>
      </c>
      <c r="B770" s="120" t="s">
        <v>1382</v>
      </c>
      <c r="C770" s="121">
        <v>1140000</v>
      </c>
      <c r="D770" s="122">
        <v>44293</v>
      </c>
      <c r="E770" s="120" t="s">
        <v>88</v>
      </c>
    </row>
    <row r="771" spans="1:5" ht="15">
      <c r="A771" s="120" t="s">
        <v>39</v>
      </c>
      <c r="B771" s="120" t="s">
        <v>1382</v>
      </c>
      <c r="C771" s="121">
        <v>255000</v>
      </c>
      <c r="D771" s="122">
        <v>44293</v>
      </c>
      <c r="E771" s="120" t="s">
        <v>88</v>
      </c>
    </row>
    <row r="772" spans="1:5" ht="15">
      <c r="A772" s="120" t="s">
        <v>39</v>
      </c>
      <c r="B772" s="120" t="s">
        <v>1382</v>
      </c>
      <c r="C772" s="121">
        <v>1225000</v>
      </c>
      <c r="D772" s="122">
        <v>44293</v>
      </c>
      <c r="E772" s="120" t="s">
        <v>88</v>
      </c>
    </row>
    <row r="773" spans="1:5" ht="15">
      <c r="A773" s="120" t="s">
        <v>39</v>
      </c>
      <c r="B773" s="120" t="s">
        <v>1382</v>
      </c>
      <c r="C773" s="121">
        <v>620000</v>
      </c>
      <c r="D773" s="122">
        <v>44302</v>
      </c>
      <c r="E773" s="120" t="s">
        <v>88</v>
      </c>
    </row>
    <row r="774" spans="1:5" ht="15">
      <c r="A774" s="120" t="s">
        <v>39</v>
      </c>
      <c r="B774" s="120" t="s">
        <v>1382</v>
      </c>
      <c r="C774" s="121">
        <v>147000</v>
      </c>
      <c r="D774" s="122">
        <v>44316</v>
      </c>
      <c r="E774" s="120" t="s">
        <v>88</v>
      </c>
    </row>
    <row r="775" spans="1:5" ht="15">
      <c r="A775" s="120" t="s">
        <v>39</v>
      </c>
      <c r="B775" s="120" t="s">
        <v>1382</v>
      </c>
      <c r="C775" s="121">
        <v>440000</v>
      </c>
      <c r="D775" s="122">
        <v>44302</v>
      </c>
      <c r="E775" s="120" t="s">
        <v>88</v>
      </c>
    </row>
    <row r="776" spans="1:5" ht="15">
      <c r="A776" s="120" t="s">
        <v>39</v>
      </c>
      <c r="B776" s="120" t="s">
        <v>1382</v>
      </c>
      <c r="C776" s="121">
        <v>280000</v>
      </c>
      <c r="D776" s="122">
        <v>44301</v>
      </c>
      <c r="E776" s="120" t="s">
        <v>88</v>
      </c>
    </row>
    <row r="777" spans="1:5" ht="15">
      <c r="A777" s="120" t="s">
        <v>39</v>
      </c>
      <c r="B777" s="120" t="s">
        <v>1382</v>
      </c>
      <c r="C777" s="121">
        <v>1575000</v>
      </c>
      <c r="D777" s="122">
        <v>44302</v>
      </c>
      <c r="E777" s="120" t="s">
        <v>88</v>
      </c>
    </row>
    <row r="778" spans="1:5" ht="15">
      <c r="A778" s="120" t="s">
        <v>39</v>
      </c>
      <c r="B778" s="120" t="s">
        <v>1382</v>
      </c>
      <c r="C778" s="121">
        <v>485000</v>
      </c>
      <c r="D778" s="122">
        <v>44316</v>
      </c>
      <c r="E778" s="120" t="s">
        <v>88</v>
      </c>
    </row>
    <row r="779" spans="1:5" ht="15">
      <c r="A779" s="120" t="s">
        <v>39</v>
      </c>
      <c r="B779" s="120" t="s">
        <v>1382</v>
      </c>
      <c r="C779" s="121">
        <v>875000</v>
      </c>
      <c r="D779" s="122">
        <v>44293</v>
      </c>
      <c r="E779" s="120" t="s">
        <v>88</v>
      </c>
    </row>
    <row r="780" spans="1:5" ht="15">
      <c r="A780" s="120" t="s">
        <v>39</v>
      </c>
      <c r="B780" s="120" t="s">
        <v>1382</v>
      </c>
      <c r="C780" s="121">
        <v>442500</v>
      </c>
      <c r="D780" s="122">
        <v>44301</v>
      </c>
      <c r="E780" s="120" t="s">
        <v>88</v>
      </c>
    </row>
    <row r="781" spans="1:5" ht="15">
      <c r="A781" s="120" t="s">
        <v>39</v>
      </c>
      <c r="B781" s="120" t="s">
        <v>1382</v>
      </c>
      <c r="C781" s="121">
        <v>282397</v>
      </c>
      <c r="D781" s="122">
        <v>44301</v>
      </c>
      <c r="E781" s="120" t="s">
        <v>88</v>
      </c>
    </row>
    <row r="782" spans="1:5" ht="15">
      <c r="A782" s="120" t="s">
        <v>39</v>
      </c>
      <c r="B782" s="120" t="s">
        <v>1382</v>
      </c>
      <c r="C782" s="121">
        <v>665000</v>
      </c>
      <c r="D782" s="122">
        <v>44293</v>
      </c>
      <c r="E782" s="120" t="s">
        <v>88</v>
      </c>
    </row>
    <row r="783" spans="1:5" ht="15">
      <c r="A783" s="120" t="s">
        <v>39</v>
      </c>
      <c r="B783" s="120" t="s">
        <v>1382</v>
      </c>
      <c r="C783" s="121">
        <v>2000000</v>
      </c>
      <c r="D783" s="122">
        <v>44301</v>
      </c>
      <c r="E783" s="120" t="s">
        <v>88</v>
      </c>
    </row>
    <row r="784" spans="1:5" ht="15">
      <c r="A784" s="120" t="s">
        <v>39</v>
      </c>
      <c r="B784" s="120" t="s">
        <v>1382</v>
      </c>
      <c r="C784" s="121">
        <v>40000</v>
      </c>
      <c r="D784" s="122">
        <v>44316</v>
      </c>
      <c r="E784" s="120" t="s">
        <v>88</v>
      </c>
    </row>
    <row r="785" spans="1:5" ht="15">
      <c r="A785" s="120" t="s">
        <v>39</v>
      </c>
      <c r="B785" s="120" t="s">
        <v>1382</v>
      </c>
      <c r="C785" s="121">
        <v>695000</v>
      </c>
      <c r="D785" s="122">
        <v>44301</v>
      </c>
      <c r="E785" s="120" t="s">
        <v>88</v>
      </c>
    </row>
    <row r="786" spans="1:5" ht="15">
      <c r="A786" s="120" t="s">
        <v>39</v>
      </c>
      <c r="B786" s="120" t="s">
        <v>1382</v>
      </c>
      <c r="C786" s="121">
        <v>434000</v>
      </c>
      <c r="D786" s="122">
        <v>44293</v>
      </c>
      <c r="E786" s="120" t="s">
        <v>88</v>
      </c>
    </row>
    <row r="787" spans="1:5" ht="15">
      <c r="A787" s="120" t="s">
        <v>39</v>
      </c>
      <c r="B787" s="120" t="s">
        <v>1382</v>
      </c>
      <c r="C787" s="121">
        <v>595000</v>
      </c>
      <c r="D787" s="122">
        <v>44301</v>
      </c>
      <c r="E787" s="120" t="s">
        <v>88</v>
      </c>
    </row>
    <row r="788" spans="1:5" ht="15">
      <c r="A788" s="120" t="s">
        <v>39</v>
      </c>
      <c r="B788" s="120" t="s">
        <v>1382</v>
      </c>
      <c r="C788" s="121">
        <v>300000</v>
      </c>
      <c r="D788" s="122">
        <v>44302</v>
      </c>
      <c r="E788" s="120" t="s">
        <v>88</v>
      </c>
    </row>
    <row r="789" spans="1:5" ht="15">
      <c r="A789" s="120" t="s">
        <v>39</v>
      </c>
      <c r="B789" s="120" t="s">
        <v>1382</v>
      </c>
      <c r="C789" s="121">
        <v>211000</v>
      </c>
      <c r="D789" s="122">
        <v>44315</v>
      </c>
      <c r="E789" s="120" t="s">
        <v>88</v>
      </c>
    </row>
    <row r="790" spans="1:5" ht="15">
      <c r="A790" s="120" t="s">
        <v>39</v>
      </c>
      <c r="B790" s="120" t="s">
        <v>1382</v>
      </c>
      <c r="C790" s="121">
        <v>380500</v>
      </c>
      <c r="D790" s="122">
        <v>44316</v>
      </c>
      <c r="E790" s="120" t="s">
        <v>88</v>
      </c>
    </row>
    <row r="791" spans="1:5" ht="15">
      <c r="A791" s="120" t="s">
        <v>39</v>
      </c>
      <c r="B791" s="120" t="s">
        <v>1382</v>
      </c>
      <c r="C791" s="121">
        <v>2175000</v>
      </c>
      <c r="D791" s="122">
        <v>44316</v>
      </c>
      <c r="E791" s="120" t="s">
        <v>88</v>
      </c>
    </row>
    <row r="792" spans="1:5" ht="15">
      <c r="A792" s="120" t="s">
        <v>39</v>
      </c>
      <c r="B792" s="120" t="s">
        <v>1382</v>
      </c>
      <c r="C792" s="121">
        <v>505000</v>
      </c>
      <c r="D792" s="122">
        <v>44315</v>
      </c>
      <c r="E792" s="120" t="s">
        <v>88</v>
      </c>
    </row>
    <row r="793" spans="1:5" ht="15">
      <c r="A793" s="120" t="s">
        <v>39</v>
      </c>
      <c r="B793" s="120" t="s">
        <v>1382</v>
      </c>
      <c r="C793" s="121">
        <v>350000</v>
      </c>
      <c r="D793" s="122">
        <v>44305</v>
      </c>
      <c r="E793" s="120" t="s">
        <v>88</v>
      </c>
    </row>
    <row r="794" spans="1:5" ht="15">
      <c r="A794" s="120" t="s">
        <v>39</v>
      </c>
      <c r="B794" s="120" t="s">
        <v>1382</v>
      </c>
      <c r="C794" s="121">
        <v>409474</v>
      </c>
      <c r="D794" s="122">
        <v>44316</v>
      </c>
      <c r="E794" s="120" t="s">
        <v>88</v>
      </c>
    </row>
    <row r="795" spans="1:5" ht="15">
      <c r="A795" s="120" t="s">
        <v>39</v>
      </c>
      <c r="B795" s="120" t="s">
        <v>1382</v>
      </c>
      <c r="C795" s="121">
        <v>400000</v>
      </c>
      <c r="D795" s="122">
        <v>44315</v>
      </c>
      <c r="E795" s="120" t="s">
        <v>88</v>
      </c>
    </row>
    <row r="796" spans="1:5" ht="15">
      <c r="A796" s="120" t="s">
        <v>39</v>
      </c>
      <c r="B796" s="120" t="s">
        <v>1382</v>
      </c>
      <c r="C796" s="121">
        <v>142000</v>
      </c>
      <c r="D796" s="122">
        <v>44302</v>
      </c>
      <c r="E796" s="120" t="s">
        <v>88</v>
      </c>
    </row>
    <row r="797" spans="1:5" ht="15">
      <c r="A797" s="120" t="s">
        <v>39</v>
      </c>
      <c r="B797" s="120" t="s">
        <v>1382</v>
      </c>
      <c r="C797" s="121">
        <v>300000</v>
      </c>
      <c r="D797" s="122">
        <v>44315</v>
      </c>
      <c r="E797" s="120" t="s">
        <v>88</v>
      </c>
    </row>
    <row r="798" spans="1:5" ht="15">
      <c r="A798" s="120" t="s">
        <v>39</v>
      </c>
      <c r="B798" s="120" t="s">
        <v>1382</v>
      </c>
      <c r="C798" s="121">
        <v>453421</v>
      </c>
      <c r="D798" s="122">
        <v>44315</v>
      </c>
      <c r="E798" s="120" t="s">
        <v>88</v>
      </c>
    </row>
    <row r="799" spans="1:5" ht="15">
      <c r="A799" s="120" t="s">
        <v>39</v>
      </c>
      <c r="B799" s="120" t="s">
        <v>1382</v>
      </c>
      <c r="C799" s="121">
        <v>314900</v>
      </c>
      <c r="D799" s="122">
        <v>44316</v>
      </c>
      <c r="E799" s="120" t="s">
        <v>88</v>
      </c>
    </row>
    <row r="800" spans="1:5" ht="15">
      <c r="A800" s="120" t="s">
        <v>39</v>
      </c>
      <c r="B800" s="120" t="s">
        <v>1382</v>
      </c>
      <c r="C800" s="121">
        <v>505000</v>
      </c>
      <c r="D800" s="122">
        <v>44315</v>
      </c>
      <c r="E800" s="120" t="s">
        <v>88</v>
      </c>
    </row>
    <row r="801" spans="1:5" ht="15">
      <c r="A801" s="120" t="s">
        <v>39</v>
      </c>
      <c r="B801" s="120" t="s">
        <v>1382</v>
      </c>
      <c r="C801" s="121">
        <v>265000</v>
      </c>
      <c r="D801" s="122">
        <v>44315</v>
      </c>
      <c r="E801" s="120" t="s">
        <v>88</v>
      </c>
    </row>
    <row r="802" spans="1:5" ht="15">
      <c r="A802" s="120" t="s">
        <v>39</v>
      </c>
      <c r="B802" s="120" t="s">
        <v>1382</v>
      </c>
      <c r="C802" s="121">
        <v>510000</v>
      </c>
      <c r="D802" s="122">
        <v>44302</v>
      </c>
      <c r="E802" s="120" t="s">
        <v>88</v>
      </c>
    </row>
    <row r="803" spans="1:5" ht="15">
      <c r="A803" s="120" t="s">
        <v>39</v>
      </c>
      <c r="B803" s="120" t="s">
        <v>1382</v>
      </c>
      <c r="C803" s="121">
        <v>215000</v>
      </c>
      <c r="D803" s="122">
        <v>44302</v>
      </c>
      <c r="E803" s="120" t="s">
        <v>88</v>
      </c>
    </row>
    <row r="804" spans="1:5" ht="15">
      <c r="A804" s="120" t="s">
        <v>39</v>
      </c>
      <c r="B804" s="120" t="s">
        <v>1382</v>
      </c>
      <c r="C804" s="121">
        <v>45000</v>
      </c>
      <c r="D804" s="122">
        <v>44316</v>
      </c>
      <c r="E804" s="120" t="s">
        <v>88</v>
      </c>
    </row>
    <row r="805" spans="1:5" ht="15">
      <c r="A805" s="120" t="s">
        <v>39</v>
      </c>
      <c r="B805" s="120" t="s">
        <v>1382</v>
      </c>
      <c r="C805" s="121">
        <v>200000</v>
      </c>
      <c r="D805" s="122">
        <v>44316</v>
      </c>
      <c r="E805" s="120" t="s">
        <v>88</v>
      </c>
    </row>
    <row r="806" spans="1:5" ht="15">
      <c r="A806" s="120" t="s">
        <v>39</v>
      </c>
      <c r="B806" s="120" t="s">
        <v>1382</v>
      </c>
      <c r="C806" s="121">
        <v>354000</v>
      </c>
      <c r="D806" s="122">
        <v>44316</v>
      </c>
      <c r="E806" s="120" t="s">
        <v>88</v>
      </c>
    </row>
    <row r="807" spans="1:5" ht="15">
      <c r="A807" s="120" t="s">
        <v>39</v>
      </c>
      <c r="B807" s="120" t="s">
        <v>1382</v>
      </c>
      <c r="C807" s="121">
        <v>540000</v>
      </c>
      <c r="D807" s="122">
        <v>44305</v>
      </c>
      <c r="E807" s="120" t="s">
        <v>88</v>
      </c>
    </row>
    <row r="808" spans="1:5" ht="15">
      <c r="A808" s="120" t="s">
        <v>39</v>
      </c>
      <c r="B808" s="120" t="s">
        <v>1382</v>
      </c>
      <c r="C808" s="121">
        <v>335000</v>
      </c>
      <c r="D808" s="122">
        <v>44315</v>
      </c>
      <c r="E808" s="120" t="s">
        <v>88</v>
      </c>
    </row>
    <row r="809" spans="1:5" ht="15">
      <c r="A809" s="120" t="s">
        <v>39</v>
      </c>
      <c r="B809" s="120" t="s">
        <v>1382</v>
      </c>
      <c r="C809" s="121">
        <v>405000</v>
      </c>
      <c r="D809" s="122">
        <v>44315</v>
      </c>
      <c r="E809" s="120" t="s">
        <v>88</v>
      </c>
    </row>
    <row r="810" spans="1:5" ht="15">
      <c r="A810" s="120" t="s">
        <v>39</v>
      </c>
      <c r="B810" s="120" t="s">
        <v>1382</v>
      </c>
      <c r="C810" s="121">
        <v>90000</v>
      </c>
      <c r="D810" s="122">
        <v>44316</v>
      </c>
      <c r="E810" s="120" t="s">
        <v>88</v>
      </c>
    </row>
    <row r="811" spans="1:5" ht="15">
      <c r="A811" s="120" t="s">
        <v>39</v>
      </c>
      <c r="B811" s="120" t="s">
        <v>1382</v>
      </c>
      <c r="C811" s="121">
        <v>1027000</v>
      </c>
      <c r="D811" s="122">
        <v>44316</v>
      </c>
      <c r="E811" s="120" t="s">
        <v>88</v>
      </c>
    </row>
    <row r="812" spans="1:5" ht="15">
      <c r="A812" s="120" t="s">
        <v>39</v>
      </c>
      <c r="B812" s="120" t="s">
        <v>1382</v>
      </c>
      <c r="C812" s="121">
        <v>705000</v>
      </c>
      <c r="D812" s="122">
        <v>44302</v>
      </c>
      <c r="E812" s="120" t="s">
        <v>88</v>
      </c>
    </row>
    <row r="813" spans="1:5" ht="15">
      <c r="A813" s="120" t="s">
        <v>39</v>
      </c>
      <c r="B813" s="120" t="s">
        <v>1382</v>
      </c>
      <c r="C813" s="121">
        <v>450000</v>
      </c>
      <c r="D813" s="122">
        <v>44315</v>
      </c>
      <c r="E813" s="120" t="s">
        <v>88</v>
      </c>
    </row>
    <row r="814" spans="1:5" ht="15">
      <c r="A814" s="120" t="s">
        <v>39</v>
      </c>
      <c r="B814" s="120" t="s">
        <v>1382</v>
      </c>
      <c r="C814" s="121">
        <v>460387</v>
      </c>
      <c r="D814" s="122">
        <v>44316</v>
      </c>
      <c r="E814" s="120" t="s">
        <v>88</v>
      </c>
    </row>
    <row r="815" spans="1:5" ht="15">
      <c r="A815" s="120" t="s">
        <v>39</v>
      </c>
      <c r="B815" s="120" t="s">
        <v>1382</v>
      </c>
      <c r="C815" s="121">
        <v>245000</v>
      </c>
      <c r="D815" s="122">
        <v>44315</v>
      </c>
      <c r="E815" s="120" t="s">
        <v>88</v>
      </c>
    </row>
    <row r="816" spans="1:5" ht="15">
      <c r="A816" s="120" t="s">
        <v>39</v>
      </c>
      <c r="B816" s="120" t="s">
        <v>1382</v>
      </c>
      <c r="C816" s="121">
        <v>362500</v>
      </c>
      <c r="D816" s="122">
        <v>44316</v>
      </c>
      <c r="E816" s="120" t="s">
        <v>88</v>
      </c>
    </row>
    <row r="817" spans="1:5" ht="15">
      <c r="A817" s="120" t="s">
        <v>39</v>
      </c>
      <c r="B817" s="120" t="s">
        <v>1382</v>
      </c>
      <c r="C817" s="121">
        <v>409000</v>
      </c>
      <c r="D817" s="122">
        <v>44302</v>
      </c>
      <c r="E817" s="120" t="s">
        <v>88</v>
      </c>
    </row>
    <row r="818" spans="1:5" ht="15">
      <c r="A818" s="120" t="s">
        <v>39</v>
      </c>
      <c r="B818" s="120" t="s">
        <v>1382</v>
      </c>
      <c r="C818" s="121">
        <v>700000</v>
      </c>
      <c r="D818" s="122">
        <v>44316</v>
      </c>
      <c r="E818" s="120" t="s">
        <v>88</v>
      </c>
    </row>
    <row r="819" spans="1:5" ht="15">
      <c r="A819" s="120" t="s">
        <v>39</v>
      </c>
      <c r="B819" s="120" t="s">
        <v>1382</v>
      </c>
      <c r="C819" s="121">
        <v>800000</v>
      </c>
      <c r="D819" s="122">
        <v>44316</v>
      </c>
      <c r="E819" s="120" t="s">
        <v>88</v>
      </c>
    </row>
    <row r="820" spans="1:5" ht="15">
      <c r="A820" s="120" t="s">
        <v>39</v>
      </c>
      <c r="B820" s="120" t="s">
        <v>1382</v>
      </c>
      <c r="C820" s="121">
        <v>239000</v>
      </c>
      <c r="D820" s="122">
        <v>44316</v>
      </c>
      <c r="E820" s="120" t="s">
        <v>88</v>
      </c>
    </row>
    <row r="821" spans="1:5" ht="15">
      <c r="A821" s="120" t="s">
        <v>39</v>
      </c>
      <c r="B821" s="120" t="s">
        <v>1382</v>
      </c>
      <c r="C821" s="121">
        <v>510000</v>
      </c>
      <c r="D821" s="122">
        <v>44316</v>
      </c>
      <c r="E821" s="120" t="s">
        <v>88</v>
      </c>
    </row>
    <row r="822" spans="1:5" ht="15">
      <c r="A822" s="120" t="s">
        <v>39</v>
      </c>
      <c r="B822" s="120" t="s">
        <v>1382</v>
      </c>
      <c r="C822" s="121">
        <v>220000</v>
      </c>
      <c r="D822" s="122">
        <v>44305</v>
      </c>
      <c r="E822" s="120" t="s">
        <v>88</v>
      </c>
    </row>
    <row r="823" spans="1:5" ht="15">
      <c r="A823" s="120" t="s">
        <v>39</v>
      </c>
      <c r="B823" s="120" t="s">
        <v>1382</v>
      </c>
      <c r="C823" s="121">
        <v>360000</v>
      </c>
      <c r="D823" s="122">
        <v>44302</v>
      </c>
      <c r="E823" s="120" t="s">
        <v>88</v>
      </c>
    </row>
    <row r="824" spans="1:5" ht="15">
      <c r="A824" s="120" t="s">
        <v>39</v>
      </c>
      <c r="B824" s="120" t="s">
        <v>1382</v>
      </c>
      <c r="C824" s="121">
        <v>309900</v>
      </c>
      <c r="D824" s="122">
        <v>44302</v>
      </c>
      <c r="E824" s="120" t="s">
        <v>88</v>
      </c>
    </row>
    <row r="825" spans="1:5" ht="15">
      <c r="A825" s="120" t="s">
        <v>39</v>
      </c>
      <c r="B825" s="120" t="s">
        <v>1382</v>
      </c>
      <c r="C825" s="121">
        <v>125000</v>
      </c>
      <c r="D825" s="122">
        <v>44316</v>
      </c>
      <c r="E825" s="120" t="s">
        <v>88</v>
      </c>
    </row>
    <row r="826" spans="1:5" ht="15">
      <c r="A826" s="120" t="s">
        <v>39</v>
      </c>
      <c r="B826" s="120" t="s">
        <v>1382</v>
      </c>
      <c r="C826" s="121">
        <v>238000</v>
      </c>
      <c r="D826" s="122">
        <v>44316</v>
      </c>
      <c r="E826" s="120" t="s">
        <v>88</v>
      </c>
    </row>
    <row r="827" spans="1:5" ht="15">
      <c r="A827" s="120" t="s">
        <v>39</v>
      </c>
      <c r="B827" s="120" t="s">
        <v>1382</v>
      </c>
      <c r="C827" s="121">
        <v>190000</v>
      </c>
      <c r="D827" s="122">
        <v>44305</v>
      </c>
      <c r="E827" s="120" t="s">
        <v>88</v>
      </c>
    </row>
    <row r="828" spans="1:5" ht="15">
      <c r="A828" s="120" t="s">
        <v>39</v>
      </c>
      <c r="B828" s="120" t="s">
        <v>1382</v>
      </c>
      <c r="C828" s="121">
        <v>684000</v>
      </c>
      <c r="D828" s="122">
        <v>44316</v>
      </c>
      <c r="E828" s="120" t="s">
        <v>88</v>
      </c>
    </row>
    <row r="829" spans="1:5" ht="15">
      <c r="A829" s="120" t="s">
        <v>39</v>
      </c>
      <c r="B829" s="120" t="s">
        <v>1382</v>
      </c>
      <c r="C829" s="121">
        <v>781500</v>
      </c>
      <c r="D829" s="122">
        <v>44305</v>
      </c>
      <c r="E829" s="120" t="s">
        <v>88</v>
      </c>
    </row>
    <row r="830" spans="1:5" ht="15">
      <c r="A830" s="120" t="s">
        <v>39</v>
      </c>
      <c r="B830" s="120" t="s">
        <v>1382</v>
      </c>
      <c r="C830" s="121">
        <v>230000</v>
      </c>
      <c r="D830" s="122">
        <v>44316</v>
      </c>
      <c r="E830" s="120" t="s">
        <v>88</v>
      </c>
    </row>
    <row r="831" spans="1:5" ht="15">
      <c r="A831" s="120" t="s">
        <v>39</v>
      </c>
      <c r="B831" s="120" t="s">
        <v>1382</v>
      </c>
      <c r="C831" s="121">
        <v>589000</v>
      </c>
      <c r="D831" s="122">
        <v>44302</v>
      </c>
      <c r="E831" s="120" t="s">
        <v>88</v>
      </c>
    </row>
    <row r="832" spans="1:5" ht="15">
      <c r="A832" s="120" t="s">
        <v>39</v>
      </c>
      <c r="B832" s="120" t="s">
        <v>1382</v>
      </c>
      <c r="C832" s="121">
        <v>324900</v>
      </c>
      <c r="D832" s="122">
        <v>44316</v>
      </c>
      <c r="E832" s="120" t="s">
        <v>88</v>
      </c>
    </row>
    <row r="833" spans="1:5" ht="15">
      <c r="A833" s="120" t="s">
        <v>39</v>
      </c>
      <c r="B833" s="120" t="s">
        <v>1382</v>
      </c>
      <c r="C833" s="121">
        <v>320000</v>
      </c>
      <c r="D833" s="122">
        <v>44315</v>
      </c>
      <c r="E833" s="120" t="s">
        <v>88</v>
      </c>
    </row>
    <row r="834" spans="1:5" ht="15">
      <c r="A834" s="120" t="s">
        <v>39</v>
      </c>
      <c r="B834" s="120" t="s">
        <v>1382</v>
      </c>
      <c r="C834" s="121">
        <v>864900</v>
      </c>
      <c r="D834" s="122">
        <v>44316</v>
      </c>
      <c r="E834" s="120" t="s">
        <v>88</v>
      </c>
    </row>
    <row r="835" spans="1:5" ht="15">
      <c r="A835" s="120" t="s">
        <v>39</v>
      </c>
      <c r="B835" s="120" t="s">
        <v>1382</v>
      </c>
      <c r="C835" s="121">
        <v>115000</v>
      </c>
      <c r="D835" s="122">
        <v>44315</v>
      </c>
      <c r="E835" s="120" t="s">
        <v>88</v>
      </c>
    </row>
    <row r="836" spans="1:5" ht="15">
      <c r="A836" s="120" t="s">
        <v>39</v>
      </c>
      <c r="B836" s="120" t="s">
        <v>1382</v>
      </c>
      <c r="C836" s="121">
        <v>170000</v>
      </c>
      <c r="D836" s="122">
        <v>44315</v>
      </c>
      <c r="E836" s="120" t="s">
        <v>88</v>
      </c>
    </row>
    <row r="837" spans="1:5" ht="15">
      <c r="A837" s="120" t="s">
        <v>39</v>
      </c>
      <c r="B837" s="120" t="s">
        <v>1382</v>
      </c>
      <c r="C837" s="121">
        <v>556867</v>
      </c>
      <c r="D837" s="122">
        <v>44316</v>
      </c>
      <c r="E837" s="120" t="s">
        <v>88</v>
      </c>
    </row>
    <row r="838" spans="1:5" ht="15">
      <c r="A838" s="120" t="s">
        <v>39</v>
      </c>
      <c r="B838" s="120" t="s">
        <v>1382</v>
      </c>
      <c r="C838" s="121">
        <v>525000</v>
      </c>
      <c r="D838" s="122">
        <v>44316</v>
      </c>
      <c r="E838" s="120" t="s">
        <v>88</v>
      </c>
    </row>
    <row r="839" spans="1:5" ht="15">
      <c r="A839" s="120" t="s">
        <v>39</v>
      </c>
      <c r="B839" s="120" t="s">
        <v>1382</v>
      </c>
      <c r="C839" s="121">
        <v>510000</v>
      </c>
      <c r="D839" s="122">
        <v>44316</v>
      </c>
      <c r="E839" s="120" t="s">
        <v>88</v>
      </c>
    </row>
    <row r="840" spans="1:5" ht="15">
      <c r="A840" s="120" t="s">
        <v>39</v>
      </c>
      <c r="B840" s="120" t="s">
        <v>1382</v>
      </c>
      <c r="C840" s="121">
        <v>445000</v>
      </c>
      <c r="D840" s="122">
        <v>44316</v>
      </c>
      <c r="E840" s="120" t="s">
        <v>88</v>
      </c>
    </row>
    <row r="841" spans="1:5" ht="15">
      <c r="A841" s="120" t="s">
        <v>39</v>
      </c>
      <c r="B841" s="120" t="s">
        <v>1382</v>
      </c>
      <c r="C841" s="121">
        <v>329388</v>
      </c>
      <c r="D841" s="122">
        <v>44315</v>
      </c>
      <c r="E841" s="120" t="s">
        <v>88</v>
      </c>
    </row>
    <row r="842" spans="1:5" ht="15">
      <c r="A842" s="120" t="s">
        <v>39</v>
      </c>
      <c r="B842" s="120" t="s">
        <v>1382</v>
      </c>
      <c r="C842" s="121">
        <v>373000</v>
      </c>
      <c r="D842" s="122">
        <v>44315</v>
      </c>
      <c r="E842" s="120" t="s">
        <v>88</v>
      </c>
    </row>
    <row r="843" spans="1:5" ht="15">
      <c r="A843" s="120" t="s">
        <v>39</v>
      </c>
      <c r="B843" s="120" t="s">
        <v>1382</v>
      </c>
      <c r="C843" s="121">
        <v>1049000</v>
      </c>
      <c r="D843" s="122">
        <v>44316</v>
      </c>
      <c r="E843" s="120" t="s">
        <v>88</v>
      </c>
    </row>
    <row r="844" spans="1:5" ht="15">
      <c r="A844" s="120" t="s">
        <v>39</v>
      </c>
      <c r="B844" s="120" t="s">
        <v>1382</v>
      </c>
      <c r="C844" s="121">
        <v>4000000</v>
      </c>
      <c r="D844" s="122">
        <v>44316</v>
      </c>
      <c r="E844" s="120" t="s">
        <v>88</v>
      </c>
    </row>
    <row r="845" spans="1:5" ht="15">
      <c r="A845" s="120" t="s">
        <v>39</v>
      </c>
      <c r="B845" s="120" t="s">
        <v>1382</v>
      </c>
      <c r="C845" s="121">
        <v>581000</v>
      </c>
      <c r="D845" s="122">
        <v>44302</v>
      </c>
      <c r="E845" s="120" t="s">
        <v>88</v>
      </c>
    </row>
    <row r="846" spans="1:5" ht="15">
      <c r="A846" s="120" t="s">
        <v>39</v>
      </c>
      <c r="B846" s="120" t="s">
        <v>1382</v>
      </c>
      <c r="C846" s="121">
        <v>459000</v>
      </c>
      <c r="D846" s="122">
        <v>44302</v>
      </c>
      <c r="E846" s="120" t="s">
        <v>88</v>
      </c>
    </row>
    <row r="847" spans="1:5" ht="15">
      <c r="A847" s="120" t="s">
        <v>39</v>
      </c>
      <c r="B847" s="120" t="s">
        <v>1382</v>
      </c>
      <c r="C847" s="121">
        <v>353050</v>
      </c>
      <c r="D847" s="122">
        <v>44305</v>
      </c>
      <c r="E847" s="120" t="s">
        <v>88</v>
      </c>
    </row>
    <row r="848" spans="1:5" ht="15">
      <c r="A848" s="120" t="s">
        <v>39</v>
      </c>
      <c r="B848" s="120" t="s">
        <v>1382</v>
      </c>
      <c r="C848" s="121">
        <v>653500</v>
      </c>
      <c r="D848" s="122">
        <v>44315</v>
      </c>
      <c r="E848" s="120" t="s">
        <v>88</v>
      </c>
    </row>
    <row r="849" spans="1:5" ht="15">
      <c r="A849" s="120" t="s">
        <v>39</v>
      </c>
      <c r="B849" s="120" t="s">
        <v>1382</v>
      </c>
      <c r="C849" s="121">
        <v>379551</v>
      </c>
      <c r="D849" s="122">
        <v>44316</v>
      </c>
      <c r="E849" s="120" t="s">
        <v>88</v>
      </c>
    </row>
    <row r="850" spans="1:5" ht="15">
      <c r="A850" s="120" t="s">
        <v>39</v>
      </c>
      <c r="B850" s="120" t="s">
        <v>1382</v>
      </c>
      <c r="C850" s="121">
        <v>450000</v>
      </c>
      <c r="D850" s="122">
        <v>44305</v>
      </c>
      <c r="E850" s="120" t="s">
        <v>88</v>
      </c>
    </row>
    <row r="851" spans="1:5" ht="15">
      <c r="A851" s="120" t="s">
        <v>39</v>
      </c>
      <c r="B851" s="120" t="s">
        <v>1382</v>
      </c>
      <c r="C851" s="121">
        <v>1108000</v>
      </c>
      <c r="D851" s="122">
        <v>44316</v>
      </c>
      <c r="E851" s="120" t="s">
        <v>88</v>
      </c>
    </row>
    <row r="852" spans="1:5" ht="15">
      <c r="A852" s="120" t="s">
        <v>39</v>
      </c>
      <c r="B852" s="120" t="s">
        <v>1382</v>
      </c>
      <c r="C852" s="121">
        <v>575000</v>
      </c>
      <c r="D852" s="122">
        <v>44302</v>
      </c>
      <c r="E852" s="120" t="s">
        <v>88</v>
      </c>
    </row>
    <row r="853" spans="1:5" ht="15">
      <c r="A853" s="120" t="s">
        <v>39</v>
      </c>
      <c r="B853" s="120" t="s">
        <v>1382</v>
      </c>
      <c r="C853" s="121">
        <v>475000</v>
      </c>
      <c r="D853" s="122">
        <v>44315</v>
      </c>
      <c r="E853" s="120" t="s">
        <v>88</v>
      </c>
    </row>
    <row r="854" spans="1:5" ht="15">
      <c r="A854" s="120" t="s">
        <v>39</v>
      </c>
      <c r="B854" s="120" t="s">
        <v>1382</v>
      </c>
      <c r="C854" s="121">
        <v>450000</v>
      </c>
      <c r="D854" s="122">
        <v>44316</v>
      </c>
      <c r="E854" s="120" t="s">
        <v>88</v>
      </c>
    </row>
    <row r="855" spans="1:5" ht="15">
      <c r="A855" s="120" t="s">
        <v>39</v>
      </c>
      <c r="B855" s="120" t="s">
        <v>1382</v>
      </c>
      <c r="C855" s="121">
        <v>355000</v>
      </c>
      <c r="D855" s="122">
        <v>44316</v>
      </c>
      <c r="E855" s="120" t="s">
        <v>88</v>
      </c>
    </row>
    <row r="856" spans="1:5" ht="15">
      <c r="A856" s="120" t="s">
        <v>39</v>
      </c>
      <c r="B856" s="120" t="s">
        <v>1382</v>
      </c>
      <c r="C856" s="121">
        <v>303000</v>
      </c>
      <c r="D856" s="122">
        <v>44316</v>
      </c>
      <c r="E856" s="120" t="s">
        <v>88</v>
      </c>
    </row>
    <row r="857" spans="1:5" ht="15">
      <c r="A857" s="120" t="s">
        <v>39</v>
      </c>
      <c r="B857" s="120" t="s">
        <v>1382</v>
      </c>
      <c r="C857" s="121">
        <v>2500000</v>
      </c>
      <c r="D857" s="122">
        <v>44306</v>
      </c>
      <c r="E857" s="120" t="s">
        <v>88</v>
      </c>
    </row>
    <row r="858" spans="1:5" ht="15">
      <c r="A858" s="120" t="s">
        <v>39</v>
      </c>
      <c r="B858" s="120" t="s">
        <v>1382</v>
      </c>
      <c r="C858" s="121">
        <v>490693</v>
      </c>
      <c r="D858" s="122">
        <v>44305</v>
      </c>
      <c r="E858" s="120" t="s">
        <v>88</v>
      </c>
    </row>
    <row r="859" spans="1:5" ht="15">
      <c r="A859" s="120" t="s">
        <v>39</v>
      </c>
      <c r="B859" s="120" t="s">
        <v>1382</v>
      </c>
      <c r="C859" s="121">
        <v>675000</v>
      </c>
      <c r="D859" s="122">
        <v>44306</v>
      </c>
      <c r="E859" s="120" t="s">
        <v>88</v>
      </c>
    </row>
    <row r="860" spans="1:5" ht="15">
      <c r="A860" s="120" t="s">
        <v>39</v>
      </c>
      <c r="B860" s="120" t="s">
        <v>1382</v>
      </c>
      <c r="C860" s="121">
        <v>2475000</v>
      </c>
      <c r="D860" s="122">
        <v>44316</v>
      </c>
      <c r="E860" s="120" t="s">
        <v>88</v>
      </c>
    </row>
    <row r="861" spans="1:5" ht="15">
      <c r="A861" s="120" t="s">
        <v>39</v>
      </c>
      <c r="B861" s="120" t="s">
        <v>1382</v>
      </c>
      <c r="C861" s="121">
        <v>430000</v>
      </c>
      <c r="D861" s="122">
        <v>44305</v>
      </c>
      <c r="E861" s="120" t="s">
        <v>88</v>
      </c>
    </row>
    <row r="862" spans="1:5" ht="15">
      <c r="A862" s="120" t="s">
        <v>39</v>
      </c>
      <c r="B862" s="120" t="s">
        <v>1382</v>
      </c>
      <c r="C862" s="121">
        <v>197000</v>
      </c>
      <c r="D862" s="122">
        <v>44316</v>
      </c>
      <c r="E862" s="120" t="s">
        <v>88</v>
      </c>
    </row>
    <row r="863" spans="1:5" ht="15">
      <c r="A863" s="120" t="s">
        <v>39</v>
      </c>
      <c r="B863" s="120" t="s">
        <v>1382</v>
      </c>
      <c r="C863" s="121">
        <v>260000</v>
      </c>
      <c r="D863" s="122">
        <v>44316</v>
      </c>
      <c r="E863" s="120" t="s">
        <v>88</v>
      </c>
    </row>
    <row r="864" spans="1:5" ht="15">
      <c r="A864" s="120" t="s">
        <v>39</v>
      </c>
      <c r="B864" s="120" t="s">
        <v>1382</v>
      </c>
      <c r="C864" s="121">
        <v>313000</v>
      </c>
      <c r="D864" s="122">
        <v>44316</v>
      </c>
      <c r="E864" s="120" t="s">
        <v>88</v>
      </c>
    </row>
    <row r="865" spans="1:5" ht="15">
      <c r="A865" s="120" t="s">
        <v>39</v>
      </c>
      <c r="B865" s="120" t="s">
        <v>1382</v>
      </c>
      <c r="C865" s="121">
        <v>645000</v>
      </c>
      <c r="D865" s="122">
        <v>44316</v>
      </c>
      <c r="E865" s="120" t="s">
        <v>88</v>
      </c>
    </row>
    <row r="866" spans="1:5" ht="15">
      <c r="A866" s="120" t="s">
        <v>39</v>
      </c>
      <c r="B866" s="120" t="s">
        <v>1382</v>
      </c>
      <c r="C866" s="121">
        <v>352000</v>
      </c>
      <c r="D866" s="122">
        <v>44305</v>
      </c>
      <c r="E866" s="120" t="s">
        <v>88</v>
      </c>
    </row>
    <row r="867" spans="1:5" ht="15">
      <c r="A867" s="120" t="s">
        <v>39</v>
      </c>
      <c r="B867" s="120" t="s">
        <v>1382</v>
      </c>
      <c r="C867" s="121">
        <v>1787000</v>
      </c>
      <c r="D867" s="122">
        <v>44305</v>
      </c>
      <c r="E867" s="120" t="s">
        <v>88</v>
      </c>
    </row>
    <row r="868" spans="1:5" ht="15">
      <c r="A868" s="120" t="s">
        <v>39</v>
      </c>
      <c r="B868" s="120" t="s">
        <v>1382</v>
      </c>
      <c r="C868" s="121">
        <v>612500</v>
      </c>
      <c r="D868" s="122">
        <v>44315</v>
      </c>
      <c r="E868" s="120" t="s">
        <v>88</v>
      </c>
    </row>
    <row r="869" spans="1:5" ht="15">
      <c r="A869" s="120" t="s">
        <v>39</v>
      </c>
      <c r="B869" s="120" t="s">
        <v>1382</v>
      </c>
      <c r="C869" s="121">
        <v>837373</v>
      </c>
      <c r="D869" s="122">
        <v>44315</v>
      </c>
      <c r="E869" s="120" t="s">
        <v>88</v>
      </c>
    </row>
    <row r="870" spans="1:5" ht="15">
      <c r="A870" s="120" t="s">
        <v>39</v>
      </c>
      <c r="B870" s="120" t="s">
        <v>1382</v>
      </c>
      <c r="C870" s="121">
        <v>625000</v>
      </c>
      <c r="D870" s="122">
        <v>44316</v>
      </c>
      <c r="E870" s="120" t="s">
        <v>88</v>
      </c>
    </row>
    <row r="871" spans="1:5" ht="15">
      <c r="A871" s="120" t="s">
        <v>39</v>
      </c>
      <c r="B871" s="120" t="s">
        <v>1382</v>
      </c>
      <c r="C871" s="121">
        <v>418000</v>
      </c>
      <c r="D871" s="122">
        <v>44302</v>
      </c>
      <c r="E871" s="120" t="s">
        <v>88</v>
      </c>
    </row>
    <row r="872" spans="1:5" ht="15">
      <c r="A872" s="120" t="s">
        <v>39</v>
      </c>
      <c r="B872" s="120" t="s">
        <v>1382</v>
      </c>
      <c r="C872" s="121">
        <v>500000</v>
      </c>
      <c r="D872" s="122">
        <v>44302</v>
      </c>
      <c r="E872" s="120" t="s">
        <v>88</v>
      </c>
    </row>
    <row r="873" spans="1:5" ht="15">
      <c r="A873" s="120" t="s">
        <v>39</v>
      </c>
      <c r="B873" s="120" t="s">
        <v>1382</v>
      </c>
      <c r="C873" s="121">
        <v>235000</v>
      </c>
      <c r="D873" s="122">
        <v>44315</v>
      </c>
      <c r="E873" s="120" t="s">
        <v>88</v>
      </c>
    </row>
    <row r="874" spans="1:5" ht="15">
      <c r="A874" s="120" t="s">
        <v>39</v>
      </c>
      <c r="B874" s="120" t="s">
        <v>1382</v>
      </c>
      <c r="C874" s="121">
        <v>758000</v>
      </c>
      <c r="D874" s="122">
        <v>44315</v>
      </c>
      <c r="E874" s="120" t="s">
        <v>88</v>
      </c>
    </row>
    <row r="875" spans="1:5" ht="15">
      <c r="A875" s="120" t="s">
        <v>39</v>
      </c>
      <c r="B875" s="120" t="s">
        <v>1382</v>
      </c>
      <c r="C875" s="121">
        <v>1300000</v>
      </c>
      <c r="D875" s="122">
        <v>44305</v>
      </c>
      <c r="E875" s="120" t="s">
        <v>88</v>
      </c>
    </row>
    <row r="876" spans="1:5" ht="15">
      <c r="A876" s="120" t="s">
        <v>39</v>
      </c>
      <c r="B876" s="120" t="s">
        <v>1382</v>
      </c>
      <c r="C876" s="121">
        <v>429900</v>
      </c>
      <c r="D876" s="122">
        <v>44315</v>
      </c>
      <c r="E876" s="120" t="s">
        <v>88</v>
      </c>
    </row>
    <row r="877" spans="1:5" ht="15">
      <c r="A877" s="120" t="s">
        <v>39</v>
      </c>
      <c r="B877" s="120" t="s">
        <v>1382</v>
      </c>
      <c r="C877" s="121">
        <v>375000</v>
      </c>
      <c r="D877" s="122">
        <v>44316</v>
      </c>
      <c r="E877" s="120" t="s">
        <v>88</v>
      </c>
    </row>
    <row r="878" spans="1:5" ht="15">
      <c r="A878" s="120" t="s">
        <v>39</v>
      </c>
      <c r="B878" s="120" t="s">
        <v>1382</v>
      </c>
      <c r="C878" s="121">
        <v>150000</v>
      </c>
      <c r="D878" s="122">
        <v>44302</v>
      </c>
      <c r="E878" s="120" t="s">
        <v>88</v>
      </c>
    </row>
    <row r="879" spans="1:5" ht="15">
      <c r="A879" s="120" t="s">
        <v>39</v>
      </c>
      <c r="B879" s="120" t="s">
        <v>1382</v>
      </c>
      <c r="C879" s="121">
        <v>125000</v>
      </c>
      <c r="D879" s="122">
        <v>44315</v>
      </c>
      <c r="E879" s="120" t="s">
        <v>88</v>
      </c>
    </row>
    <row r="880" spans="1:5" ht="15">
      <c r="A880" s="120" t="s">
        <v>39</v>
      </c>
      <c r="B880" s="120" t="s">
        <v>1382</v>
      </c>
      <c r="C880" s="121">
        <v>650000</v>
      </c>
      <c r="D880" s="122">
        <v>44316</v>
      </c>
      <c r="E880" s="120" t="s">
        <v>88</v>
      </c>
    </row>
    <row r="881" spans="1:5" ht="15">
      <c r="A881" s="120" t="s">
        <v>39</v>
      </c>
      <c r="B881" s="120" t="s">
        <v>1382</v>
      </c>
      <c r="C881" s="121">
        <v>711500</v>
      </c>
      <c r="D881" s="122">
        <v>44305</v>
      </c>
      <c r="E881" s="120" t="s">
        <v>88</v>
      </c>
    </row>
    <row r="882" spans="1:5" ht="15">
      <c r="A882" s="120" t="s">
        <v>39</v>
      </c>
      <c r="B882" s="120" t="s">
        <v>1382</v>
      </c>
      <c r="C882" s="121">
        <v>740000</v>
      </c>
      <c r="D882" s="122">
        <v>44316</v>
      </c>
      <c r="E882" s="120" t="s">
        <v>88</v>
      </c>
    </row>
    <row r="883" spans="1:5" ht="15">
      <c r="A883" s="120" t="s">
        <v>39</v>
      </c>
      <c r="B883" s="120" t="s">
        <v>1382</v>
      </c>
      <c r="C883" s="121">
        <v>261000</v>
      </c>
      <c r="D883" s="122">
        <v>44302</v>
      </c>
      <c r="E883" s="120" t="s">
        <v>88</v>
      </c>
    </row>
    <row r="884" spans="1:5" ht="15">
      <c r="A884" s="120" t="s">
        <v>39</v>
      </c>
      <c r="B884" s="120" t="s">
        <v>1382</v>
      </c>
      <c r="C884" s="121">
        <v>380000</v>
      </c>
      <c r="D884" s="122">
        <v>44316</v>
      </c>
      <c r="E884" s="120" t="s">
        <v>88</v>
      </c>
    </row>
    <row r="885" spans="1:5" ht="15">
      <c r="A885" s="120" t="s">
        <v>39</v>
      </c>
      <c r="B885" s="120" t="s">
        <v>1382</v>
      </c>
      <c r="C885" s="121">
        <v>714000</v>
      </c>
      <c r="D885" s="122">
        <v>44315</v>
      </c>
      <c r="E885" s="120" t="s">
        <v>88</v>
      </c>
    </row>
    <row r="886" spans="1:5" ht="15">
      <c r="A886" s="120" t="s">
        <v>39</v>
      </c>
      <c r="B886" s="120" t="s">
        <v>1382</v>
      </c>
      <c r="C886" s="121">
        <v>549000</v>
      </c>
      <c r="D886" s="122">
        <v>44306</v>
      </c>
      <c r="E886" s="120" t="s">
        <v>1390</v>
      </c>
    </row>
    <row r="887" spans="1:5" ht="15">
      <c r="A887" s="120" t="s">
        <v>39</v>
      </c>
      <c r="B887" s="120" t="s">
        <v>1382</v>
      </c>
      <c r="C887" s="121">
        <v>331984</v>
      </c>
      <c r="D887" s="122">
        <v>44287</v>
      </c>
      <c r="E887" s="120" t="s">
        <v>1390</v>
      </c>
    </row>
    <row r="888" spans="1:5" ht="15">
      <c r="A888" s="120" t="s">
        <v>39</v>
      </c>
      <c r="B888" s="120" t="s">
        <v>1382</v>
      </c>
      <c r="C888" s="121">
        <v>185000</v>
      </c>
      <c r="D888" s="122">
        <v>44301</v>
      </c>
      <c r="E888" s="120" t="s">
        <v>1390</v>
      </c>
    </row>
    <row r="889" spans="1:5" ht="15">
      <c r="A889" s="120" t="s">
        <v>39</v>
      </c>
      <c r="B889" s="120" t="s">
        <v>1382</v>
      </c>
      <c r="C889" s="121">
        <v>312000</v>
      </c>
      <c r="D889" s="122">
        <v>44315</v>
      </c>
      <c r="E889" s="120" t="s">
        <v>1390</v>
      </c>
    </row>
    <row r="890" spans="1:5" ht="15">
      <c r="A890" s="120" t="s">
        <v>39</v>
      </c>
      <c r="B890" s="120" t="s">
        <v>1382</v>
      </c>
      <c r="C890" s="121">
        <v>41000</v>
      </c>
      <c r="D890" s="122">
        <v>44307</v>
      </c>
      <c r="E890" s="120" t="s">
        <v>1390</v>
      </c>
    </row>
    <row r="891" spans="1:5" ht="15">
      <c r="A891" s="120" t="s">
        <v>39</v>
      </c>
      <c r="B891" s="120" t="s">
        <v>1382</v>
      </c>
      <c r="C891" s="121">
        <v>345000</v>
      </c>
      <c r="D891" s="122">
        <v>44295</v>
      </c>
      <c r="E891" s="120" t="s">
        <v>1390</v>
      </c>
    </row>
    <row r="892" spans="1:5" ht="15">
      <c r="A892" s="120" t="s">
        <v>39</v>
      </c>
      <c r="B892" s="120" t="s">
        <v>1382</v>
      </c>
      <c r="C892" s="121">
        <v>54945</v>
      </c>
      <c r="D892" s="122">
        <v>44314</v>
      </c>
      <c r="E892" s="120" t="s">
        <v>1390</v>
      </c>
    </row>
    <row r="893" spans="1:5" ht="15">
      <c r="A893" s="120" t="s">
        <v>39</v>
      </c>
      <c r="B893" s="120" t="s">
        <v>1382</v>
      </c>
      <c r="C893" s="121">
        <v>401000</v>
      </c>
      <c r="D893" s="122">
        <v>44305</v>
      </c>
      <c r="E893" s="120" t="s">
        <v>1390</v>
      </c>
    </row>
    <row r="894" spans="1:5" ht="15">
      <c r="A894" s="120" t="s">
        <v>39</v>
      </c>
      <c r="B894" s="120" t="s">
        <v>1382</v>
      </c>
      <c r="C894" s="121">
        <v>3250000</v>
      </c>
      <c r="D894" s="122">
        <v>44299</v>
      </c>
      <c r="E894" s="120" t="s">
        <v>1390</v>
      </c>
    </row>
    <row r="895" spans="1:5" ht="15">
      <c r="A895" s="120" t="s">
        <v>39</v>
      </c>
      <c r="B895" s="120" t="s">
        <v>1382</v>
      </c>
      <c r="C895" s="121">
        <v>318750</v>
      </c>
      <c r="D895" s="122">
        <v>44315</v>
      </c>
      <c r="E895" s="120" t="s">
        <v>1390</v>
      </c>
    </row>
    <row r="896" spans="1:5" ht="15">
      <c r="A896" s="120" t="s">
        <v>39</v>
      </c>
      <c r="B896" s="120" t="s">
        <v>1382</v>
      </c>
      <c r="C896" s="121">
        <v>212310</v>
      </c>
      <c r="D896" s="122">
        <v>44288</v>
      </c>
      <c r="E896" s="120" t="s">
        <v>1390</v>
      </c>
    </row>
    <row r="897" spans="1:5" ht="15">
      <c r="A897" s="120" t="s">
        <v>39</v>
      </c>
      <c r="B897" s="120" t="s">
        <v>1382</v>
      </c>
      <c r="C897" s="121">
        <v>669330</v>
      </c>
      <c r="D897" s="122">
        <v>44288</v>
      </c>
      <c r="E897" s="120" t="s">
        <v>1390</v>
      </c>
    </row>
    <row r="898" spans="1:5" ht="15">
      <c r="A898" s="120" t="s">
        <v>39</v>
      </c>
      <c r="B898" s="120" t="s">
        <v>1382</v>
      </c>
      <c r="C898" s="121">
        <v>328000</v>
      </c>
      <c r="D898" s="122">
        <v>44295</v>
      </c>
      <c r="E898" s="120" t="s">
        <v>1390</v>
      </c>
    </row>
    <row r="899" spans="1:5" ht="15">
      <c r="A899" s="120" t="s">
        <v>39</v>
      </c>
      <c r="B899" s="120" t="s">
        <v>1382</v>
      </c>
      <c r="C899" s="121">
        <v>246700</v>
      </c>
      <c r="D899" s="122">
        <v>44315</v>
      </c>
      <c r="E899" s="120" t="s">
        <v>1390</v>
      </c>
    </row>
    <row r="900" spans="1:5" ht="15">
      <c r="A900" s="120" t="s">
        <v>39</v>
      </c>
      <c r="B900" s="120" t="s">
        <v>1382</v>
      </c>
      <c r="C900" s="121">
        <v>345000</v>
      </c>
      <c r="D900" s="122">
        <v>44307</v>
      </c>
      <c r="E900" s="120" t="s">
        <v>1390</v>
      </c>
    </row>
    <row r="901" spans="1:5" ht="15">
      <c r="A901" s="120" t="s">
        <v>39</v>
      </c>
      <c r="B901" s="120" t="s">
        <v>1382</v>
      </c>
      <c r="C901" s="121">
        <v>100000</v>
      </c>
      <c r="D901" s="122">
        <v>44302</v>
      </c>
      <c r="E901" s="120" t="s">
        <v>1390</v>
      </c>
    </row>
    <row r="902" spans="1:5" ht="15">
      <c r="A902" s="120" t="s">
        <v>39</v>
      </c>
      <c r="B902" s="120" t="s">
        <v>1382</v>
      </c>
      <c r="C902" s="121">
        <v>300000</v>
      </c>
      <c r="D902" s="122">
        <v>44295</v>
      </c>
      <c r="E902" s="120" t="s">
        <v>1390</v>
      </c>
    </row>
    <row r="903" spans="1:5" ht="15">
      <c r="A903" s="120" t="s">
        <v>39</v>
      </c>
      <c r="B903" s="120" t="s">
        <v>1382</v>
      </c>
      <c r="C903" s="121">
        <v>300000</v>
      </c>
      <c r="D903" s="122">
        <v>44295</v>
      </c>
      <c r="E903" s="120" t="s">
        <v>1390</v>
      </c>
    </row>
    <row r="904" spans="1:5" ht="15">
      <c r="A904" s="120" t="s">
        <v>39</v>
      </c>
      <c r="B904" s="120" t="s">
        <v>1382</v>
      </c>
      <c r="C904" s="121">
        <v>322600</v>
      </c>
      <c r="D904" s="122">
        <v>44307</v>
      </c>
      <c r="E904" s="120" t="s">
        <v>1390</v>
      </c>
    </row>
    <row r="905" spans="1:5" ht="15">
      <c r="A905" s="120" t="s">
        <v>39</v>
      </c>
      <c r="B905" s="120" t="s">
        <v>1382</v>
      </c>
      <c r="C905" s="121">
        <v>290000</v>
      </c>
      <c r="D905" s="122">
        <v>44316</v>
      </c>
      <c r="E905" s="120" t="s">
        <v>1390</v>
      </c>
    </row>
    <row r="906" spans="1:5" ht="15">
      <c r="A906" s="120" t="s">
        <v>39</v>
      </c>
      <c r="B906" s="120" t="s">
        <v>1382</v>
      </c>
      <c r="C906" s="121">
        <v>548250</v>
      </c>
      <c r="D906" s="122">
        <v>44313</v>
      </c>
      <c r="E906" s="120" t="s">
        <v>1390</v>
      </c>
    </row>
    <row r="907" spans="1:5" ht="15">
      <c r="A907" s="120" t="s">
        <v>39</v>
      </c>
      <c r="B907" s="120" t="s">
        <v>1382</v>
      </c>
      <c r="C907" s="121">
        <v>165114</v>
      </c>
      <c r="D907" s="122">
        <v>44295</v>
      </c>
      <c r="E907" s="120" t="s">
        <v>1390</v>
      </c>
    </row>
    <row r="908" spans="1:5" ht="15">
      <c r="A908" s="120" t="s">
        <v>39</v>
      </c>
      <c r="B908" s="120" t="s">
        <v>1382</v>
      </c>
      <c r="C908" s="121">
        <v>187000</v>
      </c>
      <c r="D908" s="122">
        <v>44313</v>
      </c>
      <c r="E908" s="120" t="s">
        <v>1390</v>
      </c>
    </row>
    <row r="909" spans="1:5" ht="15">
      <c r="A909" s="120" t="s">
        <v>39</v>
      </c>
      <c r="B909" s="120" t="s">
        <v>1382</v>
      </c>
      <c r="C909" s="121">
        <v>328000</v>
      </c>
      <c r="D909" s="122">
        <v>44287</v>
      </c>
      <c r="E909" s="120" t="s">
        <v>1390</v>
      </c>
    </row>
    <row r="910" spans="1:5" ht="15">
      <c r="A910" s="120" t="s">
        <v>39</v>
      </c>
      <c r="B910" s="120" t="s">
        <v>1382</v>
      </c>
      <c r="C910" s="121">
        <v>327750</v>
      </c>
      <c r="D910" s="122">
        <v>44307</v>
      </c>
      <c r="E910" s="120" t="s">
        <v>1390</v>
      </c>
    </row>
    <row r="911" spans="1:5" ht="15">
      <c r="A911" s="120" t="s">
        <v>39</v>
      </c>
      <c r="B911" s="120" t="s">
        <v>1382</v>
      </c>
      <c r="C911" s="121">
        <v>457000</v>
      </c>
      <c r="D911" s="122">
        <v>44316</v>
      </c>
      <c r="E911" s="120" t="s">
        <v>1390</v>
      </c>
    </row>
    <row r="912" spans="1:5" ht="15">
      <c r="A912" s="120" t="s">
        <v>39</v>
      </c>
      <c r="B912" s="120" t="s">
        <v>1382</v>
      </c>
      <c r="C912" s="121">
        <v>372000</v>
      </c>
      <c r="D912" s="122">
        <v>44307</v>
      </c>
      <c r="E912" s="120" t="s">
        <v>1390</v>
      </c>
    </row>
    <row r="913" spans="1:5" ht="15">
      <c r="A913" s="120" t="s">
        <v>39</v>
      </c>
      <c r="B913" s="120" t="s">
        <v>1382</v>
      </c>
      <c r="C913" s="121">
        <v>270000</v>
      </c>
      <c r="D913" s="122">
        <v>44309</v>
      </c>
      <c r="E913" s="120" t="s">
        <v>1390</v>
      </c>
    </row>
    <row r="914" spans="1:5" ht="15">
      <c r="A914" s="120" t="s">
        <v>39</v>
      </c>
      <c r="B914" s="120" t="s">
        <v>1382</v>
      </c>
      <c r="C914" s="121">
        <v>229000</v>
      </c>
      <c r="D914" s="122">
        <v>44302</v>
      </c>
      <c r="E914" s="120" t="s">
        <v>1390</v>
      </c>
    </row>
    <row r="915" spans="1:5" ht="15">
      <c r="A915" s="120" t="s">
        <v>39</v>
      </c>
      <c r="B915" s="120" t="s">
        <v>1382</v>
      </c>
      <c r="C915" s="121">
        <v>263000</v>
      </c>
      <c r="D915" s="122">
        <v>44287</v>
      </c>
      <c r="E915" s="120" t="s">
        <v>1390</v>
      </c>
    </row>
    <row r="916" spans="1:5" ht="15">
      <c r="A916" s="120" t="s">
        <v>39</v>
      </c>
      <c r="B916" s="120" t="s">
        <v>1382</v>
      </c>
      <c r="C916" s="121">
        <v>263500</v>
      </c>
      <c r="D916" s="122">
        <v>44313</v>
      </c>
      <c r="E916" s="120" t="s">
        <v>1390</v>
      </c>
    </row>
    <row r="917" spans="1:5" ht="15">
      <c r="A917" s="120" t="s">
        <v>39</v>
      </c>
      <c r="B917" s="120" t="s">
        <v>1382</v>
      </c>
      <c r="C917" s="121">
        <v>511000</v>
      </c>
      <c r="D917" s="122">
        <v>44314</v>
      </c>
      <c r="E917" s="120" t="s">
        <v>1390</v>
      </c>
    </row>
    <row r="918" spans="1:5" ht="15">
      <c r="A918" s="120" t="s">
        <v>39</v>
      </c>
      <c r="B918" s="120" t="s">
        <v>1382</v>
      </c>
      <c r="C918" s="121">
        <v>96000</v>
      </c>
      <c r="D918" s="122">
        <v>44295</v>
      </c>
      <c r="E918" s="120" t="s">
        <v>1390</v>
      </c>
    </row>
    <row r="919" spans="1:5" ht="15">
      <c r="A919" s="120" t="s">
        <v>39</v>
      </c>
      <c r="B919" s="120" t="s">
        <v>1382</v>
      </c>
      <c r="C919" s="121">
        <v>540000</v>
      </c>
      <c r="D919" s="122">
        <v>44302</v>
      </c>
      <c r="E919" s="120" t="s">
        <v>1390</v>
      </c>
    </row>
    <row r="920" spans="1:5" ht="15">
      <c r="A920" s="120" t="s">
        <v>39</v>
      </c>
      <c r="B920" s="120" t="s">
        <v>1382</v>
      </c>
      <c r="C920" s="121">
        <v>285000</v>
      </c>
      <c r="D920" s="122">
        <v>44316</v>
      </c>
      <c r="E920" s="120" t="s">
        <v>1390</v>
      </c>
    </row>
    <row r="921" spans="1:5" ht="15">
      <c r="A921" s="120" t="s">
        <v>39</v>
      </c>
      <c r="B921" s="120" t="s">
        <v>1382</v>
      </c>
      <c r="C921" s="121">
        <v>382800</v>
      </c>
      <c r="D921" s="122">
        <v>44302</v>
      </c>
      <c r="E921" s="120" t="s">
        <v>1390</v>
      </c>
    </row>
    <row r="922" spans="1:5" ht="15">
      <c r="A922" s="120" t="s">
        <v>39</v>
      </c>
      <c r="B922" s="120" t="s">
        <v>1382</v>
      </c>
      <c r="C922" s="121">
        <v>208000</v>
      </c>
      <c r="D922" s="122">
        <v>44295</v>
      </c>
      <c r="E922" s="120" t="s">
        <v>1390</v>
      </c>
    </row>
    <row r="923" spans="1:5" ht="15">
      <c r="A923" s="120" t="s">
        <v>39</v>
      </c>
      <c r="B923" s="120" t="s">
        <v>1382</v>
      </c>
      <c r="C923" s="121">
        <v>965000</v>
      </c>
      <c r="D923" s="122">
        <v>44316</v>
      </c>
      <c r="E923" s="120" t="s">
        <v>1390</v>
      </c>
    </row>
    <row r="924" spans="1:5" ht="15">
      <c r="A924" s="120" t="s">
        <v>39</v>
      </c>
      <c r="B924" s="120" t="s">
        <v>1382</v>
      </c>
      <c r="C924" s="121">
        <v>179600</v>
      </c>
      <c r="D924" s="122">
        <v>44291</v>
      </c>
      <c r="E924" s="120" t="s">
        <v>1390</v>
      </c>
    </row>
    <row r="925" spans="1:5" ht="15">
      <c r="A925" s="120" t="s">
        <v>39</v>
      </c>
      <c r="B925" s="120" t="s">
        <v>1382</v>
      </c>
      <c r="C925" s="121">
        <v>50000</v>
      </c>
      <c r="D925" s="122">
        <v>44313</v>
      </c>
      <c r="E925" s="120" t="s">
        <v>1390</v>
      </c>
    </row>
    <row r="926" spans="1:5" ht="15">
      <c r="A926" s="120" t="s">
        <v>39</v>
      </c>
      <c r="B926" s="120" t="s">
        <v>1382</v>
      </c>
      <c r="C926" s="121">
        <v>1500000</v>
      </c>
      <c r="D926" s="122">
        <v>44291</v>
      </c>
      <c r="E926" s="120" t="s">
        <v>1390</v>
      </c>
    </row>
    <row r="927" spans="1:5" ht="15">
      <c r="A927" s="120" t="s">
        <v>39</v>
      </c>
      <c r="B927" s="120" t="s">
        <v>1382</v>
      </c>
      <c r="C927" s="121">
        <v>310000</v>
      </c>
      <c r="D927" s="122">
        <v>44314</v>
      </c>
      <c r="E927" s="120" t="s">
        <v>1390</v>
      </c>
    </row>
    <row r="928" spans="1:5" ht="15">
      <c r="A928" s="120" t="s">
        <v>39</v>
      </c>
      <c r="B928" s="120" t="s">
        <v>1382</v>
      </c>
      <c r="C928" s="121">
        <v>270000</v>
      </c>
      <c r="D928" s="122">
        <v>44291</v>
      </c>
      <c r="E928" s="120" t="s">
        <v>1390</v>
      </c>
    </row>
    <row r="929" spans="1:5" ht="15">
      <c r="A929" s="120" t="s">
        <v>39</v>
      </c>
      <c r="B929" s="120" t="s">
        <v>1382</v>
      </c>
      <c r="C929" s="121">
        <v>92500</v>
      </c>
      <c r="D929" s="122">
        <v>44300</v>
      </c>
      <c r="E929" s="120" t="s">
        <v>1390</v>
      </c>
    </row>
    <row r="930" spans="1:5" ht="15">
      <c r="A930" s="120" t="s">
        <v>39</v>
      </c>
      <c r="B930" s="120" t="s">
        <v>1382</v>
      </c>
      <c r="C930" s="121">
        <v>7500</v>
      </c>
      <c r="D930" s="122">
        <v>44305</v>
      </c>
      <c r="E930" s="120" t="s">
        <v>1390</v>
      </c>
    </row>
    <row r="931" spans="1:5" ht="15">
      <c r="A931" s="120" t="s">
        <v>39</v>
      </c>
      <c r="B931" s="120" t="s">
        <v>1382</v>
      </c>
      <c r="C931" s="121">
        <v>53611</v>
      </c>
      <c r="D931" s="122">
        <v>44305</v>
      </c>
      <c r="E931" s="120" t="s">
        <v>1390</v>
      </c>
    </row>
    <row r="932" spans="1:5" ht="15">
      <c r="A932" s="120" t="s">
        <v>39</v>
      </c>
      <c r="B932" s="120" t="s">
        <v>1382</v>
      </c>
      <c r="C932" s="121">
        <v>150000</v>
      </c>
      <c r="D932" s="122">
        <v>44306</v>
      </c>
      <c r="E932" s="120" t="s">
        <v>1390</v>
      </c>
    </row>
    <row r="933" spans="1:5" ht="15">
      <c r="A933" s="120" t="s">
        <v>39</v>
      </c>
      <c r="B933" s="120" t="s">
        <v>1382</v>
      </c>
      <c r="C933" s="121">
        <v>60000</v>
      </c>
      <c r="D933" s="122">
        <v>44314</v>
      </c>
      <c r="E933" s="120" t="s">
        <v>1390</v>
      </c>
    </row>
    <row r="934" spans="1:5" ht="15">
      <c r="A934" s="120" t="s">
        <v>39</v>
      </c>
      <c r="B934" s="120" t="s">
        <v>1382</v>
      </c>
      <c r="C934" s="121">
        <v>502460</v>
      </c>
      <c r="D934" s="122">
        <v>44300</v>
      </c>
      <c r="E934" s="120" t="s">
        <v>1390</v>
      </c>
    </row>
    <row r="935" spans="1:5" ht="15">
      <c r="A935" s="120" t="s">
        <v>39</v>
      </c>
      <c r="B935" s="120" t="s">
        <v>1382</v>
      </c>
      <c r="C935" s="121">
        <v>182000</v>
      </c>
      <c r="D935" s="122">
        <v>44300</v>
      </c>
      <c r="E935" s="120" t="s">
        <v>1390</v>
      </c>
    </row>
    <row r="936" spans="1:5" ht="15">
      <c r="A936" s="120" t="s">
        <v>39</v>
      </c>
      <c r="B936" s="120" t="s">
        <v>1382</v>
      </c>
      <c r="C936" s="121">
        <v>300000</v>
      </c>
      <c r="D936" s="122">
        <v>44295</v>
      </c>
      <c r="E936" s="120" t="s">
        <v>1390</v>
      </c>
    </row>
    <row r="937" spans="1:5" ht="15">
      <c r="A937" s="120" t="s">
        <v>39</v>
      </c>
      <c r="B937" s="120" t="s">
        <v>1382</v>
      </c>
      <c r="C937" s="121">
        <v>170000</v>
      </c>
      <c r="D937" s="122">
        <v>44300</v>
      </c>
      <c r="E937" s="120" t="s">
        <v>1390</v>
      </c>
    </row>
    <row r="938" spans="1:5" ht="15">
      <c r="A938" s="120" t="s">
        <v>39</v>
      </c>
      <c r="B938" s="120" t="s">
        <v>1382</v>
      </c>
      <c r="C938" s="121">
        <v>274000</v>
      </c>
      <c r="D938" s="122">
        <v>44300</v>
      </c>
      <c r="E938" s="120" t="s">
        <v>1390</v>
      </c>
    </row>
    <row r="939" spans="1:5" ht="15">
      <c r="A939" s="120" t="s">
        <v>39</v>
      </c>
      <c r="B939" s="120" t="s">
        <v>1382</v>
      </c>
      <c r="C939" s="121">
        <v>679098</v>
      </c>
      <c r="D939" s="122">
        <v>44288</v>
      </c>
      <c r="E939" s="120" t="s">
        <v>1390</v>
      </c>
    </row>
    <row r="940" spans="1:5" ht="15">
      <c r="A940" s="120" t="s">
        <v>39</v>
      </c>
      <c r="B940" s="120" t="s">
        <v>1382</v>
      </c>
      <c r="C940" s="121">
        <v>315000</v>
      </c>
      <c r="D940" s="122">
        <v>44298</v>
      </c>
      <c r="E940" s="120" t="s">
        <v>1390</v>
      </c>
    </row>
    <row r="941" spans="1:5" ht="15">
      <c r="A941" s="120" t="s">
        <v>39</v>
      </c>
      <c r="B941" s="120" t="s">
        <v>1382</v>
      </c>
      <c r="C941" s="121">
        <v>320216</v>
      </c>
      <c r="D941" s="122">
        <v>44313</v>
      </c>
      <c r="E941" s="120" t="s">
        <v>1390</v>
      </c>
    </row>
    <row r="942" spans="1:5" ht="15">
      <c r="A942" s="120" t="s">
        <v>39</v>
      </c>
      <c r="B942" s="120" t="s">
        <v>1382</v>
      </c>
      <c r="C942" s="121">
        <v>341600</v>
      </c>
      <c r="D942" s="122">
        <v>44314</v>
      </c>
      <c r="E942" s="120" t="s">
        <v>1390</v>
      </c>
    </row>
    <row r="943" spans="1:5" ht="15">
      <c r="A943" s="120" t="s">
        <v>39</v>
      </c>
      <c r="B943" s="120" t="s">
        <v>1382</v>
      </c>
      <c r="C943" s="121">
        <v>346000</v>
      </c>
      <c r="D943" s="122">
        <v>44295</v>
      </c>
      <c r="E943" s="120" t="s">
        <v>1390</v>
      </c>
    </row>
    <row r="944" spans="1:5" ht="15">
      <c r="A944" s="120" t="s">
        <v>39</v>
      </c>
      <c r="B944" s="120" t="s">
        <v>1382</v>
      </c>
      <c r="C944" s="121">
        <v>537000</v>
      </c>
      <c r="D944" s="122">
        <v>44309</v>
      </c>
      <c r="E944" s="120" t="s">
        <v>1390</v>
      </c>
    </row>
    <row r="945" spans="1:5" ht="15">
      <c r="A945" s="120" t="s">
        <v>39</v>
      </c>
      <c r="B945" s="120" t="s">
        <v>1382</v>
      </c>
      <c r="C945" s="121">
        <v>382000</v>
      </c>
      <c r="D945" s="122">
        <v>44316</v>
      </c>
      <c r="E945" s="120" t="s">
        <v>1390</v>
      </c>
    </row>
    <row r="946" spans="1:5" ht="15">
      <c r="A946" s="120" t="s">
        <v>39</v>
      </c>
      <c r="B946" s="120" t="s">
        <v>1382</v>
      </c>
      <c r="C946" s="121">
        <v>776750</v>
      </c>
      <c r="D946" s="122">
        <v>44305</v>
      </c>
      <c r="E946" s="120" t="s">
        <v>1390</v>
      </c>
    </row>
    <row r="947" spans="1:5" ht="15">
      <c r="A947" s="120" t="s">
        <v>39</v>
      </c>
      <c r="B947" s="120" t="s">
        <v>1382</v>
      </c>
      <c r="C947" s="121">
        <v>292500</v>
      </c>
      <c r="D947" s="122">
        <v>44305</v>
      </c>
      <c r="E947" s="120" t="s">
        <v>1390</v>
      </c>
    </row>
    <row r="948" spans="1:5" ht="15">
      <c r="A948" s="120" t="s">
        <v>39</v>
      </c>
      <c r="B948" s="120" t="s">
        <v>1382</v>
      </c>
      <c r="C948" s="121">
        <v>543750</v>
      </c>
      <c r="D948" s="122">
        <v>44305</v>
      </c>
      <c r="E948" s="120" t="s">
        <v>1390</v>
      </c>
    </row>
    <row r="949" spans="1:5" ht="15">
      <c r="A949" s="120" t="s">
        <v>39</v>
      </c>
      <c r="B949" s="120" t="s">
        <v>1382</v>
      </c>
      <c r="C949" s="121">
        <v>36250</v>
      </c>
      <c r="D949" s="122">
        <v>44305</v>
      </c>
      <c r="E949" s="120" t="s">
        <v>1390</v>
      </c>
    </row>
    <row r="950" spans="1:5" ht="15">
      <c r="A950" s="120" t="s">
        <v>39</v>
      </c>
      <c r="B950" s="120" t="s">
        <v>1382</v>
      </c>
      <c r="C950" s="121">
        <v>278000</v>
      </c>
      <c r="D950" s="122">
        <v>44305</v>
      </c>
      <c r="E950" s="120" t="s">
        <v>1390</v>
      </c>
    </row>
    <row r="951" spans="1:5" ht="15">
      <c r="A951" s="120" t="s">
        <v>39</v>
      </c>
      <c r="B951" s="120" t="s">
        <v>1382</v>
      </c>
      <c r="C951" s="121">
        <v>140000</v>
      </c>
      <c r="D951" s="122">
        <v>44305</v>
      </c>
      <c r="E951" s="120" t="s">
        <v>1390</v>
      </c>
    </row>
    <row r="952" spans="1:5" ht="15">
      <c r="A952" s="120" t="s">
        <v>39</v>
      </c>
      <c r="B952" s="120" t="s">
        <v>1382</v>
      </c>
      <c r="C952" s="121">
        <v>300000</v>
      </c>
      <c r="D952" s="122">
        <v>44291</v>
      </c>
      <c r="E952" s="120" t="s">
        <v>1390</v>
      </c>
    </row>
    <row r="953" spans="1:5" ht="15">
      <c r="A953" s="120" t="s">
        <v>39</v>
      </c>
      <c r="B953" s="120" t="s">
        <v>1382</v>
      </c>
      <c r="C953" s="121">
        <v>346905</v>
      </c>
      <c r="D953" s="122">
        <v>44300</v>
      </c>
      <c r="E953" s="120" t="s">
        <v>1390</v>
      </c>
    </row>
    <row r="954" spans="1:5" ht="15">
      <c r="A954" s="120" t="s">
        <v>39</v>
      </c>
      <c r="B954" s="120" t="s">
        <v>1382</v>
      </c>
      <c r="C954" s="121">
        <v>210000</v>
      </c>
      <c r="D954" s="122">
        <v>44306</v>
      </c>
      <c r="E954" s="120" t="s">
        <v>1390</v>
      </c>
    </row>
    <row r="955" spans="1:5" ht="15">
      <c r="A955" s="120" t="s">
        <v>39</v>
      </c>
      <c r="B955" s="120" t="s">
        <v>1382</v>
      </c>
      <c r="C955" s="121">
        <v>301000</v>
      </c>
      <c r="D955" s="122">
        <v>44298</v>
      </c>
      <c r="E955" s="120" t="s">
        <v>1390</v>
      </c>
    </row>
    <row r="956" spans="1:5" ht="15">
      <c r="A956" s="120" t="s">
        <v>39</v>
      </c>
      <c r="B956" s="120" t="s">
        <v>1382</v>
      </c>
      <c r="C956" s="121">
        <v>187700</v>
      </c>
      <c r="D956" s="122">
        <v>44300</v>
      </c>
      <c r="E956" s="120" t="s">
        <v>1390</v>
      </c>
    </row>
    <row r="957" spans="1:5" ht="15">
      <c r="A957" s="120" t="s">
        <v>39</v>
      </c>
      <c r="B957" s="120" t="s">
        <v>1382</v>
      </c>
      <c r="C957" s="121">
        <v>402800</v>
      </c>
      <c r="D957" s="122">
        <v>44300</v>
      </c>
      <c r="E957" s="120" t="s">
        <v>1390</v>
      </c>
    </row>
    <row r="958" spans="1:5" ht="15">
      <c r="A958" s="120" t="s">
        <v>39</v>
      </c>
      <c r="B958" s="120" t="s">
        <v>1382</v>
      </c>
      <c r="C958" s="121">
        <v>260000</v>
      </c>
      <c r="D958" s="122">
        <v>44300</v>
      </c>
      <c r="E958" s="120" t="s">
        <v>1390</v>
      </c>
    </row>
    <row r="959" spans="1:5" ht="15">
      <c r="A959" s="120" t="s">
        <v>39</v>
      </c>
      <c r="B959" s="120" t="s">
        <v>1382</v>
      </c>
      <c r="C959" s="121">
        <v>250000</v>
      </c>
      <c r="D959" s="122">
        <v>44306</v>
      </c>
      <c r="E959" s="120" t="s">
        <v>1390</v>
      </c>
    </row>
    <row r="960" spans="1:5" ht="15">
      <c r="A960" s="120" t="s">
        <v>39</v>
      </c>
      <c r="B960" s="120" t="s">
        <v>1382</v>
      </c>
      <c r="C960" s="121">
        <v>189000</v>
      </c>
      <c r="D960" s="122">
        <v>44298</v>
      </c>
      <c r="E960" s="120" t="s">
        <v>1390</v>
      </c>
    </row>
    <row r="961" spans="1:5" ht="15">
      <c r="A961" s="120" t="s">
        <v>39</v>
      </c>
      <c r="B961" s="120" t="s">
        <v>1382</v>
      </c>
      <c r="C961" s="121">
        <v>310000</v>
      </c>
      <c r="D961" s="122">
        <v>44300</v>
      </c>
      <c r="E961" s="120" t="s">
        <v>1390</v>
      </c>
    </row>
    <row r="962" spans="1:5" ht="15">
      <c r="A962" s="120" t="s">
        <v>39</v>
      </c>
      <c r="B962" s="120" t="s">
        <v>1382</v>
      </c>
      <c r="C962" s="121">
        <v>251600</v>
      </c>
      <c r="D962" s="122">
        <v>44288</v>
      </c>
      <c r="E962" s="120" t="s">
        <v>1390</v>
      </c>
    </row>
    <row r="963" spans="1:5" ht="15">
      <c r="A963" s="120" t="s">
        <v>39</v>
      </c>
      <c r="B963" s="120" t="s">
        <v>1382</v>
      </c>
      <c r="C963" s="121">
        <v>427500</v>
      </c>
      <c r="D963" s="122">
        <v>44314</v>
      </c>
      <c r="E963" s="120" t="s">
        <v>1390</v>
      </c>
    </row>
    <row r="964" spans="1:5" ht="15">
      <c r="A964" s="120" t="s">
        <v>39</v>
      </c>
      <c r="B964" s="120" t="s">
        <v>1382</v>
      </c>
      <c r="C964" s="121">
        <v>304000</v>
      </c>
      <c r="D964" s="122">
        <v>44306</v>
      </c>
      <c r="E964" s="120" t="s">
        <v>1390</v>
      </c>
    </row>
    <row r="965" spans="1:5" ht="15">
      <c r="A965" s="120" t="s">
        <v>39</v>
      </c>
      <c r="B965" s="120" t="s">
        <v>1382</v>
      </c>
      <c r="C965" s="121">
        <v>399896</v>
      </c>
      <c r="D965" s="122">
        <v>44299</v>
      </c>
      <c r="E965" s="120" t="s">
        <v>1390</v>
      </c>
    </row>
    <row r="966" spans="1:5" ht="15">
      <c r="A966" s="120" t="s">
        <v>39</v>
      </c>
      <c r="B966" s="120" t="s">
        <v>1382</v>
      </c>
      <c r="C966" s="121">
        <v>318000</v>
      </c>
      <c r="D966" s="122">
        <v>44301</v>
      </c>
      <c r="E966" s="120" t="s">
        <v>1390</v>
      </c>
    </row>
    <row r="967" spans="1:5" ht="15">
      <c r="A967" s="120" t="s">
        <v>39</v>
      </c>
      <c r="B967" s="120" t="s">
        <v>1382</v>
      </c>
      <c r="C967" s="121">
        <v>683760</v>
      </c>
      <c r="D967" s="122">
        <v>44291</v>
      </c>
      <c r="E967" s="120" t="s">
        <v>1390</v>
      </c>
    </row>
    <row r="968" spans="1:5" ht="15">
      <c r="A968" s="120" t="s">
        <v>39</v>
      </c>
      <c r="B968" s="120" t="s">
        <v>1382</v>
      </c>
      <c r="C968" s="121">
        <v>227406</v>
      </c>
      <c r="D968" s="122">
        <v>44313</v>
      </c>
      <c r="E968" s="120" t="s">
        <v>1390</v>
      </c>
    </row>
    <row r="969" spans="1:5" ht="15">
      <c r="A969" s="120" t="s">
        <v>39</v>
      </c>
      <c r="B969" s="120" t="s">
        <v>1382</v>
      </c>
      <c r="C969" s="121">
        <v>265000</v>
      </c>
      <c r="D969" s="122">
        <v>44291</v>
      </c>
      <c r="E969" s="120" t="s">
        <v>1390</v>
      </c>
    </row>
    <row r="970" spans="1:5" ht="15">
      <c r="A970" s="120" t="s">
        <v>39</v>
      </c>
      <c r="B970" s="120" t="s">
        <v>1382</v>
      </c>
      <c r="C970" s="121">
        <v>60000</v>
      </c>
      <c r="D970" s="122">
        <v>44306</v>
      </c>
      <c r="E970" s="120" t="s">
        <v>1390</v>
      </c>
    </row>
    <row r="971" spans="1:5" ht="15">
      <c r="A971" s="120" t="s">
        <v>39</v>
      </c>
      <c r="B971" s="120" t="s">
        <v>1382</v>
      </c>
      <c r="C971" s="121">
        <v>350000</v>
      </c>
      <c r="D971" s="122">
        <v>44298</v>
      </c>
      <c r="E971" s="120" t="s">
        <v>1390</v>
      </c>
    </row>
    <row r="972" spans="1:5" ht="15">
      <c r="A972" s="120" t="s">
        <v>39</v>
      </c>
      <c r="B972" s="120" t="s">
        <v>1382</v>
      </c>
      <c r="C972" s="121">
        <v>1567929.71</v>
      </c>
      <c r="D972" s="122">
        <v>44306</v>
      </c>
      <c r="E972" s="120" t="s">
        <v>1390</v>
      </c>
    </row>
    <row r="973" spans="1:5" ht="15">
      <c r="A973" s="120" t="s">
        <v>39</v>
      </c>
      <c r="B973" s="120" t="s">
        <v>1382</v>
      </c>
      <c r="C973" s="121">
        <v>238000</v>
      </c>
      <c r="D973" s="122">
        <v>44307</v>
      </c>
      <c r="E973" s="120" t="s">
        <v>1390</v>
      </c>
    </row>
    <row r="974" spans="1:5" ht="15">
      <c r="A974" s="120" t="s">
        <v>39</v>
      </c>
      <c r="B974" s="120" t="s">
        <v>1382</v>
      </c>
      <c r="C974" s="121">
        <v>103000</v>
      </c>
      <c r="D974" s="122">
        <v>44313</v>
      </c>
      <c r="E974" s="120" t="s">
        <v>1390</v>
      </c>
    </row>
    <row r="975" spans="1:5" ht="15">
      <c r="A975" s="120" t="s">
        <v>39</v>
      </c>
      <c r="B975" s="120" t="s">
        <v>1382</v>
      </c>
      <c r="C975" s="121">
        <v>254250</v>
      </c>
      <c r="D975" s="122">
        <v>44306</v>
      </c>
      <c r="E975" s="120" t="s">
        <v>1390</v>
      </c>
    </row>
    <row r="976" spans="1:5" ht="15">
      <c r="A976" s="120" t="s">
        <v>39</v>
      </c>
      <c r="B976" s="120" t="s">
        <v>1382</v>
      </c>
      <c r="C976" s="121">
        <v>1000000</v>
      </c>
      <c r="D976" s="122">
        <v>44305</v>
      </c>
      <c r="E976" s="120" t="s">
        <v>1390</v>
      </c>
    </row>
    <row r="977" spans="1:5" ht="15">
      <c r="A977" s="120" t="s">
        <v>39</v>
      </c>
      <c r="B977" s="120" t="s">
        <v>1382</v>
      </c>
      <c r="C977" s="121">
        <v>360000</v>
      </c>
      <c r="D977" s="122">
        <v>44301</v>
      </c>
      <c r="E977" s="120" t="s">
        <v>1390</v>
      </c>
    </row>
    <row r="978" spans="1:5" ht="15">
      <c r="A978" s="120" t="s">
        <v>39</v>
      </c>
      <c r="B978" s="120" t="s">
        <v>1382</v>
      </c>
      <c r="C978" s="121">
        <v>400000</v>
      </c>
      <c r="D978" s="122">
        <v>44287</v>
      </c>
      <c r="E978" s="120" t="s">
        <v>1390</v>
      </c>
    </row>
    <row r="979" spans="1:5" ht="15">
      <c r="A979" s="120" t="s">
        <v>39</v>
      </c>
      <c r="B979" s="120" t="s">
        <v>1382</v>
      </c>
      <c r="C979" s="121">
        <v>225000</v>
      </c>
      <c r="D979" s="122">
        <v>44315</v>
      </c>
      <c r="E979" s="120" t="s">
        <v>1390</v>
      </c>
    </row>
    <row r="980" spans="1:5" ht="15">
      <c r="A980" s="120" t="s">
        <v>39</v>
      </c>
      <c r="B980" s="120" t="s">
        <v>1382</v>
      </c>
      <c r="C980" s="121">
        <v>240000</v>
      </c>
      <c r="D980" s="122">
        <v>44313</v>
      </c>
      <c r="E980" s="120" t="s">
        <v>1390</v>
      </c>
    </row>
    <row r="981" spans="1:5" ht="15">
      <c r="A981" s="120" t="s">
        <v>39</v>
      </c>
      <c r="B981" s="120" t="s">
        <v>1382</v>
      </c>
      <c r="C981" s="121">
        <v>361000</v>
      </c>
      <c r="D981" s="122">
        <v>44315</v>
      </c>
      <c r="E981" s="120" t="s">
        <v>1390</v>
      </c>
    </row>
    <row r="982" spans="1:5" ht="15">
      <c r="A982" s="120" t="s">
        <v>39</v>
      </c>
      <c r="B982" s="120" t="s">
        <v>1382</v>
      </c>
      <c r="C982" s="121">
        <v>47000</v>
      </c>
      <c r="D982" s="122">
        <v>44315</v>
      </c>
      <c r="E982" s="120" t="s">
        <v>1390</v>
      </c>
    </row>
    <row r="983" spans="1:5" ht="15">
      <c r="A983" s="120" t="s">
        <v>39</v>
      </c>
      <c r="B983" s="120" t="s">
        <v>1382</v>
      </c>
      <c r="C983" s="121">
        <v>1600000</v>
      </c>
      <c r="D983" s="122">
        <v>44315</v>
      </c>
      <c r="E983" s="120" t="s">
        <v>1390</v>
      </c>
    </row>
    <row r="984" spans="1:5" ht="15">
      <c r="A984" s="120" t="s">
        <v>39</v>
      </c>
      <c r="B984" s="120" t="s">
        <v>1382</v>
      </c>
      <c r="C984" s="121">
        <v>150000</v>
      </c>
      <c r="D984" s="122">
        <v>44313</v>
      </c>
      <c r="E984" s="120" t="s">
        <v>1390</v>
      </c>
    </row>
    <row r="985" spans="1:5" ht="15">
      <c r="A985" s="120" t="s">
        <v>39</v>
      </c>
      <c r="B985" s="120" t="s">
        <v>1382</v>
      </c>
      <c r="C985" s="121">
        <v>241500</v>
      </c>
      <c r="D985" s="122">
        <v>44306</v>
      </c>
      <c r="E985" s="120" t="s">
        <v>1390</v>
      </c>
    </row>
    <row r="986" spans="1:5" ht="15">
      <c r="A986" s="120" t="s">
        <v>39</v>
      </c>
      <c r="B986" s="120" t="s">
        <v>1382</v>
      </c>
      <c r="C986" s="121">
        <v>173700</v>
      </c>
      <c r="D986" s="122">
        <v>44313</v>
      </c>
      <c r="E986" s="120" t="s">
        <v>1390</v>
      </c>
    </row>
    <row r="987" spans="1:5" ht="15">
      <c r="A987" s="120" t="s">
        <v>39</v>
      </c>
      <c r="B987" s="120" t="s">
        <v>1382</v>
      </c>
      <c r="C987" s="121">
        <v>290000</v>
      </c>
      <c r="D987" s="122">
        <v>44291</v>
      </c>
      <c r="E987" s="120" t="s">
        <v>1390</v>
      </c>
    </row>
    <row r="988" spans="1:5" ht="15">
      <c r="A988" s="120" t="s">
        <v>39</v>
      </c>
      <c r="B988" s="120" t="s">
        <v>1382</v>
      </c>
      <c r="C988" s="121">
        <v>235000</v>
      </c>
      <c r="D988" s="122">
        <v>44305</v>
      </c>
      <c r="E988" s="120" t="s">
        <v>1390</v>
      </c>
    </row>
    <row r="989" spans="1:5" ht="15">
      <c r="A989" s="120" t="s">
        <v>39</v>
      </c>
      <c r="B989" s="120" t="s">
        <v>1382</v>
      </c>
      <c r="C989" s="121">
        <v>300000</v>
      </c>
      <c r="D989" s="122">
        <v>44306</v>
      </c>
      <c r="E989" s="120" t="s">
        <v>1390</v>
      </c>
    </row>
    <row r="990" spans="1:5" ht="15">
      <c r="A990" s="120" t="s">
        <v>39</v>
      </c>
      <c r="B990" s="120" t="s">
        <v>1382</v>
      </c>
      <c r="C990" s="121">
        <v>510000</v>
      </c>
      <c r="D990" s="122">
        <v>44291</v>
      </c>
      <c r="E990" s="120" t="s">
        <v>1390</v>
      </c>
    </row>
    <row r="991" spans="1:5" ht="15">
      <c r="A991" s="120" t="s">
        <v>39</v>
      </c>
      <c r="B991" s="120" t="s">
        <v>1382</v>
      </c>
      <c r="C991" s="121">
        <v>630000</v>
      </c>
      <c r="D991" s="122">
        <v>44301</v>
      </c>
      <c r="E991" s="120" t="s">
        <v>1390</v>
      </c>
    </row>
    <row r="992" spans="1:5" ht="15">
      <c r="A992" s="120" t="s">
        <v>39</v>
      </c>
      <c r="B992" s="120" t="s">
        <v>1382</v>
      </c>
      <c r="C992" s="121">
        <v>262500</v>
      </c>
      <c r="D992" s="122">
        <v>44291</v>
      </c>
      <c r="E992" s="120" t="s">
        <v>1390</v>
      </c>
    </row>
    <row r="993" spans="1:5" ht="15">
      <c r="A993" s="120" t="s">
        <v>39</v>
      </c>
      <c r="B993" s="120" t="s">
        <v>1382</v>
      </c>
      <c r="C993" s="121">
        <v>183750</v>
      </c>
      <c r="D993" s="122">
        <v>44306</v>
      </c>
      <c r="E993" s="120" t="s">
        <v>1390</v>
      </c>
    </row>
    <row r="994" spans="1:5" ht="15">
      <c r="A994" s="120" t="s">
        <v>39</v>
      </c>
      <c r="B994" s="120" t="s">
        <v>1382</v>
      </c>
      <c r="C994" s="121">
        <v>322900</v>
      </c>
      <c r="D994" s="122">
        <v>44295</v>
      </c>
      <c r="E994" s="120" t="s">
        <v>1390</v>
      </c>
    </row>
    <row r="995" spans="1:5" ht="15">
      <c r="A995" s="120" t="s">
        <v>39</v>
      </c>
      <c r="B995" s="120" t="s">
        <v>1382</v>
      </c>
      <c r="C995" s="121">
        <v>495000</v>
      </c>
      <c r="D995" s="122">
        <v>44301</v>
      </c>
      <c r="E995" s="120" t="s">
        <v>1390</v>
      </c>
    </row>
    <row r="996" spans="1:5" ht="15">
      <c r="A996" s="120" t="s">
        <v>39</v>
      </c>
      <c r="B996" s="120" t="s">
        <v>1382</v>
      </c>
      <c r="C996" s="121">
        <v>335000</v>
      </c>
      <c r="D996" s="122">
        <v>44291</v>
      </c>
      <c r="E996" s="120" t="s">
        <v>1390</v>
      </c>
    </row>
    <row r="997" spans="1:5" ht="15">
      <c r="A997" s="120" t="s">
        <v>39</v>
      </c>
      <c r="B997" s="120" t="s">
        <v>1382</v>
      </c>
      <c r="C997" s="121">
        <v>324022</v>
      </c>
      <c r="D997" s="122">
        <v>44306</v>
      </c>
      <c r="E997" s="120" t="s">
        <v>1390</v>
      </c>
    </row>
    <row r="998" spans="1:5" ht="15">
      <c r="A998" s="120" t="s">
        <v>39</v>
      </c>
      <c r="B998" s="120" t="s">
        <v>1382</v>
      </c>
      <c r="C998" s="121">
        <v>175000</v>
      </c>
      <c r="D998" s="122">
        <v>44291</v>
      </c>
      <c r="E998" s="120" t="s">
        <v>1390</v>
      </c>
    </row>
    <row r="999" spans="1:5" ht="15">
      <c r="A999" s="120" t="s">
        <v>39</v>
      </c>
      <c r="B999" s="120" t="s">
        <v>1382</v>
      </c>
      <c r="C999" s="121">
        <v>445000</v>
      </c>
      <c r="D999" s="122">
        <v>44306</v>
      </c>
      <c r="E999" s="120" t="s">
        <v>1390</v>
      </c>
    </row>
    <row r="1000" spans="1:5" ht="15">
      <c r="A1000" s="120" t="s">
        <v>39</v>
      </c>
      <c r="B1000" s="120" t="s">
        <v>1382</v>
      </c>
      <c r="C1000" s="121">
        <v>387000</v>
      </c>
      <c r="D1000" s="122">
        <v>44299</v>
      </c>
      <c r="E1000" s="120" t="s">
        <v>1390</v>
      </c>
    </row>
    <row r="1001" spans="1:5" ht="15">
      <c r="A1001" s="120" t="s">
        <v>39</v>
      </c>
      <c r="B1001" s="120" t="s">
        <v>1382</v>
      </c>
      <c r="C1001" s="121">
        <v>445000</v>
      </c>
      <c r="D1001" s="122">
        <v>44298</v>
      </c>
      <c r="E1001" s="120" t="s">
        <v>1390</v>
      </c>
    </row>
    <row r="1002" spans="1:5" ht="15">
      <c r="A1002" s="120" t="s">
        <v>39</v>
      </c>
      <c r="B1002" s="120" t="s">
        <v>1382</v>
      </c>
      <c r="C1002" s="121">
        <v>443250</v>
      </c>
      <c r="D1002" s="122">
        <v>44306</v>
      </c>
      <c r="E1002" s="120" t="s">
        <v>1390</v>
      </c>
    </row>
    <row r="1003" spans="1:5" ht="15">
      <c r="A1003" s="120" t="s">
        <v>39</v>
      </c>
      <c r="B1003" s="120" t="s">
        <v>1382</v>
      </c>
      <c r="C1003" s="121">
        <v>355412</v>
      </c>
      <c r="D1003" s="122">
        <v>44313</v>
      </c>
      <c r="E1003" s="120" t="s">
        <v>1390</v>
      </c>
    </row>
    <row r="1004" spans="1:5" ht="15">
      <c r="A1004" s="120" t="s">
        <v>39</v>
      </c>
      <c r="B1004" s="120" t="s">
        <v>1382</v>
      </c>
      <c r="C1004" s="121">
        <v>351000</v>
      </c>
      <c r="D1004" s="122">
        <v>44291</v>
      </c>
      <c r="E1004" s="120" t="s">
        <v>1390</v>
      </c>
    </row>
    <row r="1005" spans="1:5" ht="15">
      <c r="A1005" s="120" t="s">
        <v>39</v>
      </c>
      <c r="B1005" s="120" t="s">
        <v>1382</v>
      </c>
      <c r="C1005" s="121">
        <v>181000</v>
      </c>
      <c r="D1005" s="122">
        <v>44287</v>
      </c>
      <c r="E1005" s="120" t="s">
        <v>1390</v>
      </c>
    </row>
    <row r="1006" spans="1:5" ht="15">
      <c r="A1006" s="120" t="s">
        <v>39</v>
      </c>
      <c r="B1006" s="120" t="s">
        <v>1382</v>
      </c>
      <c r="C1006" s="121">
        <v>317000</v>
      </c>
      <c r="D1006" s="122">
        <v>44293</v>
      </c>
      <c r="E1006" s="120" t="s">
        <v>1390</v>
      </c>
    </row>
    <row r="1007" spans="1:5" ht="15">
      <c r="A1007" s="120" t="s">
        <v>39</v>
      </c>
      <c r="B1007" s="120" t="s">
        <v>1382</v>
      </c>
      <c r="C1007" s="121">
        <v>236000</v>
      </c>
      <c r="D1007" s="122">
        <v>44312</v>
      </c>
      <c r="E1007" s="120" t="s">
        <v>1390</v>
      </c>
    </row>
    <row r="1008" spans="1:5" ht="15">
      <c r="A1008" s="120" t="s">
        <v>39</v>
      </c>
      <c r="B1008" s="120" t="s">
        <v>1382</v>
      </c>
      <c r="C1008" s="121">
        <v>272000</v>
      </c>
      <c r="D1008" s="122">
        <v>44316</v>
      </c>
      <c r="E1008" s="120" t="s">
        <v>1390</v>
      </c>
    </row>
    <row r="1009" spans="1:5" ht="15">
      <c r="A1009" s="120" t="s">
        <v>39</v>
      </c>
      <c r="B1009" s="120" t="s">
        <v>1382</v>
      </c>
      <c r="C1009" s="121">
        <v>165000</v>
      </c>
      <c r="D1009" s="122">
        <v>44291</v>
      </c>
      <c r="E1009" s="120" t="s">
        <v>1390</v>
      </c>
    </row>
    <row r="1010" spans="1:5" ht="15">
      <c r="A1010" s="120" t="s">
        <v>39</v>
      </c>
      <c r="B1010" s="120" t="s">
        <v>1382</v>
      </c>
      <c r="C1010" s="121">
        <v>200000</v>
      </c>
      <c r="D1010" s="122">
        <v>44309</v>
      </c>
      <c r="E1010" s="120" t="s">
        <v>1390</v>
      </c>
    </row>
    <row r="1011" spans="1:5" ht="15">
      <c r="A1011" s="120" t="s">
        <v>39</v>
      </c>
      <c r="B1011" s="120" t="s">
        <v>1382</v>
      </c>
      <c r="C1011" s="121">
        <v>930000</v>
      </c>
      <c r="D1011" s="122">
        <v>44287</v>
      </c>
      <c r="E1011" s="120" t="s">
        <v>1390</v>
      </c>
    </row>
    <row r="1012" spans="1:5" ht="15">
      <c r="A1012" s="120" t="s">
        <v>39</v>
      </c>
      <c r="B1012" s="120" t="s">
        <v>1382</v>
      </c>
      <c r="C1012" s="121">
        <v>195600</v>
      </c>
      <c r="D1012" s="122">
        <v>44309</v>
      </c>
      <c r="E1012" s="120" t="s">
        <v>1390</v>
      </c>
    </row>
    <row r="1013" spans="1:5" ht="15">
      <c r="A1013" s="120" t="s">
        <v>39</v>
      </c>
      <c r="B1013" s="120" t="s">
        <v>1382</v>
      </c>
      <c r="C1013" s="121">
        <v>150000</v>
      </c>
      <c r="D1013" s="122">
        <v>44316</v>
      </c>
      <c r="E1013" s="120" t="s">
        <v>1390</v>
      </c>
    </row>
    <row r="1014" spans="1:5" ht="15">
      <c r="A1014" s="120" t="s">
        <v>39</v>
      </c>
      <c r="B1014" s="120" t="s">
        <v>1382</v>
      </c>
      <c r="C1014" s="121">
        <v>310000</v>
      </c>
      <c r="D1014" s="122">
        <v>44292</v>
      </c>
      <c r="E1014" s="120" t="s">
        <v>1390</v>
      </c>
    </row>
    <row r="1015" spans="1:5" ht="15">
      <c r="A1015" s="120" t="s">
        <v>39</v>
      </c>
      <c r="B1015" s="120" t="s">
        <v>1382</v>
      </c>
      <c r="C1015" s="121">
        <v>129891</v>
      </c>
      <c r="D1015" s="122">
        <v>44293</v>
      </c>
      <c r="E1015" s="120" t="s">
        <v>1390</v>
      </c>
    </row>
    <row r="1016" spans="1:5" ht="15">
      <c r="A1016" s="120" t="s">
        <v>39</v>
      </c>
      <c r="B1016" s="120" t="s">
        <v>1382</v>
      </c>
      <c r="C1016" s="121">
        <v>965000</v>
      </c>
      <c r="D1016" s="122">
        <v>44292</v>
      </c>
      <c r="E1016" s="120" t="s">
        <v>1390</v>
      </c>
    </row>
    <row r="1017" spans="1:5" ht="15">
      <c r="A1017" s="120" t="s">
        <v>39</v>
      </c>
      <c r="B1017" s="120" t="s">
        <v>1382</v>
      </c>
      <c r="C1017" s="121">
        <v>124999</v>
      </c>
      <c r="D1017" s="122">
        <v>44292</v>
      </c>
      <c r="E1017" s="120" t="s">
        <v>1390</v>
      </c>
    </row>
    <row r="1018" spans="1:5" ht="15">
      <c r="A1018" s="120" t="s">
        <v>39</v>
      </c>
      <c r="B1018" s="120" t="s">
        <v>1382</v>
      </c>
      <c r="C1018" s="121">
        <v>454000</v>
      </c>
      <c r="D1018" s="122">
        <v>44314</v>
      </c>
      <c r="E1018" s="120" t="s">
        <v>1390</v>
      </c>
    </row>
    <row r="1019" spans="1:5" ht="15">
      <c r="A1019" s="120" t="s">
        <v>39</v>
      </c>
      <c r="B1019" s="120" t="s">
        <v>1382</v>
      </c>
      <c r="C1019" s="121">
        <v>220000</v>
      </c>
      <c r="D1019" s="122">
        <v>44298</v>
      </c>
      <c r="E1019" s="120" t="s">
        <v>1390</v>
      </c>
    </row>
    <row r="1020" spans="1:5" ht="15">
      <c r="A1020" s="120" t="s">
        <v>39</v>
      </c>
      <c r="B1020" s="120" t="s">
        <v>1382</v>
      </c>
      <c r="C1020" s="121">
        <v>105000</v>
      </c>
      <c r="D1020" s="122">
        <v>44293</v>
      </c>
      <c r="E1020" s="120" t="s">
        <v>1390</v>
      </c>
    </row>
    <row r="1021" spans="1:5" ht="15">
      <c r="A1021" s="120" t="s">
        <v>39</v>
      </c>
      <c r="B1021" s="120" t="s">
        <v>1382</v>
      </c>
      <c r="C1021" s="121">
        <v>805000</v>
      </c>
      <c r="D1021" s="122">
        <v>44305</v>
      </c>
      <c r="E1021" s="120" t="s">
        <v>1390</v>
      </c>
    </row>
    <row r="1022" spans="1:5" ht="15">
      <c r="A1022" s="120" t="s">
        <v>39</v>
      </c>
      <c r="B1022" s="120" t="s">
        <v>1382</v>
      </c>
      <c r="C1022" s="121">
        <v>134500</v>
      </c>
      <c r="D1022" s="122">
        <v>44292</v>
      </c>
      <c r="E1022" s="120" t="s">
        <v>1390</v>
      </c>
    </row>
    <row r="1023" spans="1:5" ht="15">
      <c r="A1023" s="120" t="s">
        <v>39</v>
      </c>
      <c r="B1023" s="120" t="s">
        <v>1382</v>
      </c>
      <c r="C1023" s="121">
        <v>2000000</v>
      </c>
      <c r="D1023" s="122">
        <v>44316</v>
      </c>
      <c r="E1023" s="120" t="s">
        <v>1390</v>
      </c>
    </row>
    <row r="1024" spans="1:5" ht="15">
      <c r="A1024" s="120" t="s">
        <v>39</v>
      </c>
      <c r="B1024" s="120" t="s">
        <v>1382</v>
      </c>
      <c r="C1024" s="121">
        <v>287000</v>
      </c>
      <c r="D1024" s="122">
        <v>44312</v>
      </c>
      <c r="E1024" s="120" t="s">
        <v>1390</v>
      </c>
    </row>
    <row r="1025" spans="1:5" ht="15">
      <c r="A1025" s="120" t="s">
        <v>39</v>
      </c>
      <c r="B1025" s="120" t="s">
        <v>1382</v>
      </c>
      <c r="C1025" s="121">
        <v>500000</v>
      </c>
      <c r="D1025" s="122">
        <v>44292</v>
      </c>
      <c r="E1025" s="120" t="s">
        <v>1390</v>
      </c>
    </row>
    <row r="1026" spans="1:5" ht="15">
      <c r="A1026" s="120" t="s">
        <v>39</v>
      </c>
      <c r="B1026" s="120" t="s">
        <v>1382</v>
      </c>
      <c r="C1026" s="121">
        <v>350000</v>
      </c>
      <c r="D1026" s="122">
        <v>44314</v>
      </c>
      <c r="E1026" s="120" t="s">
        <v>1390</v>
      </c>
    </row>
    <row r="1027" spans="1:5" ht="15">
      <c r="A1027" s="120" t="s">
        <v>39</v>
      </c>
      <c r="B1027" s="120" t="s">
        <v>1382</v>
      </c>
      <c r="C1027" s="121">
        <v>446500</v>
      </c>
      <c r="D1027" s="122">
        <v>44298</v>
      </c>
      <c r="E1027" s="120" t="s">
        <v>1390</v>
      </c>
    </row>
    <row r="1028" spans="1:5" ht="15">
      <c r="A1028" s="120" t="s">
        <v>39</v>
      </c>
      <c r="B1028" s="120" t="s">
        <v>1382</v>
      </c>
      <c r="C1028" s="121">
        <v>1676000</v>
      </c>
      <c r="D1028" s="122">
        <v>44298</v>
      </c>
      <c r="E1028" s="120" t="s">
        <v>1390</v>
      </c>
    </row>
    <row r="1029" spans="1:5" ht="15">
      <c r="A1029" s="120" t="s">
        <v>39</v>
      </c>
      <c r="B1029" s="120" t="s">
        <v>1382</v>
      </c>
      <c r="C1029" s="121">
        <v>254000</v>
      </c>
      <c r="D1029" s="122">
        <v>44314</v>
      </c>
      <c r="E1029" s="120" t="s">
        <v>1390</v>
      </c>
    </row>
    <row r="1030" spans="1:5" ht="15">
      <c r="A1030" s="120" t="s">
        <v>39</v>
      </c>
      <c r="B1030" s="120" t="s">
        <v>1382</v>
      </c>
      <c r="C1030" s="121">
        <v>228000</v>
      </c>
      <c r="D1030" s="122">
        <v>44287</v>
      </c>
      <c r="E1030" s="120" t="s">
        <v>1390</v>
      </c>
    </row>
    <row r="1031" spans="1:5" ht="15">
      <c r="A1031" s="120" t="s">
        <v>39</v>
      </c>
      <c r="B1031" s="120" t="s">
        <v>1382</v>
      </c>
      <c r="C1031" s="121">
        <v>343150</v>
      </c>
      <c r="D1031" s="122">
        <v>44305</v>
      </c>
      <c r="E1031" s="120" t="s">
        <v>1390</v>
      </c>
    </row>
    <row r="1032" spans="1:5" ht="15">
      <c r="A1032" s="120" t="s">
        <v>39</v>
      </c>
      <c r="B1032" s="120" t="s">
        <v>1382</v>
      </c>
      <c r="C1032" s="121">
        <v>285400</v>
      </c>
      <c r="D1032" s="122">
        <v>44312</v>
      </c>
      <c r="E1032" s="120" t="s">
        <v>1390</v>
      </c>
    </row>
    <row r="1033" spans="1:5" ht="15">
      <c r="A1033" s="120" t="s">
        <v>39</v>
      </c>
      <c r="B1033" s="120" t="s">
        <v>1382</v>
      </c>
      <c r="C1033" s="121">
        <v>244000</v>
      </c>
      <c r="D1033" s="122">
        <v>44305</v>
      </c>
      <c r="E1033" s="120" t="s">
        <v>1390</v>
      </c>
    </row>
    <row r="1034" spans="1:5" ht="15">
      <c r="A1034" s="120" t="s">
        <v>39</v>
      </c>
      <c r="B1034" s="120" t="s">
        <v>1382</v>
      </c>
      <c r="C1034" s="121">
        <v>356500</v>
      </c>
      <c r="D1034" s="122">
        <v>44316</v>
      </c>
      <c r="E1034" s="120" t="s">
        <v>1390</v>
      </c>
    </row>
    <row r="1035" spans="1:5" ht="15">
      <c r="A1035" s="120" t="s">
        <v>39</v>
      </c>
      <c r="B1035" s="120" t="s">
        <v>1382</v>
      </c>
      <c r="C1035" s="121">
        <v>281000</v>
      </c>
      <c r="D1035" s="122">
        <v>44312</v>
      </c>
      <c r="E1035" s="120" t="s">
        <v>1390</v>
      </c>
    </row>
    <row r="1036" spans="1:5" ht="15">
      <c r="A1036" s="120" t="s">
        <v>39</v>
      </c>
      <c r="B1036" s="120" t="s">
        <v>1382</v>
      </c>
      <c r="C1036" s="121">
        <v>287311</v>
      </c>
      <c r="D1036" s="122">
        <v>44312</v>
      </c>
      <c r="E1036" s="120" t="s">
        <v>1390</v>
      </c>
    </row>
    <row r="1037" spans="1:5" ht="15">
      <c r="A1037" s="120" t="s">
        <v>39</v>
      </c>
      <c r="B1037" s="120" t="s">
        <v>1382</v>
      </c>
      <c r="C1037" s="121">
        <v>130000</v>
      </c>
      <c r="D1037" s="122">
        <v>44288</v>
      </c>
      <c r="E1037" s="120" t="s">
        <v>1390</v>
      </c>
    </row>
    <row r="1038" spans="1:5" ht="15">
      <c r="A1038" s="120" t="s">
        <v>39</v>
      </c>
      <c r="B1038" s="120" t="s">
        <v>1382</v>
      </c>
      <c r="C1038" s="121">
        <v>1650000</v>
      </c>
      <c r="D1038" s="122">
        <v>44307</v>
      </c>
      <c r="E1038" s="120" t="s">
        <v>1390</v>
      </c>
    </row>
    <row r="1039" spans="1:5" ht="15">
      <c r="A1039" s="120" t="s">
        <v>39</v>
      </c>
      <c r="B1039" s="120" t="s">
        <v>1382</v>
      </c>
      <c r="C1039" s="121">
        <v>411990</v>
      </c>
      <c r="D1039" s="122">
        <v>44305</v>
      </c>
      <c r="E1039" s="120" t="s">
        <v>1390</v>
      </c>
    </row>
    <row r="1040" spans="1:5" ht="15">
      <c r="A1040" s="120" t="s">
        <v>39</v>
      </c>
      <c r="B1040" s="120" t="s">
        <v>1382</v>
      </c>
      <c r="C1040" s="121">
        <v>356000</v>
      </c>
      <c r="D1040" s="122">
        <v>44312</v>
      </c>
      <c r="E1040" s="120" t="s">
        <v>1390</v>
      </c>
    </row>
    <row r="1041" spans="1:5" ht="15">
      <c r="A1041" s="120" t="s">
        <v>39</v>
      </c>
      <c r="B1041" s="120" t="s">
        <v>1382</v>
      </c>
      <c r="C1041" s="121">
        <v>282500</v>
      </c>
      <c r="D1041" s="122">
        <v>44305</v>
      </c>
      <c r="E1041" s="120" t="s">
        <v>1390</v>
      </c>
    </row>
    <row r="1042" spans="1:5" ht="15">
      <c r="A1042" s="120" t="s">
        <v>39</v>
      </c>
      <c r="B1042" s="120" t="s">
        <v>1382</v>
      </c>
      <c r="C1042" s="121">
        <v>370000</v>
      </c>
      <c r="D1042" s="122">
        <v>44312</v>
      </c>
      <c r="E1042" s="120" t="s">
        <v>1390</v>
      </c>
    </row>
    <row r="1043" spans="1:5" ht="15">
      <c r="A1043" s="120" t="s">
        <v>39</v>
      </c>
      <c r="B1043" s="120" t="s">
        <v>1382</v>
      </c>
      <c r="C1043" s="121">
        <v>200000</v>
      </c>
      <c r="D1043" s="122">
        <v>44309</v>
      </c>
      <c r="E1043" s="120" t="s">
        <v>1390</v>
      </c>
    </row>
    <row r="1044" spans="1:5" ht="15">
      <c r="A1044" s="120" t="s">
        <v>39</v>
      </c>
      <c r="B1044" s="120" t="s">
        <v>1382</v>
      </c>
      <c r="C1044" s="121">
        <v>215000</v>
      </c>
      <c r="D1044" s="122">
        <v>44314</v>
      </c>
      <c r="E1044" s="120" t="s">
        <v>1390</v>
      </c>
    </row>
    <row r="1045" spans="1:5" ht="15">
      <c r="A1045" s="120" t="s">
        <v>39</v>
      </c>
      <c r="B1045" s="120" t="s">
        <v>1382</v>
      </c>
      <c r="C1045" s="121">
        <v>430000</v>
      </c>
      <c r="D1045" s="122">
        <v>44305</v>
      </c>
      <c r="E1045" s="120" t="s">
        <v>1390</v>
      </c>
    </row>
    <row r="1046" spans="1:5" ht="15">
      <c r="A1046" s="120" t="s">
        <v>39</v>
      </c>
      <c r="B1046" s="120" t="s">
        <v>1382</v>
      </c>
      <c r="C1046" s="121">
        <v>292500</v>
      </c>
      <c r="D1046" s="122">
        <v>44305</v>
      </c>
      <c r="E1046" s="120" t="s">
        <v>1390</v>
      </c>
    </row>
    <row r="1047" spans="1:5" ht="15">
      <c r="A1047" s="120" t="s">
        <v>39</v>
      </c>
      <c r="B1047" s="120" t="s">
        <v>1382</v>
      </c>
      <c r="C1047" s="121">
        <v>188300</v>
      </c>
      <c r="D1047" s="122">
        <v>44309</v>
      </c>
      <c r="E1047" s="120" t="s">
        <v>1390</v>
      </c>
    </row>
    <row r="1048" spans="1:5" ht="15">
      <c r="A1048" s="120" t="s">
        <v>39</v>
      </c>
      <c r="B1048" s="120" t="s">
        <v>1382</v>
      </c>
      <c r="C1048" s="121">
        <v>177000</v>
      </c>
      <c r="D1048" s="122">
        <v>44293</v>
      </c>
      <c r="E1048" s="120" t="s">
        <v>1390</v>
      </c>
    </row>
    <row r="1049" spans="1:5" ht="15">
      <c r="A1049" s="120" t="s">
        <v>39</v>
      </c>
      <c r="B1049" s="120" t="s">
        <v>1382</v>
      </c>
      <c r="C1049" s="121">
        <v>255000</v>
      </c>
      <c r="D1049" s="122">
        <v>44312</v>
      </c>
      <c r="E1049" s="120" t="s">
        <v>1390</v>
      </c>
    </row>
    <row r="1050" spans="1:5" ht="15">
      <c r="A1050" s="120" t="s">
        <v>39</v>
      </c>
      <c r="B1050" s="120" t="s">
        <v>1382</v>
      </c>
      <c r="C1050" s="121">
        <v>285000</v>
      </c>
      <c r="D1050" s="122">
        <v>44298</v>
      </c>
      <c r="E1050" s="120" t="s">
        <v>1390</v>
      </c>
    </row>
    <row r="1051" spans="1:5" ht="15">
      <c r="A1051" s="120" t="s">
        <v>39</v>
      </c>
      <c r="B1051" s="120" t="s">
        <v>1382</v>
      </c>
      <c r="C1051" s="121">
        <v>438900</v>
      </c>
      <c r="D1051" s="122">
        <v>44312</v>
      </c>
      <c r="E1051" s="120" t="s">
        <v>1390</v>
      </c>
    </row>
    <row r="1052" spans="1:5" ht="15">
      <c r="A1052" s="120" t="s">
        <v>39</v>
      </c>
      <c r="B1052" s="120" t="s">
        <v>1382</v>
      </c>
      <c r="C1052" s="121">
        <v>511000</v>
      </c>
      <c r="D1052" s="122">
        <v>44312</v>
      </c>
      <c r="E1052" s="120" t="s">
        <v>1390</v>
      </c>
    </row>
    <row r="1053" spans="1:5" ht="15">
      <c r="A1053" s="120" t="s">
        <v>39</v>
      </c>
      <c r="B1053" s="120" t="s">
        <v>1382</v>
      </c>
      <c r="C1053" s="121">
        <v>250000</v>
      </c>
      <c r="D1053" s="122">
        <v>44292</v>
      </c>
      <c r="E1053" s="120" t="s">
        <v>1390</v>
      </c>
    </row>
    <row r="1054" spans="1:5" ht="15">
      <c r="A1054" s="120" t="s">
        <v>39</v>
      </c>
      <c r="B1054" s="120" t="s">
        <v>1382</v>
      </c>
      <c r="C1054" s="121">
        <v>288000</v>
      </c>
      <c r="D1054" s="122">
        <v>44312</v>
      </c>
      <c r="E1054" s="120" t="s">
        <v>1390</v>
      </c>
    </row>
    <row r="1055" spans="1:5" ht="15">
      <c r="A1055" s="120" t="s">
        <v>39</v>
      </c>
      <c r="B1055" s="120" t="s">
        <v>1382</v>
      </c>
      <c r="C1055" s="121">
        <v>234500</v>
      </c>
      <c r="D1055" s="122">
        <v>44314</v>
      </c>
      <c r="E1055" s="120" t="s">
        <v>1390</v>
      </c>
    </row>
    <row r="1056" spans="1:5" ht="15">
      <c r="A1056" s="120" t="s">
        <v>39</v>
      </c>
      <c r="B1056" s="120" t="s">
        <v>1382</v>
      </c>
      <c r="C1056" s="121">
        <v>325000</v>
      </c>
      <c r="D1056" s="122">
        <v>44293</v>
      </c>
      <c r="E1056" s="120" t="s">
        <v>1390</v>
      </c>
    </row>
    <row r="1057" spans="1:5" ht="15">
      <c r="A1057" s="120" t="s">
        <v>39</v>
      </c>
      <c r="B1057" s="120" t="s">
        <v>1382</v>
      </c>
      <c r="C1057" s="121">
        <v>78000</v>
      </c>
      <c r="D1057" s="122">
        <v>44302</v>
      </c>
      <c r="E1057" s="120" t="s">
        <v>1390</v>
      </c>
    </row>
    <row r="1058" spans="1:5" ht="15">
      <c r="A1058" s="120" t="s">
        <v>39</v>
      </c>
      <c r="B1058" s="120" t="s">
        <v>1382</v>
      </c>
      <c r="C1058" s="121">
        <v>191000</v>
      </c>
      <c r="D1058" s="122">
        <v>44293</v>
      </c>
      <c r="E1058" s="120" t="s">
        <v>1390</v>
      </c>
    </row>
    <row r="1059" spans="1:5" ht="15">
      <c r="A1059" s="120" t="s">
        <v>39</v>
      </c>
      <c r="B1059" s="120" t="s">
        <v>1382</v>
      </c>
      <c r="C1059" s="121">
        <v>142000</v>
      </c>
      <c r="D1059" s="122">
        <v>44308</v>
      </c>
      <c r="E1059" s="120" t="s">
        <v>1390</v>
      </c>
    </row>
    <row r="1060" spans="1:5" ht="15">
      <c r="A1060" s="120" t="s">
        <v>39</v>
      </c>
      <c r="B1060" s="120" t="s">
        <v>1382</v>
      </c>
      <c r="C1060" s="121">
        <v>296000</v>
      </c>
      <c r="D1060" s="122">
        <v>44312</v>
      </c>
      <c r="E1060" s="120" t="s">
        <v>1390</v>
      </c>
    </row>
    <row r="1061" spans="1:5" ht="15">
      <c r="A1061" s="120" t="s">
        <v>39</v>
      </c>
      <c r="B1061" s="120" t="s">
        <v>1382</v>
      </c>
      <c r="C1061" s="121">
        <v>180000</v>
      </c>
      <c r="D1061" s="122">
        <v>44308</v>
      </c>
      <c r="E1061" s="120" t="s">
        <v>1390</v>
      </c>
    </row>
    <row r="1062" spans="1:5" ht="15">
      <c r="A1062" s="120" t="s">
        <v>39</v>
      </c>
      <c r="B1062" s="120" t="s">
        <v>1382</v>
      </c>
      <c r="C1062" s="121">
        <v>205000</v>
      </c>
      <c r="D1062" s="122">
        <v>44293</v>
      </c>
      <c r="E1062" s="120" t="s">
        <v>1390</v>
      </c>
    </row>
    <row r="1063" spans="1:5" ht="15">
      <c r="A1063" s="120" t="s">
        <v>39</v>
      </c>
      <c r="B1063" s="120" t="s">
        <v>1382</v>
      </c>
      <c r="C1063" s="121">
        <v>353500</v>
      </c>
      <c r="D1063" s="122">
        <v>44299</v>
      </c>
      <c r="E1063" s="120" t="s">
        <v>1390</v>
      </c>
    </row>
    <row r="1064" spans="1:5" ht="15">
      <c r="A1064" s="120" t="s">
        <v>39</v>
      </c>
      <c r="B1064" s="120" t="s">
        <v>1382</v>
      </c>
      <c r="C1064" s="121">
        <v>200000</v>
      </c>
      <c r="D1064" s="122">
        <v>44308</v>
      </c>
      <c r="E1064" s="120" t="s">
        <v>1390</v>
      </c>
    </row>
    <row r="1065" spans="1:5" ht="15">
      <c r="A1065" s="120" t="s">
        <v>39</v>
      </c>
      <c r="B1065" s="120" t="s">
        <v>1382</v>
      </c>
      <c r="C1065" s="121">
        <v>262500</v>
      </c>
      <c r="D1065" s="122">
        <v>44312</v>
      </c>
      <c r="E1065" s="120" t="s">
        <v>1390</v>
      </c>
    </row>
    <row r="1066" spans="1:5" ht="15">
      <c r="A1066" s="120" t="s">
        <v>39</v>
      </c>
      <c r="B1066" s="120" t="s">
        <v>1382</v>
      </c>
      <c r="C1066" s="121">
        <v>444000</v>
      </c>
      <c r="D1066" s="122">
        <v>44309</v>
      </c>
      <c r="E1066" s="120" t="s">
        <v>1390</v>
      </c>
    </row>
    <row r="1067" spans="1:5" ht="15">
      <c r="A1067" s="120" t="s">
        <v>39</v>
      </c>
      <c r="B1067" s="120" t="s">
        <v>1382</v>
      </c>
      <c r="C1067" s="121">
        <v>548250</v>
      </c>
      <c r="D1067" s="122">
        <v>44293</v>
      </c>
      <c r="E1067" s="120" t="s">
        <v>1390</v>
      </c>
    </row>
    <row r="1068" spans="1:5" ht="15">
      <c r="A1068" s="120" t="s">
        <v>39</v>
      </c>
      <c r="B1068" s="120" t="s">
        <v>1382</v>
      </c>
      <c r="C1068" s="121">
        <v>315018</v>
      </c>
      <c r="D1068" s="122">
        <v>44293</v>
      </c>
      <c r="E1068" s="120" t="s">
        <v>1390</v>
      </c>
    </row>
    <row r="1069" spans="1:5" ht="15">
      <c r="A1069" s="120" t="s">
        <v>39</v>
      </c>
      <c r="B1069" s="120" t="s">
        <v>1382</v>
      </c>
      <c r="C1069" s="121">
        <v>273636</v>
      </c>
      <c r="D1069" s="122">
        <v>44293</v>
      </c>
      <c r="E1069" s="120" t="s">
        <v>1390</v>
      </c>
    </row>
    <row r="1070" spans="1:5" ht="15">
      <c r="A1070" s="120" t="s">
        <v>39</v>
      </c>
      <c r="B1070" s="120" t="s">
        <v>1382</v>
      </c>
      <c r="C1070" s="121">
        <v>153500</v>
      </c>
      <c r="D1070" s="122">
        <v>44298</v>
      </c>
      <c r="E1070" s="120" t="s">
        <v>1390</v>
      </c>
    </row>
    <row r="1071" spans="1:5" ht="15">
      <c r="A1071" s="120" t="s">
        <v>39</v>
      </c>
      <c r="B1071" s="120" t="s">
        <v>1382</v>
      </c>
      <c r="C1071" s="121">
        <v>230100</v>
      </c>
      <c r="D1071" s="122">
        <v>44314</v>
      </c>
      <c r="E1071" s="120" t="s">
        <v>1390</v>
      </c>
    </row>
    <row r="1072" spans="1:5" ht="15">
      <c r="A1072" s="120" t="s">
        <v>39</v>
      </c>
      <c r="B1072" s="120" t="s">
        <v>1382</v>
      </c>
      <c r="C1072" s="121">
        <v>252000</v>
      </c>
      <c r="D1072" s="122">
        <v>44312</v>
      </c>
      <c r="E1072" s="120" t="s">
        <v>1390</v>
      </c>
    </row>
    <row r="1073" spans="1:5" ht="15">
      <c r="A1073" s="120" t="s">
        <v>39</v>
      </c>
      <c r="B1073" s="120" t="s">
        <v>1382</v>
      </c>
      <c r="C1073" s="121">
        <v>391000</v>
      </c>
      <c r="D1073" s="122">
        <v>44316</v>
      </c>
      <c r="E1073" s="120" t="s">
        <v>1390</v>
      </c>
    </row>
    <row r="1074" spans="1:5" ht="15">
      <c r="A1074" s="120" t="s">
        <v>39</v>
      </c>
      <c r="B1074" s="120" t="s">
        <v>1382</v>
      </c>
      <c r="C1074" s="121">
        <v>337400</v>
      </c>
      <c r="D1074" s="122">
        <v>44299</v>
      </c>
      <c r="E1074" s="120" t="s">
        <v>1390</v>
      </c>
    </row>
    <row r="1075" spans="1:5" ht="15">
      <c r="A1075" s="120" t="s">
        <v>39</v>
      </c>
      <c r="B1075" s="120" t="s">
        <v>1382</v>
      </c>
      <c r="C1075" s="121">
        <v>455500</v>
      </c>
      <c r="D1075" s="122">
        <v>44316</v>
      </c>
      <c r="E1075" s="120" t="s">
        <v>1390</v>
      </c>
    </row>
    <row r="1076" spans="1:5" ht="15">
      <c r="A1076" s="120" t="s">
        <v>39</v>
      </c>
      <c r="B1076" s="120" t="s">
        <v>1382</v>
      </c>
      <c r="C1076" s="121">
        <v>440000</v>
      </c>
      <c r="D1076" s="122">
        <v>44307</v>
      </c>
      <c r="E1076" s="120" t="s">
        <v>1390</v>
      </c>
    </row>
    <row r="1077" spans="1:5" ht="15">
      <c r="A1077" s="120" t="s">
        <v>39</v>
      </c>
      <c r="B1077" s="120" t="s">
        <v>1382</v>
      </c>
      <c r="C1077" s="121">
        <v>225000</v>
      </c>
      <c r="D1077" s="122">
        <v>44307</v>
      </c>
      <c r="E1077" s="120" t="s">
        <v>1390</v>
      </c>
    </row>
    <row r="1078" spans="1:5" ht="15">
      <c r="A1078" s="120" t="s">
        <v>39</v>
      </c>
      <c r="B1078" s="120" t="s">
        <v>1382</v>
      </c>
      <c r="C1078" s="121">
        <v>145000</v>
      </c>
      <c r="D1078" s="122">
        <v>44305</v>
      </c>
      <c r="E1078" s="120" t="s">
        <v>1390</v>
      </c>
    </row>
    <row r="1079" spans="1:5" ht="15">
      <c r="A1079" s="120" t="s">
        <v>39</v>
      </c>
      <c r="B1079" s="120" t="s">
        <v>1382</v>
      </c>
      <c r="C1079" s="121">
        <v>294615</v>
      </c>
      <c r="D1079" s="122">
        <v>44307</v>
      </c>
      <c r="E1079" s="120" t="s">
        <v>1390</v>
      </c>
    </row>
    <row r="1080" spans="1:5" ht="15">
      <c r="A1080" s="120" t="s">
        <v>39</v>
      </c>
      <c r="B1080" s="120" t="s">
        <v>1382</v>
      </c>
      <c r="C1080" s="121">
        <v>126500</v>
      </c>
      <c r="D1080" s="122">
        <v>44309</v>
      </c>
      <c r="E1080" s="120" t="s">
        <v>1390</v>
      </c>
    </row>
    <row r="1081" spans="1:5" ht="15">
      <c r="A1081" s="120" t="s">
        <v>39</v>
      </c>
      <c r="B1081" s="120" t="s">
        <v>1382</v>
      </c>
      <c r="C1081" s="121">
        <v>212200</v>
      </c>
      <c r="D1081" s="122">
        <v>44302</v>
      </c>
      <c r="E1081" s="120" t="s">
        <v>1390</v>
      </c>
    </row>
    <row r="1082" spans="1:5" ht="15">
      <c r="A1082" s="120" t="s">
        <v>39</v>
      </c>
      <c r="B1082" s="120" t="s">
        <v>1382</v>
      </c>
      <c r="C1082" s="121">
        <v>123000</v>
      </c>
      <c r="D1082" s="122">
        <v>44299</v>
      </c>
      <c r="E1082" s="120" t="s">
        <v>1390</v>
      </c>
    </row>
    <row r="1083" spans="1:5" ht="15">
      <c r="A1083" s="120" t="s">
        <v>39</v>
      </c>
      <c r="B1083" s="120" t="s">
        <v>1382</v>
      </c>
      <c r="C1083" s="121">
        <v>352721</v>
      </c>
      <c r="D1083" s="122">
        <v>44305</v>
      </c>
      <c r="E1083" s="120" t="s">
        <v>1390</v>
      </c>
    </row>
    <row r="1084" spans="1:5" ht="15">
      <c r="A1084" s="120" t="s">
        <v>39</v>
      </c>
      <c r="B1084" s="120" t="s">
        <v>1382</v>
      </c>
      <c r="C1084" s="121">
        <v>546960</v>
      </c>
      <c r="D1084" s="122">
        <v>44305</v>
      </c>
      <c r="E1084" s="120" t="s">
        <v>1390</v>
      </c>
    </row>
    <row r="1085" spans="1:5" ht="15">
      <c r="A1085" s="120" t="s">
        <v>39</v>
      </c>
      <c r="B1085" s="120" t="s">
        <v>1382</v>
      </c>
      <c r="C1085" s="121">
        <v>224000</v>
      </c>
      <c r="D1085" s="122">
        <v>44309</v>
      </c>
      <c r="E1085" s="120" t="s">
        <v>1390</v>
      </c>
    </row>
    <row r="1086" spans="1:5" ht="15">
      <c r="A1086" s="120" t="s">
        <v>39</v>
      </c>
      <c r="B1086" s="120" t="s">
        <v>1382</v>
      </c>
      <c r="C1086" s="121">
        <v>225000</v>
      </c>
      <c r="D1086" s="122">
        <v>44305</v>
      </c>
      <c r="E1086" s="120" t="s">
        <v>1390</v>
      </c>
    </row>
    <row r="1087" spans="1:5" ht="15">
      <c r="A1087" s="120" t="s">
        <v>39</v>
      </c>
      <c r="B1087" s="120" t="s">
        <v>1382</v>
      </c>
      <c r="C1087" s="121">
        <v>334000</v>
      </c>
      <c r="D1087" s="122">
        <v>44316</v>
      </c>
      <c r="E1087" s="120" t="s">
        <v>1390</v>
      </c>
    </row>
    <row r="1088" spans="1:5" ht="15">
      <c r="A1088" s="120" t="s">
        <v>39</v>
      </c>
      <c r="B1088" s="120" t="s">
        <v>1382</v>
      </c>
      <c r="C1088" s="121">
        <v>414540</v>
      </c>
      <c r="D1088" s="122">
        <v>44316</v>
      </c>
      <c r="E1088" s="120" t="s">
        <v>1390</v>
      </c>
    </row>
    <row r="1089" spans="1:5" ht="15">
      <c r="A1089" s="120" t="s">
        <v>39</v>
      </c>
      <c r="B1089" s="120" t="s">
        <v>1382</v>
      </c>
      <c r="C1089" s="121">
        <v>217200</v>
      </c>
      <c r="D1089" s="122">
        <v>44291</v>
      </c>
      <c r="E1089" s="120" t="s">
        <v>1390</v>
      </c>
    </row>
    <row r="1090" spans="1:5" ht="15">
      <c r="A1090" s="120" t="s">
        <v>39</v>
      </c>
      <c r="B1090" s="120" t="s">
        <v>1382</v>
      </c>
      <c r="C1090" s="121">
        <v>138000</v>
      </c>
      <c r="D1090" s="122">
        <v>44294</v>
      </c>
      <c r="E1090" s="120" t="s">
        <v>1390</v>
      </c>
    </row>
    <row r="1091" spans="1:5" ht="15">
      <c r="A1091" s="120" t="s">
        <v>39</v>
      </c>
      <c r="B1091" s="120" t="s">
        <v>1382</v>
      </c>
      <c r="C1091" s="121">
        <v>205000</v>
      </c>
      <c r="D1091" s="122">
        <v>44307</v>
      </c>
      <c r="E1091" s="120" t="s">
        <v>1390</v>
      </c>
    </row>
    <row r="1092" spans="1:5" ht="15">
      <c r="A1092" s="120" t="s">
        <v>39</v>
      </c>
      <c r="B1092" s="120" t="s">
        <v>1382</v>
      </c>
      <c r="C1092" s="121">
        <v>1109176.1399999999</v>
      </c>
      <c r="D1092" s="122">
        <v>44302</v>
      </c>
      <c r="E1092" s="120" t="s">
        <v>1390</v>
      </c>
    </row>
    <row r="1093" spans="1:5" ht="15">
      <c r="A1093" s="120" t="s">
        <v>39</v>
      </c>
      <c r="B1093" s="120" t="s">
        <v>1382</v>
      </c>
      <c r="C1093" s="121">
        <v>475000</v>
      </c>
      <c r="D1093" s="122">
        <v>44299</v>
      </c>
      <c r="E1093" s="120" t="s">
        <v>1390</v>
      </c>
    </row>
    <row r="1094" spans="1:5" ht="15">
      <c r="A1094" s="120" t="s">
        <v>39</v>
      </c>
      <c r="B1094" s="120" t="s">
        <v>1382</v>
      </c>
      <c r="C1094" s="121">
        <v>350000</v>
      </c>
      <c r="D1094" s="122">
        <v>44313</v>
      </c>
      <c r="E1094" s="120" t="s">
        <v>1390</v>
      </c>
    </row>
    <row r="1095" spans="1:5" ht="15">
      <c r="A1095" s="120" t="s">
        <v>39</v>
      </c>
      <c r="B1095" s="120" t="s">
        <v>1382</v>
      </c>
      <c r="C1095" s="121">
        <v>45000</v>
      </c>
      <c r="D1095" s="122">
        <v>44305</v>
      </c>
      <c r="E1095" s="120" t="s">
        <v>1390</v>
      </c>
    </row>
    <row r="1096" spans="1:5" ht="15">
      <c r="A1096" s="120" t="s">
        <v>39</v>
      </c>
      <c r="B1096" s="120" t="s">
        <v>1382</v>
      </c>
      <c r="C1096" s="121">
        <v>208000</v>
      </c>
      <c r="D1096" s="122">
        <v>44298</v>
      </c>
      <c r="E1096" s="120" t="s">
        <v>1390</v>
      </c>
    </row>
    <row r="1097" spans="1:5" ht="15">
      <c r="A1097" s="120" t="s">
        <v>39</v>
      </c>
      <c r="B1097" s="120" t="s">
        <v>1382</v>
      </c>
      <c r="C1097" s="121">
        <v>205000</v>
      </c>
      <c r="D1097" s="122">
        <v>44309</v>
      </c>
      <c r="E1097" s="120" t="s">
        <v>1390</v>
      </c>
    </row>
    <row r="1098" spans="1:5" ht="15">
      <c r="A1098" s="120" t="s">
        <v>39</v>
      </c>
      <c r="B1098" s="120" t="s">
        <v>1382</v>
      </c>
      <c r="C1098" s="121">
        <v>548250</v>
      </c>
      <c r="D1098" s="122">
        <v>44307</v>
      </c>
      <c r="E1098" s="120" t="s">
        <v>1390</v>
      </c>
    </row>
    <row r="1099" spans="1:5" ht="15">
      <c r="A1099" s="120" t="s">
        <v>39</v>
      </c>
      <c r="B1099" s="120" t="s">
        <v>1382</v>
      </c>
      <c r="C1099" s="121">
        <v>331000</v>
      </c>
      <c r="D1099" s="122">
        <v>44299</v>
      </c>
      <c r="E1099" s="120" t="s">
        <v>1390</v>
      </c>
    </row>
    <row r="1100" spans="1:5" ht="15">
      <c r="A1100" s="120" t="s">
        <v>39</v>
      </c>
      <c r="B1100" s="120" t="s">
        <v>1382</v>
      </c>
      <c r="C1100" s="121">
        <v>82000</v>
      </c>
      <c r="D1100" s="122">
        <v>44299</v>
      </c>
      <c r="E1100" s="120" t="s">
        <v>1390</v>
      </c>
    </row>
    <row r="1101" spans="1:5" ht="15">
      <c r="A1101" s="120" t="s">
        <v>39</v>
      </c>
      <c r="B1101" s="120" t="s">
        <v>1382</v>
      </c>
      <c r="C1101" s="121">
        <v>141000</v>
      </c>
      <c r="D1101" s="122">
        <v>44314</v>
      </c>
      <c r="E1101" s="120" t="s">
        <v>1390</v>
      </c>
    </row>
    <row r="1102" spans="1:5" ht="15">
      <c r="A1102" s="120" t="s">
        <v>39</v>
      </c>
      <c r="B1102" s="120" t="s">
        <v>1382</v>
      </c>
      <c r="C1102" s="121">
        <v>234000</v>
      </c>
      <c r="D1102" s="122">
        <v>44307</v>
      </c>
      <c r="E1102" s="120" t="s">
        <v>1390</v>
      </c>
    </row>
    <row r="1103" spans="1:5" ht="15">
      <c r="A1103" s="120" t="s">
        <v>39</v>
      </c>
      <c r="B1103" s="120" t="s">
        <v>1382</v>
      </c>
      <c r="C1103" s="121">
        <v>800000</v>
      </c>
      <c r="D1103" s="122">
        <v>44299</v>
      </c>
      <c r="E1103" s="120" t="s">
        <v>1390</v>
      </c>
    </row>
    <row r="1104" spans="1:5" ht="15">
      <c r="A1104" s="120" t="s">
        <v>39</v>
      </c>
      <c r="B1104" s="120" t="s">
        <v>1382</v>
      </c>
      <c r="C1104" s="121">
        <v>322000</v>
      </c>
      <c r="D1104" s="122">
        <v>44299</v>
      </c>
      <c r="E1104" s="120" t="s">
        <v>1390</v>
      </c>
    </row>
    <row r="1105" spans="1:5" ht="15">
      <c r="A1105" s="120" t="s">
        <v>39</v>
      </c>
      <c r="B1105" s="120" t="s">
        <v>1382</v>
      </c>
      <c r="C1105" s="121">
        <v>110000</v>
      </c>
      <c r="D1105" s="122">
        <v>44313</v>
      </c>
      <c r="E1105" s="120" t="s">
        <v>1390</v>
      </c>
    </row>
    <row r="1106" spans="1:5" ht="15">
      <c r="A1106" s="120" t="s">
        <v>39</v>
      </c>
      <c r="B1106" s="120" t="s">
        <v>1382</v>
      </c>
      <c r="C1106" s="121">
        <v>252500</v>
      </c>
      <c r="D1106" s="122">
        <v>44312</v>
      </c>
      <c r="E1106" s="120" t="s">
        <v>1390</v>
      </c>
    </row>
    <row r="1107" spans="1:5" ht="15">
      <c r="A1107" s="120" t="s">
        <v>39</v>
      </c>
      <c r="B1107" s="120" t="s">
        <v>1382</v>
      </c>
      <c r="C1107" s="121">
        <v>350800</v>
      </c>
      <c r="D1107" s="122">
        <v>44312</v>
      </c>
      <c r="E1107" s="120" t="s">
        <v>1390</v>
      </c>
    </row>
    <row r="1108" spans="1:5" ht="15">
      <c r="A1108" s="120" t="s">
        <v>39</v>
      </c>
      <c r="B1108" s="120" t="s">
        <v>1382</v>
      </c>
      <c r="C1108" s="121">
        <v>437000</v>
      </c>
      <c r="D1108" s="122">
        <v>44307</v>
      </c>
      <c r="E1108" s="120" t="s">
        <v>1390</v>
      </c>
    </row>
    <row r="1109" spans="1:5" ht="15">
      <c r="A1109" s="120" t="s">
        <v>39</v>
      </c>
      <c r="B1109" s="120" t="s">
        <v>1382</v>
      </c>
      <c r="C1109" s="121">
        <v>105000</v>
      </c>
      <c r="D1109" s="122">
        <v>44293</v>
      </c>
      <c r="E1109" s="120" t="s">
        <v>1390</v>
      </c>
    </row>
    <row r="1110" spans="1:5" ht="15">
      <c r="A1110" s="120" t="s">
        <v>39</v>
      </c>
      <c r="B1110" s="120" t="s">
        <v>1382</v>
      </c>
      <c r="C1110" s="121">
        <v>470000</v>
      </c>
      <c r="D1110" s="122">
        <v>44312</v>
      </c>
      <c r="E1110" s="120" t="s">
        <v>1390</v>
      </c>
    </row>
    <row r="1111" spans="1:5" ht="15">
      <c r="A1111" s="120" t="s">
        <v>39</v>
      </c>
      <c r="B1111" s="120" t="s">
        <v>1382</v>
      </c>
      <c r="C1111" s="121">
        <v>144000</v>
      </c>
      <c r="D1111" s="122">
        <v>44309</v>
      </c>
      <c r="E1111" s="120" t="s">
        <v>1390</v>
      </c>
    </row>
    <row r="1112" spans="1:5" ht="15">
      <c r="A1112" s="120" t="s">
        <v>39</v>
      </c>
      <c r="B1112" s="120" t="s">
        <v>1382</v>
      </c>
      <c r="C1112" s="121">
        <v>207000</v>
      </c>
      <c r="D1112" s="122">
        <v>44299</v>
      </c>
      <c r="E1112" s="120" t="s">
        <v>1390</v>
      </c>
    </row>
    <row r="1113" spans="1:5" ht="15">
      <c r="A1113" s="120" t="s">
        <v>39</v>
      </c>
      <c r="B1113" s="120" t="s">
        <v>1382</v>
      </c>
      <c r="C1113" s="121">
        <v>205000</v>
      </c>
      <c r="D1113" s="122">
        <v>44302</v>
      </c>
      <c r="E1113" s="120" t="s">
        <v>1390</v>
      </c>
    </row>
    <row r="1114" spans="1:5" ht="15">
      <c r="A1114" s="120" t="s">
        <v>39</v>
      </c>
      <c r="B1114" s="120" t="s">
        <v>1382</v>
      </c>
      <c r="C1114" s="121">
        <v>850000</v>
      </c>
      <c r="D1114" s="122">
        <v>44293</v>
      </c>
      <c r="E1114" s="120" t="s">
        <v>1390</v>
      </c>
    </row>
    <row r="1115" spans="1:5" ht="15">
      <c r="A1115" s="120" t="s">
        <v>39</v>
      </c>
      <c r="B1115" s="120" t="s">
        <v>1382</v>
      </c>
      <c r="C1115" s="121">
        <v>433500</v>
      </c>
      <c r="D1115" s="122">
        <v>44294</v>
      </c>
      <c r="E1115" s="120" t="s">
        <v>1390</v>
      </c>
    </row>
    <row r="1116" spans="1:5" ht="15">
      <c r="A1116" s="120" t="s">
        <v>39</v>
      </c>
      <c r="B1116" s="120" t="s">
        <v>1382</v>
      </c>
      <c r="C1116" s="121">
        <v>126000</v>
      </c>
      <c r="D1116" s="122">
        <v>44309</v>
      </c>
      <c r="E1116" s="120" t="s">
        <v>1390</v>
      </c>
    </row>
    <row r="1117" spans="1:5" ht="15">
      <c r="A1117" s="120" t="s">
        <v>39</v>
      </c>
      <c r="B1117" s="120" t="s">
        <v>1382</v>
      </c>
      <c r="C1117" s="121">
        <v>1400000</v>
      </c>
      <c r="D1117" s="122">
        <v>44294</v>
      </c>
      <c r="E1117" s="120" t="s">
        <v>1390</v>
      </c>
    </row>
    <row r="1118" spans="1:5" ht="15">
      <c r="A1118" s="120" t="s">
        <v>39</v>
      </c>
      <c r="B1118" s="120" t="s">
        <v>1382</v>
      </c>
      <c r="C1118" s="121">
        <v>179441</v>
      </c>
      <c r="D1118" s="122">
        <v>44293</v>
      </c>
      <c r="E1118" s="120" t="s">
        <v>1390</v>
      </c>
    </row>
    <row r="1119" spans="1:5" ht="15">
      <c r="A1119" s="120" t="s">
        <v>39</v>
      </c>
      <c r="B1119" s="120" t="s">
        <v>1382</v>
      </c>
      <c r="C1119" s="121">
        <v>414000</v>
      </c>
      <c r="D1119" s="122">
        <v>44298</v>
      </c>
      <c r="E1119" s="120" t="s">
        <v>1390</v>
      </c>
    </row>
    <row r="1120" spans="1:5" ht="15">
      <c r="A1120" s="120" t="s">
        <v>39</v>
      </c>
      <c r="B1120" s="120" t="s">
        <v>1382</v>
      </c>
      <c r="C1120" s="121">
        <v>133000</v>
      </c>
      <c r="D1120" s="122">
        <v>44312</v>
      </c>
      <c r="E1120" s="120" t="s">
        <v>1390</v>
      </c>
    </row>
    <row r="1121" spans="1:5" ht="15">
      <c r="A1121" s="120" t="s">
        <v>39</v>
      </c>
      <c r="B1121" s="120" t="s">
        <v>1382</v>
      </c>
      <c r="C1121" s="121">
        <v>1575000</v>
      </c>
      <c r="D1121" s="122">
        <v>44298</v>
      </c>
      <c r="E1121" s="120" t="s">
        <v>1390</v>
      </c>
    </row>
    <row r="1122" spans="1:5" ht="15">
      <c r="A1122" s="120" t="s">
        <v>39</v>
      </c>
      <c r="B1122" s="120" t="s">
        <v>1382</v>
      </c>
      <c r="C1122" s="121">
        <v>234500</v>
      </c>
      <c r="D1122" s="122">
        <v>44287</v>
      </c>
      <c r="E1122" s="120" t="s">
        <v>1390</v>
      </c>
    </row>
    <row r="1123" spans="1:5" ht="15">
      <c r="A1123" s="120" t="s">
        <v>39</v>
      </c>
      <c r="B1123" s="120" t="s">
        <v>1382</v>
      </c>
      <c r="C1123" s="121">
        <v>152500</v>
      </c>
      <c r="D1123" s="122">
        <v>44302</v>
      </c>
      <c r="E1123" s="120" t="s">
        <v>1390</v>
      </c>
    </row>
    <row r="1124" spans="1:5" ht="15">
      <c r="A1124" s="120" t="s">
        <v>39</v>
      </c>
      <c r="B1124" s="120" t="s">
        <v>1382</v>
      </c>
      <c r="C1124" s="121">
        <v>193500</v>
      </c>
      <c r="D1124" s="122">
        <v>44298</v>
      </c>
      <c r="E1124" s="120" t="s">
        <v>1390</v>
      </c>
    </row>
    <row r="1125" spans="1:5" ht="15">
      <c r="A1125" s="120" t="s">
        <v>39</v>
      </c>
      <c r="B1125" s="120" t="s">
        <v>1382</v>
      </c>
      <c r="C1125" s="121">
        <v>105000</v>
      </c>
      <c r="D1125" s="122">
        <v>44316</v>
      </c>
      <c r="E1125" s="120" t="s">
        <v>1390</v>
      </c>
    </row>
    <row r="1126" spans="1:5" ht="15">
      <c r="A1126" s="120" t="s">
        <v>39</v>
      </c>
      <c r="B1126" s="120" t="s">
        <v>1382</v>
      </c>
      <c r="C1126" s="121">
        <v>548250</v>
      </c>
      <c r="D1126" s="122">
        <v>44288</v>
      </c>
      <c r="E1126" s="120" t="s">
        <v>1390</v>
      </c>
    </row>
    <row r="1127" spans="1:5" ht="15">
      <c r="A1127" s="120" t="s">
        <v>39</v>
      </c>
      <c r="B1127" s="120" t="s">
        <v>1382</v>
      </c>
      <c r="C1127" s="121">
        <v>548250</v>
      </c>
      <c r="D1127" s="122">
        <v>44314</v>
      </c>
      <c r="E1127" s="120" t="s">
        <v>1390</v>
      </c>
    </row>
    <row r="1128" spans="1:5" ht="15">
      <c r="A1128" s="120" t="s">
        <v>39</v>
      </c>
      <c r="B1128" s="120" t="s">
        <v>1382</v>
      </c>
      <c r="C1128" s="121">
        <v>225000</v>
      </c>
      <c r="D1128" s="122">
        <v>44305</v>
      </c>
      <c r="E1128" s="120" t="s">
        <v>1390</v>
      </c>
    </row>
    <row r="1129" spans="1:5" ht="15">
      <c r="A1129" s="120" t="s">
        <v>39</v>
      </c>
      <c r="B1129" s="120" t="s">
        <v>1382</v>
      </c>
      <c r="C1129" s="121">
        <v>339500</v>
      </c>
      <c r="D1129" s="122">
        <v>44307</v>
      </c>
      <c r="E1129" s="120" t="s">
        <v>1390</v>
      </c>
    </row>
    <row r="1130" spans="1:5" ht="15">
      <c r="A1130" s="120" t="s">
        <v>39</v>
      </c>
      <c r="B1130" s="120" t="s">
        <v>1382</v>
      </c>
      <c r="C1130" s="121">
        <v>272000</v>
      </c>
      <c r="D1130" s="122">
        <v>44309</v>
      </c>
      <c r="E1130" s="120" t="s">
        <v>1390</v>
      </c>
    </row>
    <row r="1131" spans="1:5" ht="15">
      <c r="A1131" s="120" t="s">
        <v>39</v>
      </c>
      <c r="B1131" s="120" t="s">
        <v>1382</v>
      </c>
      <c r="C1131" s="121">
        <v>300000</v>
      </c>
      <c r="D1131" s="122">
        <v>44292</v>
      </c>
      <c r="E1131" s="120" t="s">
        <v>1390</v>
      </c>
    </row>
    <row r="1132" spans="1:5" ht="15">
      <c r="A1132" s="120" t="s">
        <v>39</v>
      </c>
      <c r="B1132" s="120" t="s">
        <v>1382</v>
      </c>
      <c r="C1132" s="121">
        <v>282000</v>
      </c>
      <c r="D1132" s="122">
        <v>44294</v>
      </c>
      <c r="E1132" s="120" t="s">
        <v>1390</v>
      </c>
    </row>
    <row r="1133" spans="1:5" ht="15">
      <c r="A1133" s="120" t="s">
        <v>39</v>
      </c>
      <c r="B1133" s="120" t="s">
        <v>1382</v>
      </c>
      <c r="C1133" s="121">
        <v>2250000</v>
      </c>
      <c r="D1133" s="122">
        <v>44292</v>
      </c>
      <c r="E1133" s="120" t="s">
        <v>1390</v>
      </c>
    </row>
    <row r="1134" spans="1:5" ht="15">
      <c r="A1134" s="120" t="s">
        <v>39</v>
      </c>
      <c r="B1134" s="120" t="s">
        <v>1382</v>
      </c>
      <c r="C1134" s="121">
        <v>329092</v>
      </c>
      <c r="D1134" s="122">
        <v>44312</v>
      </c>
      <c r="E1134" s="120" t="s">
        <v>1390</v>
      </c>
    </row>
    <row r="1135" spans="1:5" ht="15">
      <c r="A1135" s="120" t="s">
        <v>39</v>
      </c>
      <c r="B1135" s="120" t="s">
        <v>1382</v>
      </c>
      <c r="C1135" s="121">
        <v>173000</v>
      </c>
      <c r="D1135" s="122">
        <v>44316</v>
      </c>
      <c r="E1135" s="120" t="s">
        <v>1390</v>
      </c>
    </row>
    <row r="1136" spans="1:5" ht="15">
      <c r="A1136" s="120" t="s">
        <v>39</v>
      </c>
      <c r="B1136" s="120" t="s">
        <v>1382</v>
      </c>
      <c r="C1136" s="121">
        <v>342897</v>
      </c>
      <c r="D1136" s="122">
        <v>44294</v>
      </c>
      <c r="E1136" s="120" t="s">
        <v>1390</v>
      </c>
    </row>
    <row r="1137" spans="1:5" ht="15">
      <c r="A1137" s="120" t="s">
        <v>39</v>
      </c>
      <c r="B1137" s="120" t="s">
        <v>1382</v>
      </c>
      <c r="C1137" s="121">
        <v>216200</v>
      </c>
      <c r="D1137" s="122">
        <v>44291</v>
      </c>
      <c r="E1137" s="120" t="s">
        <v>1390</v>
      </c>
    </row>
    <row r="1138" spans="1:5" ht="15">
      <c r="A1138" s="120" t="s">
        <v>39</v>
      </c>
      <c r="B1138" s="120" t="s">
        <v>1382</v>
      </c>
      <c r="C1138" s="121">
        <v>1164000</v>
      </c>
      <c r="D1138" s="122">
        <v>44305</v>
      </c>
      <c r="E1138" s="120" t="s">
        <v>1390</v>
      </c>
    </row>
    <row r="1139" spans="1:5" ht="15">
      <c r="A1139" s="120" t="s">
        <v>39</v>
      </c>
      <c r="B1139" s="120" t="s">
        <v>1382</v>
      </c>
      <c r="C1139" s="121">
        <v>99000</v>
      </c>
      <c r="D1139" s="122">
        <v>44307</v>
      </c>
      <c r="E1139" s="120" t="s">
        <v>1390</v>
      </c>
    </row>
    <row r="1140" spans="1:5" ht="15">
      <c r="A1140" s="120" t="s">
        <v>39</v>
      </c>
      <c r="B1140" s="120" t="s">
        <v>1382</v>
      </c>
      <c r="C1140" s="121">
        <v>41000</v>
      </c>
      <c r="D1140" s="122">
        <v>44313</v>
      </c>
      <c r="E1140" s="120" t="s">
        <v>1390</v>
      </c>
    </row>
    <row r="1141" spans="1:5" ht="15">
      <c r="A1141" s="120" t="s">
        <v>39</v>
      </c>
      <c r="B1141" s="120" t="s">
        <v>1382</v>
      </c>
      <c r="C1141" s="121">
        <v>260000</v>
      </c>
      <c r="D1141" s="122">
        <v>44312</v>
      </c>
      <c r="E1141" s="120" t="s">
        <v>1390</v>
      </c>
    </row>
    <row r="1142" spans="1:5" ht="15">
      <c r="A1142" s="120" t="s">
        <v>39</v>
      </c>
      <c r="B1142" s="120" t="s">
        <v>1382</v>
      </c>
      <c r="C1142" s="121">
        <v>335000</v>
      </c>
      <c r="D1142" s="122">
        <v>44313</v>
      </c>
      <c r="E1142" s="120" t="s">
        <v>1390</v>
      </c>
    </row>
    <row r="1143" spans="1:5" ht="15">
      <c r="A1143" s="120" t="s">
        <v>154</v>
      </c>
      <c r="B1143" s="120" t="s">
        <v>1383</v>
      </c>
      <c r="C1143" s="121">
        <v>384000</v>
      </c>
      <c r="D1143" s="122">
        <v>44299</v>
      </c>
      <c r="E1143" s="120" t="s">
        <v>88</v>
      </c>
    </row>
    <row r="1144" spans="1:5" ht="15">
      <c r="A1144" s="120" t="s">
        <v>154</v>
      </c>
      <c r="B1144" s="120" t="s">
        <v>1383</v>
      </c>
      <c r="C1144" s="121">
        <v>565000</v>
      </c>
      <c r="D1144" s="122">
        <v>44316</v>
      </c>
      <c r="E1144" s="120" t="s">
        <v>88</v>
      </c>
    </row>
    <row r="1145" spans="1:5" ht="15">
      <c r="A1145" s="120" t="s">
        <v>154</v>
      </c>
      <c r="B1145" s="120" t="s">
        <v>1383</v>
      </c>
      <c r="C1145" s="121">
        <v>600000</v>
      </c>
      <c r="D1145" s="122">
        <v>44312</v>
      </c>
      <c r="E1145" s="120" t="s">
        <v>88</v>
      </c>
    </row>
    <row r="1146" spans="1:5" ht="15">
      <c r="A1146" s="120" t="s">
        <v>154</v>
      </c>
      <c r="B1146" s="120" t="s">
        <v>1383</v>
      </c>
      <c r="C1146" s="121">
        <v>564500</v>
      </c>
      <c r="D1146" s="122">
        <v>44315</v>
      </c>
      <c r="E1146" s="120" t="s">
        <v>88</v>
      </c>
    </row>
    <row r="1147" spans="1:5" ht="15">
      <c r="A1147" s="120" t="s">
        <v>154</v>
      </c>
      <c r="B1147" s="120" t="s">
        <v>1383</v>
      </c>
      <c r="C1147" s="121">
        <v>475500</v>
      </c>
      <c r="D1147" s="122">
        <v>44301</v>
      </c>
      <c r="E1147" s="120" t="s">
        <v>88</v>
      </c>
    </row>
    <row r="1148" spans="1:5" ht="15">
      <c r="A1148" s="120" t="s">
        <v>154</v>
      </c>
      <c r="B1148" s="120" t="s">
        <v>1383</v>
      </c>
      <c r="C1148" s="121">
        <v>355000</v>
      </c>
      <c r="D1148" s="122">
        <v>44316</v>
      </c>
      <c r="E1148" s="120" t="s">
        <v>88</v>
      </c>
    </row>
    <row r="1149" spans="1:5" ht="15">
      <c r="A1149" s="120" t="s">
        <v>154</v>
      </c>
      <c r="B1149" s="120" t="s">
        <v>1383</v>
      </c>
      <c r="C1149" s="121">
        <v>425000</v>
      </c>
      <c r="D1149" s="122">
        <v>44291</v>
      </c>
      <c r="E1149" s="120" t="s">
        <v>88</v>
      </c>
    </row>
    <row r="1150" spans="1:5" ht="15">
      <c r="A1150" s="120" t="s">
        <v>154</v>
      </c>
      <c r="B1150" s="120" t="s">
        <v>1383</v>
      </c>
      <c r="C1150" s="121">
        <v>410000</v>
      </c>
      <c r="D1150" s="122">
        <v>44316</v>
      </c>
      <c r="E1150" s="120" t="s">
        <v>88</v>
      </c>
    </row>
    <row r="1151" spans="1:5" ht="15">
      <c r="A1151" s="120" t="s">
        <v>154</v>
      </c>
      <c r="B1151" s="120" t="s">
        <v>1383</v>
      </c>
      <c r="C1151" s="121">
        <v>610000</v>
      </c>
      <c r="D1151" s="122">
        <v>44307</v>
      </c>
      <c r="E1151" s="120" t="s">
        <v>88</v>
      </c>
    </row>
    <row r="1152" spans="1:5" ht="15">
      <c r="A1152" s="120" t="s">
        <v>154</v>
      </c>
      <c r="B1152" s="120" t="s">
        <v>1383</v>
      </c>
      <c r="C1152" s="121">
        <v>372000</v>
      </c>
      <c r="D1152" s="122">
        <v>44302</v>
      </c>
      <c r="E1152" s="120" t="s">
        <v>88</v>
      </c>
    </row>
    <row r="1153" spans="1:5" ht="15">
      <c r="A1153" s="120" t="s">
        <v>154</v>
      </c>
      <c r="B1153" s="120" t="s">
        <v>1383</v>
      </c>
      <c r="C1153" s="121">
        <v>810000</v>
      </c>
      <c r="D1153" s="122">
        <v>44315</v>
      </c>
      <c r="E1153" s="120" t="s">
        <v>88</v>
      </c>
    </row>
    <row r="1154" spans="1:5" ht="15">
      <c r="A1154" s="120" t="s">
        <v>154</v>
      </c>
      <c r="B1154" s="120" t="s">
        <v>1383</v>
      </c>
      <c r="C1154" s="121">
        <v>837770</v>
      </c>
      <c r="D1154" s="122">
        <v>44302</v>
      </c>
      <c r="E1154" s="120" t="s">
        <v>88</v>
      </c>
    </row>
    <row r="1155" spans="1:5" ht="15">
      <c r="A1155" s="120" t="s">
        <v>154</v>
      </c>
      <c r="B1155" s="120" t="s">
        <v>1383</v>
      </c>
      <c r="C1155" s="121">
        <v>233000</v>
      </c>
      <c r="D1155" s="122">
        <v>44314</v>
      </c>
      <c r="E1155" s="120" t="s">
        <v>1390</v>
      </c>
    </row>
    <row r="1156" spans="1:5" ht="15">
      <c r="A1156" s="120" t="s">
        <v>154</v>
      </c>
      <c r="B1156" s="120" t="s">
        <v>1383</v>
      </c>
      <c r="C1156" s="121">
        <v>402600</v>
      </c>
      <c r="D1156" s="122">
        <v>44301</v>
      </c>
      <c r="E1156" s="120" t="s">
        <v>1390</v>
      </c>
    </row>
    <row r="1157" spans="1:5" ht="15">
      <c r="A1157" s="120" t="s">
        <v>154</v>
      </c>
      <c r="B1157" s="120" t="s">
        <v>1383</v>
      </c>
      <c r="C1157" s="121">
        <v>403750</v>
      </c>
      <c r="D1157" s="122">
        <v>44291</v>
      </c>
      <c r="E1157" s="120" t="s">
        <v>1390</v>
      </c>
    </row>
    <row r="1158" spans="1:5" ht="15">
      <c r="A1158" s="120" t="s">
        <v>154</v>
      </c>
      <c r="B1158" s="120" t="s">
        <v>1383</v>
      </c>
      <c r="C1158" s="121">
        <v>199000</v>
      </c>
      <c r="D1158" s="122">
        <v>44292</v>
      </c>
      <c r="E1158" s="120" t="s">
        <v>1390</v>
      </c>
    </row>
    <row r="1159" spans="1:5" ht="15">
      <c r="A1159" s="120" t="s">
        <v>158</v>
      </c>
      <c r="B1159" s="120" t="s">
        <v>1384</v>
      </c>
      <c r="C1159" s="121">
        <v>357000</v>
      </c>
      <c r="D1159" s="122">
        <v>44300</v>
      </c>
      <c r="E1159" s="120" t="s">
        <v>88</v>
      </c>
    </row>
    <row r="1160" spans="1:5" ht="15">
      <c r="A1160" s="120" t="s">
        <v>158</v>
      </c>
      <c r="B1160" s="120" t="s">
        <v>1384</v>
      </c>
      <c r="C1160" s="121">
        <v>345000</v>
      </c>
      <c r="D1160" s="122">
        <v>44299</v>
      </c>
      <c r="E1160" s="120" t="s">
        <v>88</v>
      </c>
    </row>
    <row r="1161" spans="1:5" ht="15">
      <c r="A1161" s="120" t="s">
        <v>158</v>
      </c>
      <c r="B1161" s="120" t="s">
        <v>1384</v>
      </c>
      <c r="C1161" s="121">
        <v>1160000</v>
      </c>
      <c r="D1161" s="122">
        <v>44301</v>
      </c>
      <c r="E1161" s="120" t="s">
        <v>88</v>
      </c>
    </row>
    <row r="1162" spans="1:5" ht="15">
      <c r="A1162" s="120" t="s">
        <v>158</v>
      </c>
      <c r="B1162" s="120" t="s">
        <v>1384</v>
      </c>
      <c r="C1162" s="121">
        <v>450000</v>
      </c>
      <c r="D1162" s="122">
        <v>44287</v>
      </c>
      <c r="E1162" s="120" t="s">
        <v>88</v>
      </c>
    </row>
    <row r="1163" spans="1:5" ht="15">
      <c r="A1163" s="120" t="s">
        <v>158</v>
      </c>
      <c r="B1163" s="120" t="s">
        <v>1384</v>
      </c>
      <c r="C1163" s="121">
        <v>465000</v>
      </c>
      <c r="D1163" s="122">
        <v>44301</v>
      </c>
      <c r="E1163" s="120" t="s">
        <v>88</v>
      </c>
    </row>
    <row r="1164" spans="1:5" ht="15">
      <c r="A1164" s="120" t="s">
        <v>158</v>
      </c>
      <c r="B1164" s="120" t="s">
        <v>1384</v>
      </c>
      <c r="C1164" s="121">
        <v>442000</v>
      </c>
      <c r="D1164" s="122">
        <v>44301</v>
      </c>
      <c r="E1164" s="120" t="s">
        <v>88</v>
      </c>
    </row>
    <row r="1165" spans="1:5" ht="15">
      <c r="A1165" s="120" t="s">
        <v>158</v>
      </c>
      <c r="B1165" s="120" t="s">
        <v>1384</v>
      </c>
      <c r="C1165" s="121">
        <v>205000</v>
      </c>
      <c r="D1165" s="122">
        <v>44298</v>
      </c>
      <c r="E1165" s="120" t="s">
        <v>88</v>
      </c>
    </row>
    <row r="1166" spans="1:5" ht="15">
      <c r="A1166" s="120" t="s">
        <v>158</v>
      </c>
      <c r="B1166" s="120" t="s">
        <v>1384</v>
      </c>
      <c r="C1166" s="121">
        <v>420000</v>
      </c>
      <c r="D1166" s="122">
        <v>44298</v>
      </c>
      <c r="E1166" s="120" t="s">
        <v>88</v>
      </c>
    </row>
    <row r="1167" spans="1:5" ht="15">
      <c r="A1167" s="120" t="s">
        <v>158</v>
      </c>
      <c r="B1167" s="120" t="s">
        <v>1384</v>
      </c>
      <c r="C1167" s="121">
        <v>350000</v>
      </c>
      <c r="D1167" s="122">
        <v>44298</v>
      </c>
      <c r="E1167" s="120" t="s">
        <v>88</v>
      </c>
    </row>
    <row r="1168" spans="1:5" ht="15">
      <c r="A1168" s="120" t="s">
        <v>158</v>
      </c>
      <c r="B1168" s="120" t="s">
        <v>1384</v>
      </c>
      <c r="C1168" s="121">
        <v>465000</v>
      </c>
      <c r="D1168" s="122">
        <v>44301</v>
      </c>
      <c r="E1168" s="120" t="s">
        <v>88</v>
      </c>
    </row>
    <row r="1169" spans="1:5" ht="15">
      <c r="A1169" s="120" t="s">
        <v>158</v>
      </c>
      <c r="B1169" s="120" t="s">
        <v>1384</v>
      </c>
      <c r="C1169" s="121">
        <v>494000</v>
      </c>
      <c r="D1169" s="122">
        <v>44301</v>
      </c>
      <c r="E1169" s="120" t="s">
        <v>88</v>
      </c>
    </row>
    <row r="1170" spans="1:5" ht="15">
      <c r="A1170" s="120" t="s">
        <v>158</v>
      </c>
      <c r="B1170" s="120" t="s">
        <v>1384</v>
      </c>
      <c r="C1170" s="121">
        <v>365000</v>
      </c>
      <c r="D1170" s="122">
        <v>44301</v>
      </c>
      <c r="E1170" s="120" t="s">
        <v>88</v>
      </c>
    </row>
    <row r="1171" spans="1:5" ht="15">
      <c r="A1171" s="120" t="s">
        <v>158</v>
      </c>
      <c r="B1171" s="120" t="s">
        <v>1384</v>
      </c>
      <c r="C1171" s="121">
        <v>152000</v>
      </c>
      <c r="D1171" s="122">
        <v>44302</v>
      </c>
      <c r="E1171" s="120" t="s">
        <v>88</v>
      </c>
    </row>
    <row r="1172" spans="1:5" ht="15">
      <c r="A1172" s="120" t="s">
        <v>158</v>
      </c>
      <c r="B1172" s="120" t="s">
        <v>1384</v>
      </c>
      <c r="C1172" s="121">
        <v>365000</v>
      </c>
      <c r="D1172" s="122">
        <v>44301</v>
      </c>
      <c r="E1172" s="120" t="s">
        <v>88</v>
      </c>
    </row>
    <row r="1173" spans="1:5" ht="15">
      <c r="A1173" s="120" t="s">
        <v>158</v>
      </c>
      <c r="B1173" s="120" t="s">
        <v>1384</v>
      </c>
      <c r="C1173" s="121">
        <v>640000</v>
      </c>
      <c r="D1173" s="122">
        <v>44299</v>
      </c>
      <c r="E1173" s="120" t="s">
        <v>88</v>
      </c>
    </row>
    <row r="1174" spans="1:5" ht="15">
      <c r="A1174" s="120" t="s">
        <v>158</v>
      </c>
      <c r="B1174" s="120" t="s">
        <v>1384</v>
      </c>
      <c r="C1174" s="121">
        <v>490000</v>
      </c>
      <c r="D1174" s="122">
        <v>44299</v>
      </c>
      <c r="E1174" s="120" t="s">
        <v>88</v>
      </c>
    </row>
    <row r="1175" spans="1:5" ht="15">
      <c r="A1175" s="120" t="s">
        <v>158</v>
      </c>
      <c r="B1175" s="120" t="s">
        <v>1384</v>
      </c>
      <c r="C1175" s="121">
        <v>371000</v>
      </c>
      <c r="D1175" s="122">
        <v>44302</v>
      </c>
      <c r="E1175" s="120" t="s">
        <v>88</v>
      </c>
    </row>
    <row r="1176" spans="1:5" ht="15">
      <c r="A1176" s="120" t="s">
        <v>158</v>
      </c>
      <c r="B1176" s="120" t="s">
        <v>1384</v>
      </c>
      <c r="C1176" s="121">
        <v>420000</v>
      </c>
      <c r="D1176" s="122">
        <v>44301</v>
      </c>
      <c r="E1176" s="120" t="s">
        <v>88</v>
      </c>
    </row>
    <row r="1177" spans="1:5" ht="15">
      <c r="A1177" s="120" t="s">
        <v>158</v>
      </c>
      <c r="B1177" s="120" t="s">
        <v>1384</v>
      </c>
      <c r="C1177" s="121">
        <v>3400000</v>
      </c>
      <c r="D1177" s="122">
        <v>44302</v>
      </c>
      <c r="E1177" s="120" t="s">
        <v>88</v>
      </c>
    </row>
    <row r="1178" spans="1:5" ht="15">
      <c r="A1178" s="120" t="s">
        <v>158</v>
      </c>
      <c r="B1178" s="120" t="s">
        <v>1384</v>
      </c>
      <c r="C1178" s="121">
        <v>425000</v>
      </c>
      <c r="D1178" s="122">
        <v>44301</v>
      </c>
      <c r="E1178" s="120" t="s">
        <v>88</v>
      </c>
    </row>
    <row r="1179" spans="1:5" ht="15">
      <c r="A1179" s="120" t="s">
        <v>158</v>
      </c>
      <c r="B1179" s="120" t="s">
        <v>1384</v>
      </c>
      <c r="C1179" s="121">
        <v>5020000</v>
      </c>
      <c r="D1179" s="122">
        <v>44300</v>
      </c>
      <c r="E1179" s="120" t="s">
        <v>88</v>
      </c>
    </row>
    <row r="1180" spans="1:5" ht="15">
      <c r="A1180" s="120" t="s">
        <v>158</v>
      </c>
      <c r="B1180" s="120" t="s">
        <v>1384</v>
      </c>
      <c r="C1180" s="121">
        <v>145000</v>
      </c>
      <c r="D1180" s="122">
        <v>44300</v>
      </c>
      <c r="E1180" s="120" t="s">
        <v>88</v>
      </c>
    </row>
    <row r="1181" spans="1:5" ht="15">
      <c r="A1181" s="120" t="s">
        <v>158</v>
      </c>
      <c r="B1181" s="120" t="s">
        <v>1384</v>
      </c>
      <c r="C1181" s="121">
        <v>545000</v>
      </c>
      <c r="D1181" s="122">
        <v>44300</v>
      </c>
      <c r="E1181" s="120" t="s">
        <v>88</v>
      </c>
    </row>
    <row r="1182" spans="1:5" ht="15">
      <c r="A1182" s="120" t="s">
        <v>158</v>
      </c>
      <c r="B1182" s="120" t="s">
        <v>1384</v>
      </c>
      <c r="C1182" s="121">
        <v>335000</v>
      </c>
      <c r="D1182" s="122">
        <v>44301</v>
      </c>
      <c r="E1182" s="120" t="s">
        <v>88</v>
      </c>
    </row>
    <row r="1183" spans="1:5" ht="15">
      <c r="A1183" s="120" t="s">
        <v>158</v>
      </c>
      <c r="B1183" s="120" t="s">
        <v>1384</v>
      </c>
      <c r="C1183" s="121">
        <v>480000</v>
      </c>
      <c r="D1183" s="122">
        <v>44293</v>
      </c>
      <c r="E1183" s="120" t="s">
        <v>88</v>
      </c>
    </row>
    <row r="1184" spans="1:5" ht="15">
      <c r="A1184" s="120" t="s">
        <v>158</v>
      </c>
      <c r="B1184" s="120" t="s">
        <v>1384</v>
      </c>
      <c r="C1184" s="121">
        <v>175000</v>
      </c>
      <c r="D1184" s="122">
        <v>44316</v>
      </c>
      <c r="E1184" s="120" t="s">
        <v>88</v>
      </c>
    </row>
    <row r="1185" spans="1:5" ht="15">
      <c r="A1185" s="120" t="s">
        <v>158</v>
      </c>
      <c r="B1185" s="120" t="s">
        <v>1384</v>
      </c>
      <c r="C1185" s="121">
        <v>305000</v>
      </c>
      <c r="D1185" s="122">
        <v>44316</v>
      </c>
      <c r="E1185" s="120" t="s">
        <v>88</v>
      </c>
    </row>
    <row r="1186" spans="1:5" ht="15">
      <c r="A1186" s="120" t="s">
        <v>158</v>
      </c>
      <c r="B1186" s="120" t="s">
        <v>1384</v>
      </c>
      <c r="C1186" s="121">
        <v>439900</v>
      </c>
      <c r="D1186" s="122">
        <v>44315</v>
      </c>
      <c r="E1186" s="120" t="s">
        <v>88</v>
      </c>
    </row>
    <row r="1187" spans="1:5" ht="15">
      <c r="A1187" s="120" t="s">
        <v>158</v>
      </c>
      <c r="B1187" s="120" t="s">
        <v>1384</v>
      </c>
      <c r="C1187" s="121">
        <v>482500</v>
      </c>
      <c r="D1187" s="122">
        <v>44316</v>
      </c>
      <c r="E1187" s="120" t="s">
        <v>88</v>
      </c>
    </row>
    <row r="1188" spans="1:5" ht="15">
      <c r="A1188" s="120" t="s">
        <v>158</v>
      </c>
      <c r="B1188" s="120" t="s">
        <v>1384</v>
      </c>
      <c r="C1188" s="121">
        <v>239900</v>
      </c>
      <c r="D1188" s="122">
        <v>44309</v>
      </c>
      <c r="E1188" s="120" t="s">
        <v>88</v>
      </c>
    </row>
    <row r="1189" spans="1:5" ht="15">
      <c r="A1189" s="120" t="s">
        <v>158</v>
      </c>
      <c r="B1189" s="120" t="s">
        <v>1384</v>
      </c>
      <c r="C1189" s="121">
        <v>249900</v>
      </c>
      <c r="D1189" s="122">
        <v>44302</v>
      </c>
      <c r="E1189" s="120" t="s">
        <v>88</v>
      </c>
    </row>
    <row r="1190" spans="1:5" ht="15">
      <c r="A1190" s="120" t="s">
        <v>158</v>
      </c>
      <c r="B1190" s="120" t="s">
        <v>1384</v>
      </c>
      <c r="C1190" s="121">
        <v>420000</v>
      </c>
      <c r="D1190" s="122">
        <v>44292</v>
      </c>
      <c r="E1190" s="120" t="s">
        <v>88</v>
      </c>
    </row>
    <row r="1191" spans="1:5" ht="15">
      <c r="A1191" s="120" t="s">
        <v>158</v>
      </c>
      <c r="B1191" s="120" t="s">
        <v>1384</v>
      </c>
      <c r="C1191" s="121">
        <v>2240000</v>
      </c>
      <c r="D1191" s="122">
        <v>44309</v>
      </c>
      <c r="E1191" s="120" t="s">
        <v>88</v>
      </c>
    </row>
    <row r="1192" spans="1:5" ht="15">
      <c r="A1192" s="120" t="s">
        <v>158</v>
      </c>
      <c r="B1192" s="120" t="s">
        <v>1384</v>
      </c>
      <c r="C1192" s="121">
        <v>568000</v>
      </c>
      <c r="D1192" s="122">
        <v>44309</v>
      </c>
      <c r="E1192" s="120" t="s">
        <v>88</v>
      </c>
    </row>
    <row r="1193" spans="1:5" ht="15">
      <c r="A1193" s="120" t="s">
        <v>158</v>
      </c>
      <c r="B1193" s="120" t="s">
        <v>1384</v>
      </c>
      <c r="C1193" s="121">
        <v>600000</v>
      </c>
      <c r="D1193" s="122">
        <v>44293</v>
      </c>
      <c r="E1193" s="120" t="s">
        <v>88</v>
      </c>
    </row>
    <row r="1194" spans="1:5" ht="15">
      <c r="A1194" s="120" t="s">
        <v>158</v>
      </c>
      <c r="B1194" s="120" t="s">
        <v>1384</v>
      </c>
      <c r="C1194" s="121">
        <v>130000</v>
      </c>
      <c r="D1194" s="122">
        <v>44313</v>
      </c>
      <c r="E1194" s="120" t="s">
        <v>88</v>
      </c>
    </row>
    <row r="1195" spans="1:5" ht="15">
      <c r="A1195" s="120" t="s">
        <v>158</v>
      </c>
      <c r="B1195" s="120" t="s">
        <v>1384</v>
      </c>
      <c r="C1195" s="121">
        <v>459000</v>
      </c>
      <c r="D1195" s="122">
        <v>44293</v>
      </c>
      <c r="E1195" s="120" t="s">
        <v>88</v>
      </c>
    </row>
    <row r="1196" spans="1:5" ht="15">
      <c r="A1196" s="120" t="s">
        <v>158</v>
      </c>
      <c r="B1196" s="120" t="s">
        <v>1384</v>
      </c>
      <c r="C1196" s="121">
        <v>210000</v>
      </c>
      <c r="D1196" s="122">
        <v>44293</v>
      </c>
      <c r="E1196" s="120" t="s">
        <v>88</v>
      </c>
    </row>
    <row r="1197" spans="1:5" ht="15">
      <c r="A1197" s="120" t="s">
        <v>158</v>
      </c>
      <c r="B1197" s="120" t="s">
        <v>1384</v>
      </c>
      <c r="C1197" s="121">
        <v>505000</v>
      </c>
      <c r="D1197" s="122">
        <v>44316</v>
      </c>
      <c r="E1197" s="120" t="s">
        <v>88</v>
      </c>
    </row>
    <row r="1198" spans="1:5" ht="15">
      <c r="A1198" s="120" t="s">
        <v>158</v>
      </c>
      <c r="B1198" s="120" t="s">
        <v>1384</v>
      </c>
      <c r="C1198" s="121">
        <v>285000</v>
      </c>
      <c r="D1198" s="122">
        <v>44305</v>
      </c>
      <c r="E1198" s="120" t="s">
        <v>88</v>
      </c>
    </row>
    <row r="1199" spans="1:5" ht="15">
      <c r="A1199" s="120" t="s">
        <v>158</v>
      </c>
      <c r="B1199" s="120" t="s">
        <v>1384</v>
      </c>
      <c r="C1199" s="121">
        <v>535000</v>
      </c>
      <c r="D1199" s="122">
        <v>44293</v>
      </c>
      <c r="E1199" s="120" t="s">
        <v>88</v>
      </c>
    </row>
    <row r="1200" spans="1:5" ht="15">
      <c r="A1200" s="120" t="s">
        <v>158</v>
      </c>
      <c r="B1200" s="120" t="s">
        <v>1384</v>
      </c>
      <c r="C1200" s="121">
        <v>290000</v>
      </c>
      <c r="D1200" s="122">
        <v>44293</v>
      </c>
      <c r="E1200" s="120" t="s">
        <v>88</v>
      </c>
    </row>
    <row r="1201" spans="1:5" ht="15">
      <c r="A1201" s="120" t="s">
        <v>158</v>
      </c>
      <c r="B1201" s="120" t="s">
        <v>1384</v>
      </c>
      <c r="C1201" s="121">
        <v>391000</v>
      </c>
      <c r="D1201" s="122">
        <v>44309</v>
      </c>
      <c r="E1201" s="120" t="s">
        <v>88</v>
      </c>
    </row>
    <row r="1202" spans="1:5" ht="15">
      <c r="A1202" s="120" t="s">
        <v>158</v>
      </c>
      <c r="B1202" s="120" t="s">
        <v>1384</v>
      </c>
      <c r="C1202" s="121">
        <v>203000</v>
      </c>
      <c r="D1202" s="122">
        <v>44316</v>
      </c>
      <c r="E1202" s="120" t="s">
        <v>88</v>
      </c>
    </row>
    <row r="1203" spans="1:5" ht="15">
      <c r="A1203" s="120" t="s">
        <v>158</v>
      </c>
      <c r="B1203" s="120" t="s">
        <v>1384</v>
      </c>
      <c r="C1203" s="121">
        <v>540000</v>
      </c>
      <c r="D1203" s="122">
        <v>44309</v>
      </c>
      <c r="E1203" s="120" t="s">
        <v>88</v>
      </c>
    </row>
    <row r="1204" spans="1:5" ht="15">
      <c r="A1204" s="120" t="s">
        <v>158</v>
      </c>
      <c r="B1204" s="120" t="s">
        <v>1384</v>
      </c>
      <c r="C1204" s="121">
        <v>300000</v>
      </c>
      <c r="D1204" s="122">
        <v>44316</v>
      </c>
      <c r="E1204" s="120" t="s">
        <v>88</v>
      </c>
    </row>
    <row r="1205" spans="1:5" ht="15">
      <c r="A1205" s="120" t="s">
        <v>158</v>
      </c>
      <c r="B1205" s="120" t="s">
        <v>1384</v>
      </c>
      <c r="C1205" s="121">
        <v>410000</v>
      </c>
      <c r="D1205" s="122">
        <v>44312</v>
      </c>
      <c r="E1205" s="120" t="s">
        <v>88</v>
      </c>
    </row>
    <row r="1206" spans="1:5" ht="15">
      <c r="A1206" s="120" t="s">
        <v>158</v>
      </c>
      <c r="B1206" s="120" t="s">
        <v>1384</v>
      </c>
      <c r="C1206" s="121">
        <v>665000</v>
      </c>
      <c r="D1206" s="122">
        <v>44312</v>
      </c>
      <c r="E1206" s="120" t="s">
        <v>88</v>
      </c>
    </row>
    <row r="1207" spans="1:5" ht="15">
      <c r="A1207" s="120" t="s">
        <v>158</v>
      </c>
      <c r="B1207" s="120" t="s">
        <v>1384</v>
      </c>
      <c r="C1207" s="121">
        <v>760000</v>
      </c>
      <c r="D1207" s="122">
        <v>44291</v>
      </c>
      <c r="E1207" s="120" t="s">
        <v>88</v>
      </c>
    </row>
    <row r="1208" spans="1:5" ht="15">
      <c r="A1208" s="120" t="s">
        <v>158</v>
      </c>
      <c r="B1208" s="120" t="s">
        <v>1384</v>
      </c>
      <c r="C1208" s="121">
        <v>660000</v>
      </c>
      <c r="D1208" s="122">
        <v>44316</v>
      </c>
      <c r="E1208" s="120" t="s">
        <v>88</v>
      </c>
    </row>
    <row r="1209" spans="1:5" ht="15">
      <c r="A1209" s="120" t="s">
        <v>158</v>
      </c>
      <c r="B1209" s="120" t="s">
        <v>1384</v>
      </c>
      <c r="C1209" s="121">
        <v>610000</v>
      </c>
      <c r="D1209" s="122">
        <v>44312</v>
      </c>
      <c r="E1209" s="120" t="s">
        <v>88</v>
      </c>
    </row>
    <row r="1210" spans="1:5" ht="15">
      <c r="A1210" s="120" t="s">
        <v>158</v>
      </c>
      <c r="B1210" s="120" t="s">
        <v>1384</v>
      </c>
      <c r="C1210" s="121">
        <v>372500</v>
      </c>
      <c r="D1210" s="122">
        <v>44315</v>
      </c>
      <c r="E1210" s="120" t="s">
        <v>88</v>
      </c>
    </row>
    <row r="1211" spans="1:5" ht="15">
      <c r="A1211" s="120" t="s">
        <v>158</v>
      </c>
      <c r="B1211" s="120" t="s">
        <v>1384</v>
      </c>
      <c r="C1211" s="121">
        <v>1160000</v>
      </c>
      <c r="D1211" s="122">
        <v>44312</v>
      </c>
      <c r="E1211" s="120" t="s">
        <v>88</v>
      </c>
    </row>
    <row r="1212" spans="1:5" ht="15">
      <c r="A1212" s="120" t="s">
        <v>158</v>
      </c>
      <c r="B1212" s="120" t="s">
        <v>1384</v>
      </c>
      <c r="C1212" s="121">
        <v>660000</v>
      </c>
      <c r="D1212" s="122">
        <v>44316</v>
      </c>
      <c r="E1212" s="120" t="s">
        <v>88</v>
      </c>
    </row>
    <row r="1213" spans="1:5" ht="15">
      <c r="A1213" s="120" t="s">
        <v>158</v>
      </c>
      <c r="B1213" s="120" t="s">
        <v>1384</v>
      </c>
      <c r="C1213" s="121">
        <v>495000</v>
      </c>
      <c r="D1213" s="122">
        <v>44312</v>
      </c>
      <c r="E1213" s="120" t="s">
        <v>88</v>
      </c>
    </row>
    <row r="1214" spans="1:5" ht="15">
      <c r="A1214" s="120" t="s">
        <v>158</v>
      </c>
      <c r="B1214" s="120" t="s">
        <v>1384</v>
      </c>
      <c r="C1214" s="121">
        <v>290000</v>
      </c>
      <c r="D1214" s="122">
        <v>44313</v>
      </c>
      <c r="E1214" s="120" t="s">
        <v>88</v>
      </c>
    </row>
    <row r="1215" spans="1:5" ht="15">
      <c r="A1215" s="120" t="s">
        <v>158</v>
      </c>
      <c r="B1215" s="120" t="s">
        <v>1384</v>
      </c>
      <c r="C1215" s="121">
        <v>249850</v>
      </c>
      <c r="D1215" s="122">
        <v>44312</v>
      </c>
      <c r="E1215" s="120" t="s">
        <v>88</v>
      </c>
    </row>
    <row r="1216" spans="1:5" ht="15">
      <c r="A1216" s="120" t="s">
        <v>158</v>
      </c>
      <c r="B1216" s="120" t="s">
        <v>1384</v>
      </c>
      <c r="C1216" s="121">
        <v>1020000</v>
      </c>
      <c r="D1216" s="122">
        <v>44309</v>
      </c>
      <c r="E1216" s="120" t="s">
        <v>88</v>
      </c>
    </row>
    <row r="1217" spans="1:5" ht="15">
      <c r="A1217" s="120" t="s">
        <v>158</v>
      </c>
      <c r="B1217" s="120" t="s">
        <v>1384</v>
      </c>
      <c r="C1217" s="121">
        <v>535000</v>
      </c>
      <c r="D1217" s="122">
        <v>44292</v>
      </c>
      <c r="E1217" s="120" t="s">
        <v>88</v>
      </c>
    </row>
    <row r="1218" spans="1:5" ht="15">
      <c r="A1218" s="120" t="s">
        <v>158</v>
      </c>
      <c r="B1218" s="120" t="s">
        <v>1384</v>
      </c>
      <c r="C1218" s="121">
        <v>171000</v>
      </c>
      <c r="D1218" s="122">
        <v>44312</v>
      </c>
      <c r="E1218" s="120" t="s">
        <v>88</v>
      </c>
    </row>
    <row r="1219" spans="1:5" ht="15">
      <c r="A1219" s="120" t="s">
        <v>158</v>
      </c>
      <c r="B1219" s="120" t="s">
        <v>1384</v>
      </c>
      <c r="C1219" s="121">
        <v>169900</v>
      </c>
      <c r="D1219" s="122">
        <v>44316</v>
      </c>
      <c r="E1219" s="120" t="s">
        <v>88</v>
      </c>
    </row>
    <row r="1220" spans="1:5" ht="15">
      <c r="A1220" s="120" t="s">
        <v>158</v>
      </c>
      <c r="B1220" s="120" t="s">
        <v>1384</v>
      </c>
      <c r="C1220" s="121">
        <v>1545000</v>
      </c>
      <c r="D1220" s="122">
        <v>44292</v>
      </c>
      <c r="E1220" s="120" t="s">
        <v>88</v>
      </c>
    </row>
    <row r="1221" spans="1:5" ht="15">
      <c r="A1221" s="120" t="s">
        <v>158</v>
      </c>
      <c r="B1221" s="120" t="s">
        <v>1384</v>
      </c>
      <c r="C1221" s="121">
        <v>400000</v>
      </c>
      <c r="D1221" s="122">
        <v>44312</v>
      </c>
      <c r="E1221" s="120" t="s">
        <v>88</v>
      </c>
    </row>
    <row r="1222" spans="1:5" ht="15">
      <c r="A1222" s="120" t="s">
        <v>158</v>
      </c>
      <c r="B1222" s="120" t="s">
        <v>1384</v>
      </c>
      <c r="C1222" s="121">
        <v>720000</v>
      </c>
      <c r="D1222" s="122">
        <v>44312</v>
      </c>
      <c r="E1222" s="120" t="s">
        <v>88</v>
      </c>
    </row>
    <row r="1223" spans="1:5" ht="15">
      <c r="A1223" s="120" t="s">
        <v>158</v>
      </c>
      <c r="B1223" s="120" t="s">
        <v>1384</v>
      </c>
      <c r="C1223" s="121">
        <v>170000</v>
      </c>
      <c r="D1223" s="122">
        <v>44312</v>
      </c>
      <c r="E1223" s="120" t="s">
        <v>88</v>
      </c>
    </row>
    <row r="1224" spans="1:5" ht="15">
      <c r="A1224" s="120" t="s">
        <v>158</v>
      </c>
      <c r="B1224" s="120" t="s">
        <v>1384</v>
      </c>
      <c r="C1224" s="121">
        <v>580000</v>
      </c>
      <c r="D1224" s="122">
        <v>44312</v>
      </c>
      <c r="E1224" s="120" t="s">
        <v>88</v>
      </c>
    </row>
    <row r="1225" spans="1:5" ht="15">
      <c r="A1225" s="120" t="s">
        <v>158</v>
      </c>
      <c r="B1225" s="120" t="s">
        <v>1384</v>
      </c>
      <c r="C1225" s="121">
        <v>358000</v>
      </c>
      <c r="D1225" s="122">
        <v>44316</v>
      </c>
      <c r="E1225" s="120" t="s">
        <v>88</v>
      </c>
    </row>
    <row r="1226" spans="1:5" ht="15">
      <c r="A1226" s="120" t="s">
        <v>158</v>
      </c>
      <c r="B1226" s="120" t="s">
        <v>1384</v>
      </c>
      <c r="C1226" s="121">
        <v>1100000</v>
      </c>
      <c r="D1226" s="122">
        <v>44316</v>
      </c>
      <c r="E1226" s="120" t="s">
        <v>88</v>
      </c>
    </row>
    <row r="1227" spans="1:5" ht="15">
      <c r="A1227" s="120" t="s">
        <v>158</v>
      </c>
      <c r="B1227" s="120" t="s">
        <v>1384</v>
      </c>
      <c r="C1227" s="121">
        <v>155000</v>
      </c>
      <c r="D1227" s="122">
        <v>44288</v>
      </c>
      <c r="E1227" s="120" t="s">
        <v>88</v>
      </c>
    </row>
    <row r="1228" spans="1:5" ht="15">
      <c r="A1228" s="120" t="s">
        <v>158</v>
      </c>
      <c r="B1228" s="120" t="s">
        <v>1384</v>
      </c>
      <c r="C1228" s="121">
        <v>550000</v>
      </c>
      <c r="D1228" s="122">
        <v>44316</v>
      </c>
      <c r="E1228" s="120" t="s">
        <v>88</v>
      </c>
    </row>
    <row r="1229" spans="1:5" ht="15">
      <c r="A1229" s="120" t="s">
        <v>158</v>
      </c>
      <c r="B1229" s="120" t="s">
        <v>1384</v>
      </c>
      <c r="C1229" s="121">
        <v>215000</v>
      </c>
      <c r="D1229" s="122">
        <v>44316</v>
      </c>
      <c r="E1229" s="120" t="s">
        <v>88</v>
      </c>
    </row>
    <row r="1230" spans="1:5" ht="15">
      <c r="A1230" s="120" t="s">
        <v>158</v>
      </c>
      <c r="B1230" s="120" t="s">
        <v>1384</v>
      </c>
      <c r="C1230" s="121">
        <v>520000</v>
      </c>
      <c r="D1230" s="122">
        <v>44295</v>
      </c>
      <c r="E1230" s="120" t="s">
        <v>88</v>
      </c>
    </row>
    <row r="1231" spans="1:5" ht="15">
      <c r="A1231" s="120" t="s">
        <v>158</v>
      </c>
      <c r="B1231" s="120" t="s">
        <v>1384</v>
      </c>
      <c r="C1231" s="121">
        <v>675000</v>
      </c>
      <c r="D1231" s="122">
        <v>44305</v>
      </c>
      <c r="E1231" s="120" t="s">
        <v>88</v>
      </c>
    </row>
    <row r="1232" spans="1:5" ht="15">
      <c r="A1232" s="120" t="s">
        <v>158</v>
      </c>
      <c r="B1232" s="120" t="s">
        <v>1384</v>
      </c>
      <c r="C1232" s="121">
        <v>475000</v>
      </c>
      <c r="D1232" s="122">
        <v>44314</v>
      </c>
      <c r="E1232" s="120" t="s">
        <v>88</v>
      </c>
    </row>
    <row r="1233" spans="1:5" ht="15">
      <c r="A1233" s="120" t="s">
        <v>158</v>
      </c>
      <c r="B1233" s="120" t="s">
        <v>1384</v>
      </c>
      <c r="C1233" s="121">
        <v>490000</v>
      </c>
      <c r="D1233" s="122">
        <v>44288</v>
      </c>
      <c r="E1233" s="120" t="s">
        <v>88</v>
      </c>
    </row>
    <row r="1234" spans="1:5" ht="15">
      <c r="A1234" s="120" t="s">
        <v>158</v>
      </c>
      <c r="B1234" s="120" t="s">
        <v>1384</v>
      </c>
      <c r="C1234" s="121">
        <v>535000</v>
      </c>
      <c r="D1234" s="122">
        <v>44307</v>
      </c>
      <c r="E1234" s="120" t="s">
        <v>88</v>
      </c>
    </row>
    <row r="1235" spans="1:5" ht="15">
      <c r="A1235" s="120" t="s">
        <v>158</v>
      </c>
      <c r="B1235" s="120" t="s">
        <v>1384</v>
      </c>
      <c r="C1235" s="121">
        <v>510000</v>
      </c>
      <c r="D1235" s="122">
        <v>44295</v>
      </c>
      <c r="E1235" s="120" t="s">
        <v>88</v>
      </c>
    </row>
    <row r="1236" spans="1:5" ht="15">
      <c r="A1236" s="120" t="s">
        <v>158</v>
      </c>
      <c r="B1236" s="120" t="s">
        <v>1384</v>
      </c>
      <c r="C1236" s="121">
        <v>515000</v>
      </c>
      <c r="D1236" s="122">
        <v>44295</v>
      </c>
      <c r="E1236" s="120" t="s">
        <v>88</v>
      </c>
    </row>
    <row r="1237" spans="1:5" ht="15">
      <c r="A1237" s="120" t="s">
        <v>158</v>
      </c>
      <c r="B1237" s="120" t="s">
        <v>1384</v>
      </c>
      <c r="C1237" s="121">
        <v>610000</v>
      </c>
      <c r="D1237" s="122">
        <v>44316</v>
      </c>
      <c r="E1237" s="120" t="s">
        <v>88</v>
      </c>
    </row>
    <row r="1238" spans="1:5" ht="15">
      <c r="A1238" s="120" t="s">
        <v>158</v>
      </c>
      <c r="B1238" s="120" t="s">
        <v>1384</v>
      </c>
      <c r="C1238" s="121">
        <v>225000</v>
      </c>
      <c r="D1238" s="122">
        <v>44288</v>
      </c>
      <c r="E1238" s="120" t="s">
        <v>88</v>
      </c>
    </row>
    <row r="1239" spans="1:5" ht="15">
      <c r="A1239" s="120" t="s">
        <v>158</v>
      </c>
      <c r="B1239" s="120" t="s">
        <v>1384</v>
      </c>
      <c r="C1239" s="121">
        <v>250000</v>
      </c>
      <c r="D1239" s="122">
        <v>44307</v>
      </c>
      <c r="E1239" s="120" t="s">
        <v>88</v>
      </c>
    </row>
    <row r="1240" spans="1:5" ht="15">
      <c r="A1240" s="120" t="s">
        <v>158</v>
      </c>
      <c r="B1240" s="120" t="s">
        <v>1384</v>
      </c>
      <c r="C1240" s="121">
        <v>340000</v>
      </c>
      <c r="D1240" s="122">
        <v>44295</v>
      </c>
      <c r="E1240" s="120" t="s">
        <v>88</v>
      </c>
    </row>
    <row r="1241" spans="1:5" ht="15">
      <c r="A1241" s="120" t="s">
        <v>158</v>
      </c>
      <c r="B1241" s="120" t="s">
        <v>1384</v>
      </c>
      <c r="C1241" s="121">
        <v>530000</v>
      </c>
      <c r="D1241" s="122">
        <v>44306</v>
      </c>
      <c r="E1241" s="120" t="s">
        <v>88</v>
      </c>
    </row>
    <row r="1242" spans="1:5" ht="15">
      <c r="A1242" s="120" t="s">
        <v>158</v>
      </c>
      <c r="B1242" s="120" t="s">
        <v>1384</v>
      </c>
      <c r="C1242" s="121">
        <v>520000</v>
      </c>
      <c r="D1242" s="122">
        <v>44316</v>
      </c>
      <c r="E1242" s="120" t="s">
        <v>88</v>
      </c>
    </row>
    <row r="1243" spans="1:5" ht="15">
      <c r="A1243" s="120" t="s">
        <v>158</v>
      </c>
      <c r="B1243" s="120" t="s">
        <v>1384</v>
      </c>
      <c r="C1243" s="121">
        <v>1500000</v>
      </c>
      <c r="D1243" s="122">
        <v>44315</v>
      </c>
      <c r="E1243" s="120" t="s">
        <v>88</v>
      </c>
    </row>
    <row r="1244" spans="1:5" ht="15">
      <c r="A1244" s="120" t="s">
        <v>158</v>
      </c>
      <c r="B1244" s="120" t="s">
        <v>1384</v>
      </c>
      <c r="C1244" s="121">
        <v>420000</v>
      </c>
      <c r="D1244" s="122">
        <v>44316</v>
      </c>
      <c r="E1244" s="120" t="s">
        <v>88</v>
      </c>
    </row>
    <row r="1245" spans="1:5" ht="15">
      <c r="A1245" s="120" t="s">
        <v>158</v>
      </c>
      <c r="B1245" s="120" t="s">
        <v>1384</v>
      </c>
      <c r="C1245" s="121">
        <v>285000</v>
      </c>
      <c r="D1245" s="122">
        <v>44306</v>
      </c>
      <c r="E1245" s="120" t="s">
        <v>88</v>
      </c>
    </row>
    <row r="1246" spans="1:5" ht="15">
      <c r="A1246" s="120" t="s">
        <v>158</v>
      </c>
      <c r="B1246" s="120" t="s">
        <v>1384</v>
      </c>
      <c r="C1246" s="121">
        <v>525000</v>
      </c>
      <c r="D1246" s="122">
        <v>44306</v>
      </c>
      <c r="E1246" s="120" t="s">
        <v>88</v>
      </c>
    </row>
    <row r="1247" spans="1:5" ht="15">
      <c r="A1247" s="120" t="s">
        <v>158</v>
      </c>
      <c r="B1247" s="120" t="s">
        <v>1384</v>
      </c>
      <c r="C1247" s="121">
        <v>565000</v>
      </c>
      <c r="D1247" s="122">
        <v>44306</v>
      </c>
      <c r="E1247" s="120" t="s">
        <v>88</v>
      </c>
    </row>
    <row r="1248" spans="1:5" ht="15">
      <c r="A1248" s="120" t="s">
        <v>158</v>
      </c>
      <c r="B1248" s="120" t="s">
        <v>1384</v>
      </c>
      <c r="C1248" s="121">
        <v>629500</v>
      </c>
      <c r="D1248" s="122">
        <v>44295</v>
      </c>
      <c r="E1248" s="120" t="s">
        <v>88</v>
      </c>
    </row>
    <row r="1249" spans="1:5" ht="15">
      <c r="A1249" s="120" t="s">
        <v>158</v>
      </c>
      <c r="B1249" s="120" t="s">
        <v>1384</v>
      </c>
      <c r="C1249" s="121">
        <v>516000</v>
      </c>
      <c r="D1249" s="122">
        <v>44302</v>
      </c>
      <c r="E1249" s="120" t="s">
        <v>88</v>
      </c>
    </row>
    <row r="1250" spans="1:5" ht="15">
      <c r="A1250" s="120" t="s">
        <v>158</v>
      </c>
      <c r="B1250" s="120" t="s">
        <v>1384</v>
      </c>
      <c r="C1250" s="121">
        <v>320000</v>
      </c>
      <c r="D1250" s="122">
        <v>44295</v>
      </c>
      <c r="E1250" s="120" t="s">
        <v>88</v>
      </c>
    </row>
    <row r="1251" spans="1:5" ht="15">
      <c r="A1251" s="120" t="s">
        <v>158</v>
      </c>
      <c r="B1251" s="120" t="s">
        <v>1384</v>
      </c>
      <c r="C1251" s="121">
        <v>430000</v>
      </c>
      <c r="D1251" s="122">
        <v>44294</v>
      </c>
      <c r="E1251" s="120" t="s">
        <v>88</v>
      </c>
    </row>
    <row r="1252" spans="1:5" ht="15">
      <c r="A1252" s="120" t="s">
        <v>158</v>
      </c>
      <c r="B1252" s="120" t="s">
        <v>1384</v>
      </c>
      <c r="C1252" s="121">
        <v>315000</v>
      </c>
      <c r="D1252" s="122">
        <v>44316</v>
      </c>
      <c r="E1252" s="120" t="s">
        <v>88</v>
      </c>
    </row>
    <row r="1253" spans="1:5" ht="15">
      <c r="A1253" s="120" t="s">
        <v>158</v>
      </c>
      <c r="B1253" s="120" t="s">
        <v>1384</v>
      </c>
      <c r="C1253" s="121">
        <v>1700000</v>
      </c>
      <c r="D1253" s="122">
        <v>44314</v>
      </c>
      <c r="E1253" s="120" t="s">
        <v>88</v>
      </c>
    </row>
    <row r="1254" spans="1:5" ht="15">
      <c r="A1254" s="120" t="s">
        <v>158</v>
      </c>
      <c r="B1254" s="120" t="s">
        <v>1384</v>
      </c>
      <c r="C1254" s="121">
        <v>316000</v>
      </c>
      <c r="D1254" s="122">
        <v>44294</v>
      </c>
      <c r="E1254" s="120" t="s">
        <v>88</v>
      </c>
    </row>
    <row r="1255" spans="1:5" ht="15">
      <c r="A1255" s="120" t="s">
        <v>158</v>
      </c>
      <c r="B1255" s="120" t="s">
        <v>1384</v>
      </c>
      <c r="C1255" s="121">
        <v>405000</v>
      </c>
      <c r="D1255" s="122">
        <v>44316</v>
      </c>
      <c r="E1255" s="120" t="s">
        <v>88</v>
      </c>
    </row>
    <row r="1256" spans="1:5" ht="15">
      <c r="A1256" s="120" t="s">
        <v>158</v>
      </c>
      <c r="B1256" s="120" t="s">
        <v>1384</v>
      </c>
      <c r="C1256" s="121">
        <v>460000</v>
      </c>
      <c r="D1256" s="122">
        <v>44295</v>
      </c>
      <c r="E1256" s="120" t="s">
        <v>88</v>
      </c>
    </row>
    <row r="1257" spans="1:5" ht="15">
      <c r="A1257" s="120" t="s">
        <v>158</v>
      </c>
      <c r="B1257" s="120" t="s">
        <v>1384</v>
      </c>
      <c r="C1257" s="121">
        <v>195000</v>
      </c>
      <c r="D1257" s="122">
        <v>44287</v>
      </c>
      <c r="E1257" s="120" t="s">
        <v>88</v>
      </c>
    </row>
    <row r="1258" spans="1:5" ht="15">
      <c r="A1258" s="120" t="s">
        <v>158</v>
      </c>
      <c r="B1258" s="120" t="s">
        <v>1384</v>
      </c>
      <c r="C1258" s="121">
        <v>460000</v>
      </c>
      <c r="D1258" s="122">
        <v>44308</v>
      </c>
      <c r="E1258" s="120" t="s">
        <v>88</v>
      </c>
    </row>
    <row r="1259" spans="1:5" ht="15">
      <c r="A1259" s="120" t="s">
        <v>158</v>
      </c>
      <c r="B1259" s="120" t="s">
        <v>1384</v>
      </c>
      <c r="C1259" s="121">
        <v>550000</v>
      </c>
      <c r="D1259" s="122">
        <v>44314</v>
      </c>
      <c r="E1259" s="120" t="s">
        <v>88</v>
      </c>
    </row>
    <row r="1260" spans="1:5" ht="15">
      <c r="A1260" s="120" t="s">
        <v>158</v>
      </c>
      <c r="B1260" s="120" t="s">
        <v>1384</v>
      </c>
      <c r="C1260" s="121">
        <v>400000</v>
      </c>
      <c r="D1260" s="122">
        <v>44314</v>
      </c>
      <c r="E1260" s="120" t="s">
        <v>88</v>
      </c>
    </row>
    <row r="1261" spans="1:5" ht="15">
      <c r="A1261" s="120" t="s">
        <v>158</v>
      </c>
      <c r="B1261" s="120" t="s">
        <v>1384</v>
      </c>
      <c r="C1261" s="121">
        <v>1450000</v>
      </c>
      <c r="D1261" s="122">
        <v>44308</v>
      </c>
      <c r="E1261" s="120" t="s">
        <v>88</v>
      </c>
    </row>
    <row r="1262" spans="1:5" ht="15">
      <c r="A1262" s="120" t="s">
        <v>158</v>
      </c>
      <c r="B1262" s="120" t="s">
        <v>1384</v>
      </c>
      <c r="C1262" s="121">
        <v>590000</v>
      </c>
      <c r="D1262" s="122">
        <v>44308</v>
      </c>
      <c r="E1262" s="120" t="s">
        <v>88</v>
      </c>
    </row>
    <row r="1263" spans="1:5" ht="15">
      <c r="A1263" s="120" t="s">
        <v>158</v>
      </c>
      <c r="B1263" s="120" t="s">
        <v>1384</v>
      </c>
      <c r="C1263" s="121">
        <v>161250</v>
      </c>
      <c r="D1263" s="122">
        <v>44305</v>
      </c>
      <c r="E1263" s="120" t="s">
        <v>1390</v>
      </c>
    </row>
    <row r="1264" spans="1:5" ht="15">
      <c r="A1264" s="120" t="s">
        <v>158</v>
      </c>
      <c r="B1264" s="120" t="s">
        <v>1384</v>
      </c>
      <c r="C1264" s="121">
        <v>1250000</v>
      </c>
      <c r="D1264" s="122">
        <v>44305</v>
      </c>
      <c r="E1264" s="120" t="s">
        <v>1390</v>
      </c>
    </row>
    <row r="1265" spans="1:5" ht="15">
      <c r="A1265" s="120" t="s">
        <v>158</v>
      </c>
      <c r="B1265" s="120" t="s">
        <v>1384</v>
      </c>
      <c r="C1265" s="121">
        <v>154000</v>
      </c>
      <c r="D1265" s="122">
        <v>44316</v>
      </c>
      <c r="E1265" s="120" t="s">
        <v>1390</v>
      </c>
    </row>
    <row r="1266" spans="1:5" ht="15">
      <c r="A1266" s="120" t="s">
        <v>158</v>
      </c>
      <c r="B1266" s="120" t="s">
        <v>1384</v>
      </c>
      <c r="C1266" s="121">
        <v>238500</v>
      </c>
      <c r="D1266" s="122">
        <v>44316</v>
      </c>
      <c r="E1266" s="120" t="s">
        <v>1390</v>
      </c>
    </row>
    <row r="1267" spans="1:5" ht="15">
      <c r="A1267" s="120" t="s">
        <v>158</v>
      </c>
      <c r="B1267" s="120" t="s">
        <v>1384</v>
      </c>
      <c r="C1267" s="121">
        <v>284000</v>
      </c>
      <c r="D1267" s="122">
        <v>44305</v>
      </c>
      <c r="E1267" s="120" t="s">
        <v>1390</v>
      </c>
    </row>
    <row r="1268" spans="1:5" ht="15">
      <c r="A1268" s="120" t="s">
        <v>158</v>
      </c>
      <c r="B1268" s="120" t="s">
        <v>1384</v>
      </c>
      <c r="C1268" s="121">
        <v>357000</v>
      </c>
      <c r="D1268" s="122">
        <v>44299</v>
      </c>
      <c r="E1268" s="120" t="s">
        <v>1390</v>
      </c>
    </row>
    <row r="1269" spans="1:5" ht="15">
      <c r="A1269" s="120" t="s">
        <v>158</v>
      </c>
      <c r="B1269" s="120" t="s">
        <v>1384</v>
      </c>
      <c r="C1269" s="121">
        <v>303990</v>
      </c>
      <c r="D1269" s="122">
        <v>44287</v>
      </c>
      <c r="E1269" s="120" t="s">
        <v>1390</v>
      </c>
    </row>
    <row r="1270" spans="1:5" ht="15">
      <c r="A1270" s="120" t="s">
        <v>158</v>
      </c>
      <c r="B1270" s="120" t="s">
        <v>1384</v>
      </c>
      <c r="C1270" s="121">
        <v>278000</v>
      </c>
      <c r="D1270" s="122">
        <v>44309</v>
      </c>
      <c r="E1270" s="120" t="s">
        <v>1390</v>
      </c>
    </row>
    <row r="1271" spans="1:5" ht="15">
      <c r="A1271" s="120" t="s">
        <v>158</v>
      </c>
      <c r="B1271" s="120" t="s">
        <v>1384</v>
      </c>
      <c r="C1271" s="121">
        <v>50000</v>
      </c>
      <c r="D1271" s="122">
        <v>44309</v>
      </c>
      <c r="E1271" s="120" t="s">
        <v>1390</v>
      </c>
    </row>
    <row r="1272" spans="1:5" ht="15">
      <c r="A1272" s="120" t="s">
        <v>158</v>
      </c>
      <c r="B1272" s="120" t="s">
        <v>1384</v>
      </c>
      <c r="C1272" s="121">
        <v>120000</v>
      </c>
      <c r="D1272" s="122">
        <v>44309</v>
      </c>
      <c r="E1272" s="120" t="s">
        <v>1390</v>
      </c>
    </row>
    <row r="1273" spans="1:5" ht="15">
      <c r="A1273" s="120" t="s">
        <v>158</v>
      </c>
      <c r="B1273" s="120" t="s">
        <v>1384</v>
      </c>
      <c r="C1273" s="121">
        <v>363200</v>
      </c>
      <c r="D1273" s="122">
        <v>44316</v>
      </c>
      <c r="E1273" s="120" t="s">
        <v>1390</v>
      </c>
    </row>
    <row r="1274" spans="1:5" ht="15">
      <c r="A1274" s="120" t="s">
        <v>158</v>
      </c>
      <c r="B1274" s="120" t="s">
        <v>1384</v>
      </c>
      <c r="C1274" s="121">
        <v>345000</v>
      </c>
      <c r="D1274" s="122">
        <v>44309</v>
      </c>
      <c r="E1274" s="120" t="s">
        <v>1390</v>
      </c>
    </row>
    <row r="1275" spans="1:5" ht="15">
      <c r="A1275" s="120" t="s">
        <v>158</v>
      </c>
      <c r="B1275" s="120" t="s">
        <v>1384</v>
      </c>
      <c r="C1275" s="121">
        <v>235000</v>
      </c>
      <c r="D1275" s="122">
        <v>44316</v>
      </c>
      <c r="E1275" s="120" t="s">
        <v>1390</v>
      </c>
    </row>
    <row r="1276" spans="1:5" ht="15">
      <c r="A1276" s="120" t="s">
        <v>158</v>
      </c>
      <c r="B1276" s="120" t="s">
        <v>1384</v>
      </c>
      <c r="C1276" s="121">
        <v>88000</v>
      </c>
      <c r="D1276" s="122">
        <v>44316</v>
      </c>
      <c r="E1276" s="120" t="s">
        <v>1390</v>
      </c>
    </row>
    <row r="1277" spans="1:5" ht="15">
      <c r="A1277" s="120" t="s">
        <v>158</v>
      </c>
      <c r="B1277" s="120" t="s">
        <v>1384</v>
      </c>
      <c r="C1277" s="121">
        <v>156800</v>
      </c>
      <c r="D1277" s="122">
        <v>44305</v>
      </c>
      <c r="E1277" s="120" t="s">
        <v>1390</v>
      </c>
    </row>
    <row r="1278" spans="1:5" ht="15">
      <c r="A1278" s="120" t="s">
        <v>158</v>
      </c>
      <c r="B1278" s="120" t="s">
        <v>1384</v>
      </c>
      <c r="C1278" s="121">
        <v>426990</v>
      </c>
      <c r="D1278" s="122">
        <v>44309</v>
      </c>
      <c r="E1278" s="120" t="s">
        <v>1390</v>
      </c>
    </row>
    <row r="1279" spans="1:5" ht="15">
      <c r="A1279" s="120" t="s">
        <v>158</v>
      </c>
      <c r="B1279" s="120" t="s">
        <v>1384</v>
      </c>
      <c r="C1279" s="121">
        <v>284400</v>
      </c>
      <c r="D1279" s="122">
        <v>44287</v>
      </c>
      <c r="E1279" s="120" t="s">
        <v>1390</v>
      </c>
    </row>
    <row r="1280" spans="1:5" ht="15">
      <c r="A1280" s="120" t="s">
        <v>158</v>
      </c>
      <c r="B1280" s="120" t="s">
        <v>1384</v>
      </c>
      <c r="C1280" s="121">
        <v>682500</v>
      </c>
      <c r="D1280" s="122">
        <v>44316</v>
      </c>
      <c r="E1280" s="120" t="s">
        <v>1390</v>
      </c>
    </row>
    <row r="1281" spans="1:5" ht="15">
      <c r="A1281" s="120" t="s">
        <v>158</v>
      </c>
      <c r="B1281" s="120" t="s">
        <v>1384</v>
      </c>
      <c r="C1281" s="121">
        <v>260000</v>
      </c>
      <c r="D1281" s="122">
        <v>44306</v>
      </c>
      <c r="E1281" s="120" t="s">
        <v>1390</v>
      </c>
    </row>
    <row r="1282" spans="1:5" ht="15">
      <c r="A1282" s="120" t="s">
        <v>158</v>
      </c>
      <c r="B1282" s="120" t="s">
        <v>1384</v>
      </c>
      <c r="C1282" s="121">
        <v>330000</v>
      </c>
      <c r="D1282" s="122">
        <v>44306</v>
      </c>
      <c r="E1282" s="120" t="s">
        <v>1390</v>
      </c>
    </row>
    <row r="1283" spans="1:5" ht="15">
      <c r="A1283" s="120" t="s">
        <v>158</v>
      </c>
      <c r="B1283" s="120" t="s">
        <v>1384</v>
      </c>
      <c r="C1283" s="121">
        <v>294000</v>
      </c>
      <c r="D1283" s="122">
        <v>44305</v>
      </c>
      <c r="E1283" s="120" t="s">
        <v>1390</v>
      </c>
    </row>
    <row r="1284" spans="1:5" ht="15">
      <c r="A1284" s="120" t="s">
        <v>158</v>
      </c>
      <c r="B1284" s="120" t="s">
        <v>1384</v>
      </c>
      <c r="C1284" s="121">
        <v>286000</v>
      </c>
      <c r="D1284" s="122">
        <v>44306</v>
      </c>
      <c r="E1284" s="120" t="s">
        <v>1390</v>
      </c>
    </row>
    <row r="1285" spans="1:5" ht="15">
      <c r="A1285" s="120" t="s">
        <v>158</v>
      </c>
      <c r="B1285" s="120" t="s">
        <v>1384</v>
      </c>
      <c r="C1285" s="121">
        <v>75000</v>
      </c>
      <c r="D1285" s="122">
        <v>44287</v>
      </c>
      <c r="E1285" s="120" t="s">
        <v>1390</v>
      </c>
    </row>
    <row r="1286" spans="1:5" ht="15">
      <c r="A1286" s="120" t="s">
        <v>158</v>
      </c>
      <c r="B1286" s="120" t="s">
        <v>1384</v>
      </c>
      <c r="C1286" s="121">
        <v>257521</v>
      </c>
      <c r="D1286" s="122">
        <v>44306</v>
      </c>
      <c r="E1286" s="120" t="s">
        <v>1390</v>
      </c>
    </row>
    <row r="1287" spans="1:5" ht="15">
      <c r="A1287" s="120" t="s">
        <v>158</v>
      </c>
      <c r="B1287" s="120" t="s">
        <v>1384</v>
      </c>
      <c r="C1287" s="121">
        <v>525000</v>
      </c>
      <c r="D1287" s="122">
        <v>44306</v>
      </c>
      <c r="E1287" s="120" t="s">
        <v>1390</v>
      </c>
    </row>
    <row r="1288" spans="1:5" ht="15">
      <c r="A1288" s="120" t="s">
        <v>158</v>
      </c>
      <c r="B1288" s="120" t="s">
        <v>1384</v>
      </c>
      <c r="C1288" s="121">
        <v>290000</v>
      </c>
      <c r="D1288" s="122">
        <v>44315</v>
      </c>
      <c r="E1288" s="120" t="s">
        <v>1390</v>
      </c>
    </row>
    <row r="1289" spans="1:5" ht="15">
      <c r="A1289" s="120" t="s">
        <v>158</v>
      </c>
      <c r="B1289" s="120" t="s">
        <v>1384</v>
      </c>
      <c r="C1289" s="121">
        <v>259150</v>
      </c>
      <c r="D1289" s="122">
        <v>44306</v>
      </c>
      <c r="E1289" s="120" t="s">
        <v>1390</v>
      </c>
    </row>
    <row r="1290" spans="1:5" ht="15">
      <c r="A1290" s="120" t="s">
        <v>158</v>
      </c>
      <c r="B1290" s="120" t="s">
        <v>1384</v>
      </c>
      <c r="C1290" s="121">
        <v>205000</v>
      </c>
      <c r="D1290" s="122">
        <v>44307</v>
      </c>
      <c r="E1290" s="120" t="s">
        <v>1390</v>
      </c>
    </row>
    <row r="1291" spans="1:5" ht="15">
      <c r="A1291" s="120" t="s">
        <v>158</v>
      </c>
      <c r="B1291" s="120" t="s">
        <v>1384</v>
      </c>
      <c r="C1291" s="121">
        <v>188000</v>
      </c>
      <c r="D1291" s="122">
        <v>44306</v>
      </c>
      <c r="E1291" s="120" t="s">
        <v>1390</v>
      </c>
    </row>
    <row r="1292" spans="1:5" ht="15">
      <c r="A1292" s="120" t="s">
        <v>158</v>
      </c>
      <c r="B1292" s="120" t="s">
        <v>1384</v>
      </c>
      <c r="C1292" s="121">
        <v>337708</v>
      </c>
      <c r="D1292" s="122">
        <v>44316</v>
      </c>
      <c r="E1292" s="120" t="s">
        <v>1390</v>
      </c>
    </row>
    <row r="1293" spans="1:5" ht="15">
      <c r="A1293" s="120" t="s">
        <v>158</v>
      </c>
      <c r="B1293" s="120" t="s">
        <v>1384</v>
      </c>
      <c r="C1293" s="121">
        <v>260000</v>
      </c>
      <c r="D1293" s="122">
        <v>44316</v>
      </c>
      <c r="E1293" s="120" t="s">
        <v>1390</v>
      </c>
    </row>
    <row r="1294" spans="1:5" ht="15">
      <c r="A1294" s="120" t="s">
        <v>158</v>
      </c>
      <c r="B1294" s="120" t="s">
        <v>1384</v>
      </c>
      <c r="C1294" s="121">
        <v>174000</v>
      </c>
      <c r="D1294" s="122">
        <v>44309</v>
      </c>
      <c r="E1294" s="120" t="s">
        <v>1390</v>
      </c>
    </row>
    <row r="1295" spans="1:5" ht="15">
      <c r="A1295" s="120" t="s">
        <v>158</v>
      </c>
      <c r="B1295" s="120" t="s">
        <v>1384</v>
      </c>
      <c r="C1295" s="121">
        <v>416000</v>
      </c>
      <c r="D1295" s="122">
        <v>44314</v>
      </c>
      <c r="E1295" s="120" t="s">
        <v>1390</v>
      </c>
    </row>
    <row r="1296" spans="1:5" ht="15">
      <c r="A1296" s="120" t="s">
        <v>158</v>
      </c>
      <c r="B1296" s="120" t="s">
        <v>1384</v>
      </c>
      <c r="C1296" s="121">
        <v>870800</v>
      </c>
      <c r="D1296" s="122">
        <v>44305</v>
      </c>
      <c r="E1296" s="120" t="s">
        <v>1390</v>
      </c>
    </row>
    <row r="1297" spans="1:5" ht="15">
      <c r="A1297" s="120" t="s">
        <v>158</v>
      </c>
      <c r="B1297" s="120" t="s">
        <v>1384</v>
      </c>
      <c r="C1297" s="121">
        <v>207750</v>
      </c>
      <c r="D1297" s="122">
        <v>44316</v>
      </c>
      <c r="E1297" s="120" t="s">
        <v>1390</v>
      </c>
    </row>
    <row r="1298" spans="1:5" ht="15">
      <c r="A1298" s="120" t="s">
        <v>158</v>
      </c>
      <c r="B1298" s="120" t="s">
        <v>1384</v>
      </c>
      <c r="C1298" s="121">
        <v>235000</v>
      </c>
      <c r="D1298" s="122">
        <v>44287</v>
      </c>
      <c r="E1298" s="120" t="s">
        <v>1390</v>
      </c>
    </row>
    <row r="1299" spans="1:5" ht="15">
      <c r="A1299" s="120" t="s">
        <v>158</v>
      </c>
      <c r="B1299" s="120" t="s">
        <v>1384</v>
      </c>
      <c r="C1299" s="121">
        <v>131000</v>
      </c>
      <c r="D1299" s="122">
        <v>44307</v>
      </c>
      <c r="E1299" s="120" t="s">
        <v>1390</v>
      </c>
    </row>
    <row r="1300" spans="1:5" ht="15">
      <c r="A1300" s="120" t="s">
        <v>158</v>
      </c>
      <c r="B1300" s="120" t="s">
        <v>1384</v>
      </c>
      <c r="C1300" s="121">
        <v>247500</v>
      </c>
      <c r="D1300" s="122">
        <v>44299</v>
      </c>
      <c r="E1300" s="120" t="s">
        <v>1390</v>
      </c>
    </row>
    <row r="1301" spans="1:5" ht="15">
      <c r="A1301" s="120" t="s">
        <v>158</v>
      </c>
      <c r="B1301" s="120" t="s">
        <v>1384</v>
      </c>
      <c r="C1301" s="121">
        <v>220000</v>
      </c>
      <c r="D1301" s="122">
        <v>44316</v>
      </c>
      <c r="E1301" s="120" t="s">
        <v>1390</v>
      </c>
    </row>
    <row r="1302" spans="1:5" ht="15">
      <c r="A1302" s="120" t="s">
        <v>158</v>
      </c>
      <c r="B1302" s="120" t="s">
        <v>1384</v>
      </c>
      <c r="C1302" s="121">
        <v>202999</v>
      </c>
      <c r="D1302" s="122">
        <v>44287</v>
      </c>
      <c r="E1302" s="120" t="s">
        <v>1390</v>
      </c>
    </row>
    <row r="1303" spans="1:5" ht="15">
      <c r="A1303" s="120" t="s">
        <v>158</v>
      </c>
      <c r="B1303" s="120" t="s">
        <v>1384</v>
      </c>
      <c r="C1303" s="121">
        <v>372913</v>
      </c>
      <c r="D1303" s="122">
        <v>44307</v>
      </c>
      <c r="E1303" s="120" t="s">
        <v>1390</v>
      </c>
    </row>
    <row r="1304" spans="1:5" ht="15">
      <c r="A1304" s="120" t="s">
        <v>158</v>
      </c>
      <c r="B1304" s="120" t="s">
        <v>1384</v>
      </c>
      <c r="C1304" s="121">
        <v>304000</v>
      </c>
      <c r="D1304" s="122">
        <v>44307</v>
      </c>
      <c r="E1304" s="120" t="s">
        <v>1390</v>
      </c>
    </row>
    <row r="1305" spans="1:5" ht="15">
      <c r="A1305" s="120" t="s">
        <v>158</v>
      </c>
      <c r="B1305" s="120" t="s">
        <v>1384</v>
      </c>
      <c r="C1305" s="121">
        <v>547500</v>
      </c>
      <c r="D1305" s="122">
        <v>44314</v>
      </c>
      <c r="E1305" s="120" t="s">
        <v>1390</v>
      </c>
    </row>
    <row r="1306" spans="1:5" ht="15">
      <c r="A1306" s="120" t="s">
        <v>158</v>
      </c>
      <c r="B1306" s="120" t="s">
        <v>1384</v>
      </c>
      <c r="C1306" s="121">
        <v>489528</v>
      </c>
      <c r="D1306" s="122">
        <v>44316</v>
      </c>
      <c r="E1306" s="120" t="s">
        <v>1390</v>
      </c>
    </row>
    <row r="1307" spans="1:5" ht="15">
      <c r="A1307" s="120" t="s">
        <v>158</v>
      </c>
      <c r="B1307" s="120" t="s">
        <v>1384</v>
      </c>
      <c r="C1307" s="121">
        <v>366500</v>
      </c>
      <c r="D1307" s="122">
        <v>44307</v>
      </c>
      <c r="E1307" s="120" t="s">
        <v>1390</v>
      </c>
    </row>
    <row r="1308" spans="1:5" ht="15">
      <c r="A1308" s="120" t="s">
        <v>158</v>
      </c>
      <c r="B1308" s="120" t="s">
        <v>1384</v>
      </c>
      <c r="C1308" s="121">
        <v>226500</v>
      </c>
      <c r="D1308" s="122">
        <v>44314</v>
      </c>
      <c r="E1308" s="120" t="s">
        <v>1390</v>
      </c>
    </row>
    <row r="1309" spans="1:5" ht="15">
      <c r="A1309" s="120" t="s">
        <v>158</v>
      </c>
      <c r="B1309" s="120" t="s">
        <v>1384</v>
      </c>
      <c r="C1309" s="121">
        <v>148450</v>
      </c>
      <c r="D1309" s="122">
        <v>44307</v>
      </c>
      <c r="E1309" s="120" t="s">
        <v>1390</v>
      </c>
    </row>
    <row r="1310" spans="1:5" ht="15">
      <c r="A1310" s="120" t="s">
        <v>158</v>
      </c>
      <c r="B1310" s="120" t="s">
        <v>1384</v>
      </c>
      <c r="C1310" s="121">
        <v>230000</v>
      </c>
      <c r="D1310" s="122">
        <v>44299</v>
      </c>
      <c r="E1310" s="120" t="s">
        <v>1390</v>
      </c>
    </row>
    <row r="1311" spans="1:5" ht="15">
      <c r="A1311" s="120" t="s">
        <v>158</v>
      </c>
      <c r="B1311" s="120" t="s">
        <v>1384</v>
      </c>
      <c r="C1311" s="121">
        <v>206800</v>
      </c>
      <c r="D1311" s="122">
        <v>44316</v>
      </c>
      <c r="E1311" s="120" t="s">
        <v>1390</v>
      </c>
    </row>
    <row r="1312" spans="1:5" ht="15">
      <c r="A1312" s="120" t="s">
        <v>158</v>
      </c>
      <c r="B1312" s="120" t="s">
        <v>1384</v>
      </c>
      <c r="C1312" s="121">
        <v>206000</v>
      </c>
      <c r="D1312" s="122">
        <v>44305</v>
      </c>
      <c r="E1312" s="120" t="s">
        <v>1390</v>
      </c>
    </row>
    <row r="1313" spans="1:5" ht="15">
      <c r="A1313" s="120" t="s">
        <v>158</v>
      </c>
      <c r="B1313" s="120" t="s">
        <v>1384</v>
      </c>
      <c r="C1313" s="121">
        <v>439587</v>
      </c>
      <c r="D1313" s="122">
        <v>44307</v>
      </c>
      <c r="E1313" s="120" t="s">
        <v>1390</v>
      </c>
    </row>
    <row r="1314" spans="1:5" ht="15">
      <c r="A1314" s="120" t="s">
        <v>158</v>
      </c>
      <c r="B1314" s="120" t="s">
        <v>1384</v>
      </c>
      <c r="C1314" s="121">
        <v>338862</v>
      </c>
      <c r="D1314" s="122">
        <v>44315</v>
      </c>
      <c r="E1314" s="120" t="s">
        <v>1390</v>
      </c>
    </row>
    <row r="1315" spans="1:5" ht="15">
      <c r="A1315" s="120" t="s">
        <v>158</v>
      </c>
      <c r="B1315" s="120" t="s">
        <v>1384</v>
      </c>
      <c r="C1315" s="121">
        <v>272675</v>
      </c>
      <c r="D1315" s="122">
        <v>44316</v>
      </c>
      <c r="E1315" s="120" t="s">
        <v>1390</v>
      </c>
    </row>
    <row r="1316" spans="1:5" ht="15">
      <c r="A1316" s="120" t="s">
        <v>158</v>
      </c>
      <c r="B1316" s="120" t="s">
        <v>1384</v>
      </c>
      <c r="C1316" s="121">
        <v>233007</v>
      </c>
      <c r="D1316" s="122">
        <v>44308</v>
      </c>
      <c r="E1316" s="120" t="s">
        <v>1390</v>
      </c>
    </row>
    <row r="1317" spans="1:5" ht="15">
      <c r="A1317" s="120" t="s">
        <v>158</v>
      </c>
      <c r="B1317" s="120" t="s">
        <v>1384</v>
      </c>
      <c r="C1317" s="121">
        <v>163000</v>
      </c>
      <c r="D1317" s="122">
        <v>44307</v>
      </c>
      <c r="E1317" s="120" t="s">
        <v>1390</v>
      </c>
    </row>
    <row r="1318" spans="1:5" ht="15">
      <c r="A1318" s="120" t="s">
        <v>158</v>
      </c>
      <c r="B1318" s="120" t="s">
        <v>1384</v>
      </c>
      <c r="C1318" s="121">
        <v>302030</v>
      </c>
      <c r="D1318" s="122">
        <v>44293</v>
      </c>
      <c r="E1318" s="120" t="s">
        <v>1390</v>
      </c>
    </row>
    <row r="1319" spans="1:5" ht="15">
      <c r="A1319" s="120" t="s">
        <v>158</v>
      </c>
      <c r="B1319" s="120" t="s">
        <v>1384</v>
      </c>
      <c r="C1319" s="121">
        <v>316000</v>
      </c>
      <c r="D1319" s="122">
        <v>44300</v>
      </c>
      <c r="E1319" s="120" t="s">
        <v>1390</v>
      </c>
    </row>
    <row r="1320" spans="1:5" ht="15">
      <c r="A1320" s="120" t="s">
        <v>158</v>
      </c>
      <c r="B1320" s="120" t="s">
        <v>1384</v>
      </c>
      <c r="C1320" s="121">
        <v>245900</v>
      </c>
      <c r="D1320" s="122">
        <v>44312</v>
      </c>
      <c r="E1320" s="120" t="s">
        <v>1390</v>
      </c>
    </row>
    <row r="1321" spans="1:5" ht="15">
      <c r="A1321" s="120" t="s">
        <v>158</v>
      </c>
      <c r="B1321" s="120" t="s">
        <v>1384</v>
      </c>
      <c r="C1321" s="121">
        <v>195000</v>
      </c>
      <c r="D1321" s="122">
        <v>44313</v>
      </c>
      <c r="E1321" s="120" t="s">
        <v>1390</v>
      </c>
    </row>
    <row r="1322" spans="1:5" ht="15">
      <c r="A1322" s="120" t="s">
        <v>158</v>
      </c>
      <c r="B1322" s="120" t="s">
        <v>1384</v>
      </c>
      <c r="C1322" s="121">
        <v>656000</v>
      </c>
      <c r="D1322" s="122">
        <v>44313</v>
      </c>
      <c r="E1322" s="120" t="s">
        <v>1390</v>
      </c>
    </row>
    <row r="1323" spans="1:5" ht="15">
      <c r="A1323" s="120" t="s">
        <v>158</v>
      </c>
      <c r="B1323" s="120" t="s">
        <v>1384</v>
      </c>
      <c r="C1323" s="121">
        <v>256416</v>
      </c>
      <c r="D1323" s="122">
        <v>44300</v>
      </c>
      <c r="E1323" s="120" t="s">
        <v>1390</v>
      </c>
    </row>
    <row r="1324" spans="1:5" ht="15">
      <c r="A1324" s="120" t="s">
        <v>158</v>
      </c>
      <c r="B1324" s="120" t="s">
        <v>1384</v>
      </c>
      <c r="C1324" s="121">
        <v>367200</v>
      </c>
      <c r="D1324" s="122">
        <v>44292</v>
      </c>
      <c r="E1324" s="120" t="s">
        <v>1390</v>
      </c>
    </row>
    <row r="1325" spans="1:5" ht="15">
      <c r="A1325" s="120" t="s">
        <v>158</v>
      </c>
      <c r="B1325" s="120" t="s">
        <v>1384</v>
      </c>
      <c r="C1325" s="121">
        <v>260000</v>
      </c>
      <c r="D1325" s="122">
        <v>44300</v>
      </c>
      <c r="E1325" s="120" t="s">
        <v>1390</v>
      </c>
    </row>
    <row r="1326" spans="1:5" ht="15">
      <c r="A1326" s="120" t="s">
        <v>158</v>
      </c>
      <c r="B1326" s="120" t="s">
        <v>1384</v>
      </c>
      <c r="C1326" s="121">
        <v>195000</v>
      </c>
      <c r="D1326" s="122">
        <v>44298</v>
      </c>
      <c r="E1326" s="120" t="s">
        <v>1390</v>
      </c>
    </row>
    <row r="1327" spans="1:5" ht="15">
      <c r="A1327" s="120" t="s">
        <v>158</v>
      </c>
      <c r="B1327" s="120" t="s">
        <v>1384</v>
      </c>
      <c r="C1327" s="121">
        <v>289000</v>
      </c>
      <c r="D1327" s="122">
        <v>44295</v>
      </c>
      <c r="E1327" s="120" t="s">
        <v>1390</v>
      </c>
    </row>
    <row r="1328" spans="1:5" ht="15">
      <c r="A1328" s="120" t="s">
        <v>158</v>
      </c>
      <c r="B1328" s="120" t="s">
        <v>1384</v>
      </c>
      <c r="C1328" s="121">
        <v>380000</v>
      </c>
      <c r="D1328" s="122">
        <v>44292</v>
      </c>
      <c r="E1328" s="120" t="s">
        <v>1390</v>
      </c>
    </row>
    <row r="1329" spans="1:5" ht="15">
      <c r="A1329" s="120" t="s">
        <v>158</v>
      </c>
      <c r="B1329" s="120" t="s">
        <v>1384</v>
      </c>
      <c r="C1329" s="121">
        <v>338200</v>
      </c>
      <c r="D1329" s="122">
        <v>44293</v>
      </c>
      <c r="E1329" s="120" t="s">
        <v>1390</v>
      </c>
    </row>
    <row r="1330" spans="1:5" ht="15">
      <c r="A1330" s="120" t="s">
        <v>158</v>
      </c>
      <c r="B1330" s="120" t="s">
        <v>1384</v>
      </c>
      <c r="C1330" s="121">
        <v>230000</v>
      </c>
      <c r="D1330" s="122">
        <v>44298</v>
      </c>
      <c r="E1330" s="120" t="s">
        <v>1390</v>
      </c>
    </row>
    <row r="1331" spans="1:5" ht="15">
      <c r="A1331" s="120" t="s">
        <v>158</v>
      </c>
      <c r="B1331" s="120" t="s">
        <v>1384</v>
      </c>
      <c r="C1331" s="121">
        <v>165300</v>
      </c>
      <c r="D1331" s="122">
        <v>44288</v>
      </c>
      <c r="E1331" s="120" t="s">
        <v>1390</v>
      </c>
    </row>
    <row r="1332" spans="1:5" ht="15">
      <c r="A1332" s="120" t="s">
        <v>158</v>
      </c>
      <c r="B1332" s="120" t="s">
        <v>1384</v>
      </c>
      <c r="C1332" s="121">
        <v>336006</v>
      </c>
      <c r="D1332" s="122">
        <v>44314</v>
      </c>
      <c r="E1332" s="120" t="s">
        <v>1390</v>
      </c>
    </row>
    <row r="1333" spans="1:5" ht="15">
      <c r="A1333" s="120" t="s">
        <v>158</v>
      </c>
      <c r="B1333" s="120" t="s">
        <v>1384</v>
      </c>
      <c r="C1333" s="121">
        <v>247400</v>
      </c>
      <c r="D1333" s="122">
        <v>44312</v>
      </c>
      <c r="E1333" s="120" t="s">
        <v>1390</v>
      </c>
    </row>
    <row r="1334" spans="1:5" ht="15">
      <c r="A1334" s="120" t="s">
        <v>158</v>
      </c>
      <c r="B1334" s="120" t="s">
        <v>1384</v>
      </c>
      <c r="C1334" s="121">
        <v>153000</v>
      </c>
      <c r="D1334" s="122">
        <v>44298</v>
      </c>
      <c r="E1334" s="120" t="s">
        <v>1390</v>
      </c>
    </row>
    <row r="1335" spans="1:5" ht="15">
      <c r="A1335" s="120" t="s">
        <v>158</v>
      </c>
      <c r="B1335" s="120" t="s">
        <v>1384</v>
      </c>
      <c r="C1335" s="121">
        <v>146500</v>
      </c>
      <c r="D1335" s="122">
        <v>44298</v>
      </c>
      <c r="E1335" s="120" t="s">
        <v>1390</v>
      </c>
    </row>
    <row r="1336" spans="1:5" ht="15">
      <c r="A1336" s="120" t="s">
        <v>158</v>
      </c>
      <c r="B1336" s="120" t="s">
        <v>1384</v>
      </c>
      <c r="C1336" s="121">
        <v>609990</v>
      </c>
      <c r="D1336" s="122">
        <v>44300</v>
      </c>
      <c r="E1336" s="120" t="s">
        <v>1390</v>
      </c>
    </row>
    <row r="1337" spans="1:5" ht="15">
      <c r="A1337" s="120" t="s">
        <v>158</v>
      </c>
      <c r="B1337" s="120" t="s">
        <v>1384</v>
      </c>
      <c r="C1337" s="121">
        <v>159500</v>
      </c>
      <c r="D1337" s="122">
        <v>44300</v>
      </c>
      <c r="E1337" s="120" t="s">
        <v>1390</v>
      </c>
    </row>
    <row r="1338" spans="1:5" ht="15">
      <c r="A1338" s="120" t="s">
        <v>158</v>
      </c>
      <c r="B1338" s="120" t="s">
        <v>1384</v>
      </c>
      <c r="C1338" s="121">
        <v>65000</v>
      </c>
      <c r="D1338" s="122">
        <v>44288</v>
      </c>
      <c r="E1338" s="120" t="s">
        <v>1390</v>
      </c>
    </row>
    <row r="1339" spans="1:5" ht="15">
      <c r="A1339" s="120" t="s">
        <v>158</v>
      </c>
      <c r="B1339" s="120" t="s">
        <v>1384</v>
      </c>
      <c r="C1339" s="121">
        <v>85000</v>
      </c>
      <c r="D1339" s="122">
        <v>44316</v>
      </c>
      <c r="E1339" s="120" t="s">
        <v>1390</v>
      </c>
    </row>
    <row r="1340" spans="1:5" ht="15">
      <c r="A1340" s="120" t="s">
        <v>158</v>
      </c>
      <c r="B1340" s="120" t="s">
        <v>1384</v>
      </c>
      <c r="C1340" s="121">
        <v>217111</v>
      </c>
      <c r="D1340" s="122">
        <v>44288</v>
      </c>
      <c r="E1340" s="120" t="s">
        <v>1390</v>
      </c>
    </row>
    <row r="1341" spans="1:5" ht="15">
      <c r="A1341" s="120" t="s">
        <v>158</v>
      </c>
      <c r="B1341" s="120" t="s">
        <v>1384</v>
      </c>
      <c r="C1341" s="121">
        <v>201000</v>
      </c>
      <c r="D1341" s="122">
        <v>44300</v>
      </c>
      <c r="E1341" s="120" t="s">
        <v>1390</v>
      </c>
    </row>
    <row r="1342" spans="1:5" ht="15">
      <c r="A1342" s="120" t="s">
        <v>158</v>
      </c>
      <c r="B1342" s="120" t="s">
        <v>1384</v>
      </c>
      <c r="C1342" s="121">
        <v>510000</v>
      </c>
      <c r="D1342" s="122">
        <v>44288</v>
      </c>
      <c r="E1342" s="120" t="s">
        <v>1390</v>
      </c>
    </row>
    <row r="1343" spans="1:5" ht="15">
      <c r="A1343" s="120" t="s">
        <v>158</v>
      </c>
      <c r="B1343" s="120" t="s">
        <v>1384</v>
      </c>
      <c r="C1343" s="121">
        <v>141000</v>
      </c>
      <c r="D1343" s="122">
        <v>44314</v>
      </c>
      <c r="E1343" s="120" t="s">
        <v>1390</v>
      </c>
    </row>
    <row r="1344" spans="1:5" ht="15">
      <c r="A1344" s="120" t="s">
        <v>158</v>
      </c>
      <c r="B1344" s="120" t="s">
        <v>1384</v>
      </c>
      <c r="C1344" s="121">
        <v>390000</v>
      </c>
      <c r="D1344" s="122">
        <v>44288</v>
      </c>
      <c r="E1344" s="120" t="s">
        <v>1390</v>
      </c>
    </row>
    <row r="1345" spans="1:5" ht="15">
      <c r="A1345" s="120" t="s">
        <v>158</v>
      </c>
      <c r="B1345" s="120" t="s">
        <v>1384</v>
      </c>
      <c r="C1345" s="121">
        <v>101211</v>
      </c>
      <c r="D1345" s="122">
        <v>44293</v>
      </c>
      <c r="E1345" s="120" t="s">
        <v>1390</v>
      </c>
    </row>
    <row r="1346" spans="1:5" ht="15">
      <c r="A1346" s="120" t="s">
        <v>158</v>
      </c>
      <c r="B1346" s="120" t="s">
        <v>1384</v>
      </c>
      <c r="C1346" s="121">
        <v>75000</v>
      </c>
      <c r="D1346" s="122">
        <v>44316</v>
      </c>
      <c r="E1346" s="120" t="s">
        <v>1390</v>
      </c>
    </row>
    <row r="1347" spans="1:5" ht="15">
      <c r="A1347" s="120" t="s">
        <v>158</v>
      </c>
      <c r="B1347" s="120" t="s">
        <v>1384</v>
      </c>
      <c r="C1347" s="121">
        <v>334050</v>
      </c>
      <c r="D1347" s="122">
        <v>44312</v>
      </c>
      <c r="E1347" s="120" t="s">
        <v>1390</v>
      </c>
    </row>
    <row r="1348" spans="1:5" ht="15">
      <c r="A1348" s="120" t="s">
        <v>158</v>
      </c>
      <c r="B1348" s="120" t="s">
        <v>1384</v>
      </c>
      <c r="C1348" s="121">
        <v>343920</v>
      </c>
      <c r="D1348" s="122">
        <v>44313</v>
      </c>
      <c r="E1348" s="120" t="s">
        <v>1390</v>
      </c>
    </row>
    <row r="1349" spans="1:5" ht="15">
      <c r="A1349" s="120" t="s">
        <v>158</v>
      </c>
      <c r="B1349" s="120" t="s">
        <v>1384</v>
      </c>
      <c r="C1349" s="121">
        <v>267000</v>
      </c>
      <c r="D1349" s="122">
        <v>44313</v>
      </c>
      <c r="E1349" s="120" t="s">
        <v>1390</v>
      </c>
    </row>
    <row r="1350" spans="1:5" ht="15">
      <c r="A1350" s="120" t="s">
        <v>158</v>
      </c>
      <c r="B1350" s="120" t="s">
        <v>1384</v>
      </c>
      <c r="C1350" s="121">
        <v>266500</v>
      </c>
      <c r="D1350" s="122">
        <v>44295</v>
      </c>
      <c r="E1350" s="120" t="s">
        <v>1390</v>
      </c>
    </row>
    <row r="1351" spans="1:5" ht="15">
      <c r="A1351" s="120" t="s">
        <v>158</v>
      </c>
      <c r="B1351" s="120" t="s">
        <v>1384</v>
      </c>
      <c r="C1351" s="121">
        <v>343500</v>
      </c>
      <c r="D1351" s="122">
        <v>44313</v>
      </c>
      <c r="E1351" s="120" t="s">
        <v>1390</v>
      </c>
    </row>
    <row r="1352" spans="1:5" ht="15">
      <c r="A1352" s="120" t="s">
        <v>158</v>
      </c>
      <c r="B1352" s="120" t="s">
        <v>1384</v>
      </c>
      <c r="C1352" s="121">
        <v>430800</v>
      </c>
      <c r="D1352" s="122">
        <v>44295</v>
      </c>
      <c r="E1352" s="120" t="s">
        <v>1390</v>
      </c>
    </row>
    <row r="1353" spans="1:5" ht="15">
      <c r="A1353" s="120" t="s">
        <v>158</v>
      </c>
      <c r="B1353" s="120" t="s">
        <v>1384</v>
      </c>
      <c r="C1353" s="121">
        <v>43725.599999999999</v>
      </c>
      <c r="D1353" s="122">
        <v>44313</v>
      </c>
      <c r="E1353" s="120" t="s">
        <v>1390</v>
      </c>
    </row>
    <row r="1354" spans="1:5" ht="15">
      <c r="A1354" s="120" t="s">
        <v>158</v>
      </c>
      <c r="B1354" s="120" t="s">
        <v>1384</v>
      </c>
      <c r="C1354" s="121">
        <v>217700</v>
      </c>
      <c r="D1354" s="122">
        <v>44302</v>
      </c>
      <c r="E1354" s="120" t="s">
        <v>1390</v>
      </c>
    </row>
    <row r="1355" spans="1:5" ht="15">
      <c r="A1355" s="120" t="s">
        <v>158</v>
      </c>
      <c r="B1355" s="120" t="s">
        <v>1384</v>
      </c>
      <c r="C1355" s="121">
        <v>244400</v>
      </c>
      <c r="D1355" s="122">
        <v>44295</v>
      </c>
      <c r="E1355" s="120" t="s">
        <v>1390</v>
      </c>
    </row>
    <row r="1356" spans="1:5" ht="15">
      <c r="A1356" s="120" t="s">
        <v>158</v>
      </c>
      <c r="B1356" s="120" t="s">
        <v>1384</v>
      </c>
      <c r="C1356" s="121">
        <v>279951</v>
      </c>
      <c r="D1356" s="122">
        <v>44295</v>
      </c>
      <c r="E1356" s="120" t="s">
        <v>1390</v>
      </c>
    </row>
    <row r="1357" spans="1:5" ht="15">
      <c r="A1357" s="120" t="s">
        <v>158</v>
      </c>
      <c r="B1357" s="120" t="s">
        <v>1384</v>
      </c>
      <c r="C1357" s="121">
        <v>175000</v>
      </c>
      <c r="D1357" s="122">
        <v>44295</v>
      </c>
      <c r="E1357" s="120" t="s">
        <v>1390</v>
      </c>
    </row>
    <row r="1358" spans="1:5" ht="15">
      <c r="A1358" s="120" t="s">
        <v>158</v>
      </c>
      <c r="B1358" s="120" t="s">
        <v>1384</v>
      </c>
      <c r="C1358" s="121">
        <v>65000</v>
      </c>
      <c r="D1358" s="122">
        <v>44294</v>
      </c>
      <c r="E1358" s="120" t="s">
        <v>1390</v>
      </c>
    </row>
    <row r="1359" spans="1:5" ht="15">
      <c r="A1359" s="120" t="s">
        <v>158</v>
      </c>
      <c r="B1359" s="120" t="s">
        <v>1384</v>
      </c>
      <c r="C1359" s="121">
        <v>40000</v>
      </c>
      <c r="D1359" s="122">
        <v>44294</v>
      </c>
      <c r="E1359" s="120" t="s">
        <v>1390</v>
      </c>
    </row>
    <row r="1360" spans="1:5" ht="15">
      <c r="A1360" s="120" t="s">
        <v>158</v>
      </c>
      <c r="B1360" s="120" t="s">
        <v>1384</v>
      </c>
      <c r="C1360" s="121">
        <v>268000</v>
      </c>
      <c r="D1360" s="122">
        <v>44295</v>
      </c>
      <c r="E1360" s="120" t="s">
        <v>1390</v>
      </c>
    </row>
    <row r="1361" spans="1:5" ht="15">
      <c r="A1361" s="120" t="s">
        <v>158</v>
      </c>
      <c r="B1361" s="120" t="s">
        <v>1384</v>
      </c>
      <c r="C1361" s="121">
        <v>134000</v>
      </c>
      <c r="D1361" s="122">
        <v>44312</v>
      </c>
      <c r="E1361" s="120" t="s">
        <v>1390</v>
      </c>
    </row>
    <row r="1362" spans="1:5" ht="15">
      <c r="A1362" s="120" t="s">
        <v>158</v>
      </c>
      <c r="B1362" s="120" t="s">
        <v>1384</v>
      </c>
      <c r="C1362" s="121">
        <v>229500</v>
      </c>
      <c r="D1362" s="122">
        <v>44295</v>
      </c>
      <c r="E1362" s="120" t="s">
        <v>1390</v>
      </c>
    </row>
    <row r="1363" spans="1:5" ht="15">
      <c r="A1363" s="120" t="s">
        <v>158</v>
      </c>
      <c r="B1363" s="120" t="s">
        <v>1384</v>
      </c>
      <c r="C1363" s="121">
        <v>168000</v>
      </c>
      <c r="D1363" s="122">
        <v>44294</v>
      </c>
      <c r="E1363" s="120" t="s">
        <v>1390</v>
      </c>
    </row>
    <row r="1364" spans="1:5" ht="15">
      <c r="A1364" s="120" t="s">
        <v>158</v>
      </c>
      <c r="B1364" s="120" t="s">
        <v>1384</v>
      </c>
      <c r="C1364" s="121">
        <v>50000</v>
      </c>
      <c r="D1364" s="122">
        <v>44288</v>
      </c>
      <c r="E1364" s="120" t="s">
        <v>1390</v>
      </c>
    </row>
    <row r="1365" spans="1:5" ht="15">
      <c r="A1365" s="120" t="s">
        <v>158</v>
      </c>
      <c r="B1365" s="120" t="s">
        <v>1384</v>
      </c>
      <c r="C1365" s="121">
        <v>270800</v>
      </c>
      <c r="D1365" s="122">
        <v>44300</v>
      </c>
      <c r="E1365" s="120" t="s">
        <v>1390</v>
      </c>
    </row>
    <row r="1366" spans="1:5" ht="15">
      <c r="A1366" s="120" t="s">
        <v>158</v>
      </c>
      <c r="B1366" s="120" t="s">
        <v>1384</v>
      </c>
      <c r="C1366" s="121">
        <v>259971</v>
      </c>
      <c r="D1366" s="122">
        <v>44291</v>
      </c>
      <c r="E1366" s="120" t="s">
        <v>1390</v>
      </c>
    </row>
    <row r="1367" spans="1:5" ht="15">
      <c r="A1367" s="120" t="s">
        <v>158</v>
      </c>
      <c r="B1367" s="120" t="s">
        <v>1384</v>
      </c>
      <c r="C1367" s="121">
        <v>372500</v>
      </c>
      <c r="D1367" s="122">
        <v>44295</v>
      </c>
      <c r="E1367" s="120" t="s">
        <v>1390</v>
      </c>
    </row>
    <row r="1368" spans="1:5" ht="15">
      <c r="A1368" s="120" t="s">
        <v>158</v>
      </c>
      <c r="B1368" s="120" t="s">
        <v>1384</v>
      </c>
      <c r="C1368" s="121">
        <v>262300</v>
      </c>
      <c r="D1368" s="122">
        <v>44294</v>
      </c>
      <c r="E1368" s="120" t="s">
        <v>1390</v>
      </c>
    </row>
    <row r="1369" spans="1:5" ht="15">
      <c r="A1369" s="120" t="s">
        <v>158</v>
      </c>
      <c r="B1369" s="120" t="s">
        <v>1384</v>
      </c>
      <c r="C1369" s="121">
        <v>157750</v>
      </c>
      <c r="D1369" s="122">
        <v>44291</v>
      </c>
      <c r="E1369" s="120" t="s">
        <v>1390</v>
      </c>
    </row>
    <row r="1370" spans="1:5" ht="15">
      <c r="A1370" s="120" t="s">
        <v>158</v>
      </c>
      <c r="B1370" s="120" t="s">
        <v>1384</v>
      </c>
      <c r="C1370" s="121">
        <v>217093</v>
      </c>
      <c r="D1370" s="122">
        <v>44299</v>
      </c>
      <c r="E1370" s="120" t="s">
        <v>1390</v>
      </c>
    </row>
    <row r="1371" spans="1:5" ht="15">
      <c r="A1371" s="120" t="s">
        <v>158</v>
      </c>
      <c r="B1371" s="120" t="s">
        <v>1384</v>
      </c>
      <c r="C1371" s="121">
        <v>548250</v>
      </c>
      <c r="D1371" s="122">
        <v>44313</v>
      </c>
      <c r="E1371" s="120" t="s">
        <v>1390</v>
      </c>
    </row>
    <row r="1372" spans="1:5" ht="15">
      <c r="A1372" s="120" t="s">
        <v>158</v>
      </c>
      <c r="B1372" s="120" t="s">
        <v>1384</v>
      </c>
      <c r="C1372" s="121">
        <v>460000</v>
      </c>
      <c r="D1372" s="122">
        <v>44291</v>
      </c>
      <c r="E1372" s="120" t="s">
        <v>1390</v>
      </c>
    </row>
    <row r="1373" spans="1:5" ht="15">
      <c r="A1373" s="120" t="s">
        <v>158</v>
      </c>
      <c r="B1373" s="120" t="s">
        <v>1384</v>
      </c>
      <c r="C1373" s="121">
        <v>265500</v>
      </c>
      <c r="D1373" s="122">
        <v>44294</v>
      </c>
      <c r="E1373" s="120" t="s">
        <v>1390</v>
      </c>
    </row>
    <row r="1374" spans="1:5" ht="15">
      <c r="A1374" s="120" t="s">
        <v>158</v>
      </c>
      <c r="B1374" s="120" t="s">
        <v>1384</v>
      </c>
      <c r="C1374" s="121">
        <v>462000</v>
      </c>
      <c r="D1374" s="122">
        <v>44313</v>
      </c>
      <c r="E1374" s="120" t="s">
        <v>1390</v>
      </c>
    </row>
    <row r="1375" spans="1:5" ht="15">
      <c r="A1375" s="120" t="s">
        <v>158</v>
      </c>
      <c r="B1375" s="120" t="s">
        <v>1384</v>
      </c>
      <c r="C1375" s="121">
        <v>234000</v>
      </c>
      <c r="D1375" s="122">
        <v>44312</v>
      </c>
      <c r="E1375" s="120" t="s">
        <v>1390</v>
      </c>
    </row>
    <row r="1376" spans="1:5" ht="15">
      <c r="A1376" s="120" t="s">
        <v>158</v>
      </c>
      <c r="B1376" s="120" t="s">
        <v>1384</v>
      </c>
      <c r="C1376" s="121">
        <v>573550</v>
      </c>
      <c r="D1376" s="122">
        <v>44313</v>
      </c>
      <c r="E1376" s="120" t="s">
        <v>1390</v>
      </c>
    </row>
    <row r="1377" spans="1:5" ht="15">
      <c r="A1377" s="120" t="s">
        <v>158</v>
      </c>
      <c r="B1377" s="120" t="s">
        <v>1384</v>
      </c>
      <c r="C1377" s="121">
        <v>108000</v>
      </c>
      <c r="D1377" s="122">
        <v>44295</v>
      </c>
      <c r="E1377" s="120" t="s">
        <v>1390</v>
      </c>
    </row>
    <row r="1378" spans="1:5" ht="15">
      <c r="A1378" s="120" t="s">
        <v>158</v>
      </c>
      <c r="B1378" s="120" t="s">
        <v>1384</v>
      </c>
      <c r="C1378" s="121">
        <v>205000</v>
      </c>
      <c r="D1378" s="122">
        <v>44291</v>
      </c>
      <c r="E1378" s="120" t="s">
        <v>1390</v>
      </c>
    </row>
    <row r="1379" spans="1:5" ht="15">
      <c r="A1379" s="120" t="s">
        <v>158</v>
      </c>
      <c r="B1379" s="120" t="s">
        <v>1384</v>
      </c>
      <c r="C1379" s="121">
        <v>130900</v>
      </c>
      <c r="D1379" s="122">
        <v>44293</v>
      </c>
      <c r="E1379" s="120" t="s">
        <v>1390</v>
      </c>
    </row>
    <row r="1380" spans="1:5" ht="15">
      <c r="A1380" s="120" t="s">
        <v>158</v>
      </c>
      <c r="B1380" s="120" t="s">
        <v>1384</v>
      </c>
      <c r="C1380" s="121">
        <v>294539</v>
      </c>
      <c r="D1380" s="122">
        <v>44312</v>
      </c>
      <c r="E1380" s="120" t="s">
        <v>1390</v>
      </c>
    </row>
    <row r="1381" spans="1:5" ht="15">
      <c r="A1381" s="120" t="s">
        <v>158</v>
      </c>
      <c r="B1381" s="120" t="s">
        <v>1384</v>
      </c>
      <c r="C1381" s="121">
        <v>344000</v>
      </c>
      <c r="D1381" s="122">
        <v>44312</v>
      </c>
      <c r="E1381" s="120" t="s">
        <v>1390</v>
      </c>
    </row>
    <row r="1382" spans="1:5" ht="15">
      <c r="A1382" s="120" t="s">
        <v>158</v>
      </c>
      <c r="B1382" s="120" t="s">
        <v>1384</v>
      </c>
      <c r="C1382" s="121">
        <v>126000</v>
      </c>
      <c r="D1382" s="122">
        <v>44302</v>
      </c>
      <c r="E1382" s="120" t="s">
        <v>1390</v>
      </c>
    </row>
    <row r="1383" spans="1:5" ht="15">
      <c r="A1383" s="120" t="s">
        <v>158</v>
      </c>
      <c r="B1383" s="120" t="s">
        <v>1384</v>
      </c>
      <c r="C1383" s="121">
        <v>378500</v>
      </c>
      <c r="D1383" s="122">
        <v>44302</v>
      </c>
      <c r="E1383" s="120" t="s">
        <v>1390</v>
      </c>
    </row>
    <row r="1384" spans="1:5" ht="15">
      <c r="A1384" s="120" t="s">
        <v>158</v>
      </c>
      <c r="B1384" s="120" t="s">
        <v>1384</v>
      </c>
      <c r="C1384" s="121">
        <v>78000</v>
      </c>
      <c r="D1384" s="122">
        <v>44292</v>
      </c>
      <c r="E1384" s="120" t="s">
        <v>1390</v>
      </c>
    </row>
    <row r="1385" spans="1:5" ht="15">
      <c r="A1385" s="120" t="s">
        <v>158</v>
      </c>
      <c r="B1385" s="120" t="s">
        <v>1384</v>
      </c>
      <c r="C1385" s="121">
        <v>242000</v>
      </c>
      <c r="D1385" s="122">
        <v>44288</v>
      </c>
      <c r="E1385" s="120" t="s">
        <v>1390</v>
      </c>
    </row>
    <row r="1386" spans="1:5" ht="15">
      <c r="A1386" s="120" t="s">
        <v>158</v>
      </c>
      <c r="B1386" s="120" t="s">
        <v>1384</v>
      </c>
      <c r="C1386" s="121">
        <v>787500</v>
      </c>
      <c r="D1386" s="122">
        <v>44314</v>
      </c>
      <c r="E1386" s="120" t="s">
        <v>1390</v>
      </c>
    </row>
    <row r="1387" spans="1:5" ht="15">
      <c r="A1387" s="120" t="s">
        <v>158</v>
      </c>
      <c r="B1387" s="120" t="s">
        <v>1384</v>
      </c>
      <c r="C1387" s="121">
        <v>821043</v>
      </c>
      <c r="D1387" s="122">
        <v>44292</v>
      </c>
      <c r="E1387" s="120" t="s">
        <v>1390</v>
      </c>
    </row>
    <row r="1388" spans="1:5" ht="15">
      <c r="A1388" s="120" t="s">
        <v>158</v>
      </c>
      <c r="B1388" s="120" t="s">
        <v>1384</v>
      </c>
      <c r="C1388" s="121">
        <v>280000</v>
      </c>
      <c r="D1388" s="122">
        <v>44302</v>
      </c>
      <c r="E1388" s="120" t="s">
        <v>1390</v>
      </c>
    </row>
    <row r="1389" spans="1:5" ht="15">
      <c r="A1389" s="120" t="s">
        <v>158</v>
      </c>
      <c r="B1389" s="120" t="s">
        <v>1384</v>
      </c>
      <c r="C1389" s="121">
        <v>300000</v>
      </c>
      <c r="D1389" s="122">
        <v>44292</v>
      </c>
      <c r="E1389" s="120" t="s">
        <v>1390</v>
      </c>
    </row>
    <row r="1390" spans="1:5" ht="15">
      <c r="A1390" s="120" t="s">
        <v>158</v>
      </c>
      <c r="B1390" s="120" t="s">
        <v>1384</v>
      </c>
      <c r="C1390" s="121">
        <v>206000</v>
      </c>
      <c r="D1390" s="122">
        <v>44302</v>
      </c>
      <c r="E1390" s="120" t="s">
        <v>1390</v>
      </c>
    </row>
    <row r="1391" spans="1:5" ht="15">
      <c r="A1391" s="120" t="s">
        <v>158</v>
      </c>
      <c r="B1391" s="120" t="s">
        <v>1384</v>
      </c>
      <c r="C1391" s="121">
        <v>334000</v>
      </c>
      <c r="D1391" s="122">
        <v>44302</v>
      </c>
      <c r="E1391" s="120" t="s">
        <v>1390</v>
      </c>
    </row>
    <row r="1392" spans="1:5" ht="15">
      <c r="A1392" s="120" t="s">
        <v>158</v>
      </c>
      <c r="B1392" s="120" t="s">
        <v>1384</v>
      </c>
      <c r="C1392" s="121">
        <v>421000</v>
      </c>
      <c r="D1392" s="122">
        <v>44314</v>
      </c>
      <c r="E1392" s="120" t="s">
        <v>1390</v>
      </c>
    </row>
    <row r="1393" spans="1:5" ht="15">
      <c r="A1393" s="120" t="s">
        <v>158</v>
      </c>
      <c r="B1393" s="120" t="s">
        <v>1384</v>
      </c>
      <c r="C1393" s="121">
        <v>392000</v>
      </c>
      <c r="D1393" s="122">
        <v>44298</v>
      </c>
      <c r="E1393" s="120" t="s">
        <v>1390</v>
      </c>
    </row>
    <row r="1394" spans="1:5" ht="15">
      <c r="A1394" s="120" t="s">
        <v>158</v>
      </c>
      <c r="B1394" s="120" t="s">
        <v>1384</v>
      </c>
      <c r="C1394" s="121">
        <v>236000</v>
      </c>
      <c r="D1394" s="122">
        <v>44292</v>
      </c>
      <c r="E1394" s="120" t="s">
        <v>1390</v>
      </c>
    </row>
    <row r="1395" spans="1:5" ht="15">
      <c r="A1395" s="120" t="s">
        <v>158</v>
      </c>
      <c r="B1395" s="120" t="s">
        <v>1384</v>
      </c>
      <c r="C1395" s="121">
        <v>40000</v>
      </c>
      <c r="D1395" s="122">
        <v>44292</v>
      </c>
      <c r="E1395" s="120" t="s">
        <v>1390</v>
      </c>
    </row>
    <row r="1396" spans="1:5" ht="15">
      <c r="A1396" s="120" t="s">
        <v>158</v>
      </c>
      <c r="B1396" s="120" t="s">
        <v>1384</v>
      </c>
      <c r="C1396" s="121">
        <v>211500</v>
      </c>
      <c r="D1396" s="122">
        <v>44305</v>
      </c>
      <c r="E1396" s="120" t="s">
        <v>1390</v>
      </c>
    </row>
    <row r="1397" spans="1:5" ht="15">
      <c r="A1397" s="120" t="s">
        <v>158</v>
      </c>
      <c r="B1397" s="120" t="s">
        <v>1384</v>
      </c>
      <c r="C1397" s="121">
        <v>20000</v>
      </c>
      <c r="D1397" s="122">
        <v>44305</v>
      </c>
      <c r="E1397" s="120" t="s">
        <v>1390</v>
      </c>
    </row>
    <row r="1398" spans="1:5" ht="15">
      <c r="A1398" s="120" t="s">
        <v>158</v>
      </c>
      <c r="B1398" s="120" t="s">
        <v>1384</v>
      </c>
      <c r="C1398" s="121">
        <v>250000</v>
      </c>
      <c r="D1398" s="122">
        <v>44298</v>
      </c>
      <c r="E1398" s="120" t="s">
        <v>1390</v>
      </c>
    </row>
    <row r="1399" spans="1:5" ht="15">
      <c r="A1399" s="120" t="s">
        <v>158</v>
      </c>
      <c r="B1399" s="120" t="s">
        <v>1384</v>
      </c>
      <c r="C1399" s="121">
        <v>329500</v>
      </c>
      <c r="D1399" s="122">
        <v>44305</v>
      </c>
      <c r="E1399" s="120" t="s">
        <v>1390</v>
      </c>
    </row>
    <row r="1400" spans="1:5" ht="15">
      <c r="A1400" s="120" t="s">
        <v>158</v>
      </c>
      <c r="B1400" s="120" t="s">
        <v>1384</v>
      </c>
      <c r="C1400" s="121">
        <v>300000</v>
      </c>
      <c r="D1400" s="122">
        <v>44288</v>
      </c>
      <c r="E1400" s="120" t="s">
        <v>1390</v>
      </c>
    </row>
    <row r="1401" spans="1:5" ht="15">
      <c r="A1401" s="120" t="s">
        <v>158</v>
      </c>
      <c r="B1401" s="120" t="s">
        <v>1384</v>
      </c>
      <c r="C1401" s="121">
        <v>214801</v>
      </c>
      <c r="D1401" s="122">
        <v>44298</v>
      </c>
      <c r="E1401" s="120" t="s">
        <v>1390</v>
      </c>
    </row>
    <row r="1402" spans="1:5" ht="15">
      <c r="A1402" s="120" t="s">
        <v>158</v>
      </c>
      <c r="B1402" s="120" t="s">
        <v>1384</v>
      </c>
      <c r="C1402" s="121">
        <v>260500</v>
      </c>
      <c r="D1402" s="122">
        <v>44288</v>
      </c>
      <c r="E1402" s="120" t="s">
        <v>1390</v>
      </c>
    </row>
    <row r="1403" spans="1:5" ht="15">
      <c r="A1403" s="120" t="s">
        <v>158</v>
      </c>
      <c r="B1403" s="120" t="s">
        <v>1384</v>
      </c>
      <c r="C1403" s="121">
        <v>307000</v>
      </c>
      <c r="D1403" s="122">
        <v>44312</v>
      </c>
      <c r="E1403" s="120" t="s">
        <v>1390</v>
      </c>
    </row>
    <row r="1404" spans="1:5" ht="15">
      <c r="A1404" s="120" t="s">
        <v>158</v>
      </c>
      <c r="B1404" s="120" t="s">
        <v>1384</v>
      </c>
      <c r="C1404" s="121">
        <v>183220</v>
      </c>
      <c r="D1404" s="122">
        <v>44302</v>
      </c>
      <c r="E1404" s="120" t="s">
        <v>1390</v>
      </c>
    </row>
    <row r="1405" spans="1:5" ht="15">
      <c r="A1405" s="120" t="s">
        <v>41</v>
      </c>
      <c r="B1405" s="120" t="s">
        <v>1385</v>
      </c>
      <c r="C1405" s="121">
        <v>995000</v>
      </c>
      <c r="D1405" s="122">
        <v>44309</v>
      </c>
      <c r="E1405" s="120" t="s">
        <v>88</v>
      </c>
    </row>
    <row r="1406" spans="1:5" ht="15">
      <c r="A1406" s="120" t="s">
        <v>41</v>
      </c>
      <c r="B1406" s="120" t="s">
        <v>1385</v>
      </c>
      <c r="C1406" s="121">
        <v>460000</v>
      </c>
      <c r="D1406" s="122">
        <v>44309</v>
      </c>
      <c r="E1406" s="120" t="s">
        <v>88</v>
      </c>
    </row>
    <row r="1407" spans="1:5" ht="15">
      <c r="A1407" s="120" t="s">
        <v>41</v>
      </c>
      <c r="B1407" s="120" t="s">
        <v>1385</v>
      </c>
      <c r="C1407" s="121">
        <v>600000</v>
      </c>
      <c r="D1407" s="122">
        <v>44287</v>
      </c>
      <c r="E1407" s="120" t="s">
        <v>88</v>
      </c>
    </row>
    <row r="1408" spans="1:5" ht="15">
      <c r="A1408" s="120" t="s">
        <v>41</v>
      </c>
      <c r="B1408" s="120" t="s">
        <v>1385</v>
      </c>
      <c r="C1408" s="121">
        <v>460000</v>
      </c>
      <c r="D1408" s="122">
        <v>44316</v>
      </c>
      <c r="E1408" s="120" t="s">
        <v>88</v>
      </c>
    </row>
    <row r="1409" spans="1:5" ht="15">
      <c r="A1409" s="120" t="s">
        <v>41</v>
      </c>
      <c r="B1409" s="120" t="s">
        <v>1385</v>
      </c>
      <c r="C1409" s="121">
        <v>225000</v>
      </c>
      <c r="D1409" s="122">
        <v>44309</v>
      </c>
      <c r="E1409" s="120" t="s">
        <v>88</v>
      </c>
    </row>
    <row r="1410" spans="1:5" ht="15">
      <c r="A1410" s="120" t="s">
        <v>41</v>
      </c>
      <c r="B1410" s="120" t="s">
        <v>1385</v>
      </c>
      <c r="C1410" s="121">
        <v>620133</v>
      </c>
      <c r="D1410" s="122">
        <v>44288</v>
      </c>
      <c r="E1410" s="120" t="s">
        <v>88</v>
      </c>
    </row>
    <row r="1411" spans="1:5" ht="15">
      <c r="A1411" s="120" t="s">
        <v>41</v>
      </c>
      <c r="B1411" s="120" t="s">
        <v>1385</v>
      </c>
      <c r="C1411" s="121">
        <v>4075000</v>
      </c>
      <c r="D1411" s="122">
        <v>44293</v>
      </c>
      <c r="E1411" s="120" t="s">
        <v>88</v>
      </c>
    </row>
    <row r="1412" spans="1:5" ht="15">
      <c r="A1412" s="120" t="s">
        <v>41</v>
      </c>
      <c r="B1412" s="120" t="s">
        <v>1385</v>
      </c>
      <c r="C1412" s="121">
        <v>440000</v>
      </c>
      <c r="D1412" s="122">
        <v>44293</v>
      </c>
      <c r="E1412" s="120" t="s">
        <v>88</v>
      </c>
    </row>
    <row r="1413" spans="1:5" ht="15">
      <c r="A1413" s="120" t="s">
        <v>41</v>
      </c>
      <c r="B1413" s="120" t="s">
        <v>1385</v>
      </c>
      <c r="C1413" s="121">
        <v>150000</v>
      </c>
      <c r="D1413" s="122">
        <v>44315</v>
      </c>
      <c r="E1413" s="120" t="s">
        <v>88</v>
      </c>
    </row>
    <row r="1414" spans="1:5" ht="15">
      <c r="A1414" s="120" t="s">
        <v>41</v>
      </c>
      <c r="B1414" s="120" t="s">
        <v>1385</v>
      </c>
      <c r="C1414" s="121">
        <v>421063</v>
      </c>
      <c r="D1414" s="122">
        <v>44288</v>
      </c>
      <c r="E1414" s="120" t="s">
        <v>88</v>
      </c>
    </row>
    <row r="1415" spans="1:5" ht="15">
      <c r="A1415" s="120" t="s">
        <v>41</v>
      </c>
      <c r="B1415" s="120" t="s">
        <v>1385</v>
      </c>
      <c r="C1415" s="121">
        <v>510000</v>
      </c>
      <c r="D1415" s="122">
        <v>44302</v>
      </c>
      <c r="E1415" s="120" t="s">
        <v>88</v>
      </c>
    </row>
    <row r="1416" spans="1:5" ht="15">
      <c r="A1416" s="120" t="s">
        <v>41</v>
      </c>
      <c r="B1416" s="120" t="s">
        <v>1385</v>
      </c>
      <c r="C1416" s="121">
        <v>615000</v>
      </c>
      <c r="D1416" s="122">
        <v>44315</v>
      </c>
      <c r="E1416" s="120" t="s">
        <v>88</v>
      </c>
    </row>
    <row r="1417" spans="1:5" ht="15">
      <c r="A1417" s="120" t="s">
        <v>41</v>
      </c>
      <c r="B1417" s="120" t="s">
        <v>1385</v>
      </c>
      <c r="C1417" s="121">
        <v>761500</v>
      </c>
      <c r="D1417" s="122">
        <v>44302</v>
      </c>
      <c r="E1417" s="120" t="s">
        <v>88</v>
      </c>
    </row>
    <row r="1418" spans="1:5" ht="15">
      <c r="A1418" s="120" t="s">
        <v>41</v>
      </c>
      <c r="B1418" s="120" t="s">
        <v>1385</v>
      </c>
      <c r="C1418" s="121">
        <v>3100000</v>
      </c>
      <c r="D1418" s="122">
        <v>44314</v>
      </c>
      <c r="E1418" s="120" t="s">
        <v>88</v>
      </c>
    </row>
    <row r="1419" spans="1:5" ht="15">
      <c r="A1419" s="120" t="s">
        <v>41</v>
      </c>
      <c r="B1419" s="120" t="s">
        <v>1385</v>
      </c>
      <c r="C1419" s="121">
        <v>420000</v>
      </c>
      <c r="D1419" s="122">
        <v>44288</v>
      </c>
      <c r="E1419" s="120" t="s">
        <v>88</v>
      </c>
    </row>
    <row r="1420" spans="1:5" ht="15">
      <c r="A1420" s="120" t="s">
        <v>41</v>
      </c>
      <c r="B1420" s="120" t="s">
        <v>1385</v>
      </c>
      <c r="C1420" s="121">
        <v>700000</v>
      </c>
      <c r="D1420" s="122">
        <v>44292</v>
      </c>
      <c r="E1420" s="120" t="s">
        <v>88</v>
      </c>
    </row>
    <row r="1421" spans="1:5" ht="15">
      <c r="A1421" s="120" t="s">
        <v>41</v>
      </c>
      <c r="B1421" s="120" t="s">
        <v>1385</v>
      </c>
      <c r="C1421" s="121">
        <v>818000</v>
      </c>
      <c r="D1421" s="122">
        <v>44316</v>
      </c>
      <c r="E1421" s="120" t="s">
        <v>88</v>
      </c>
    </row>
    <row r="1422" spans="1:5" ht="15">
      <c r="A1422" s="120" t="s">
        <v>41</v>
      </c>
      <c r="B1422" s="120" t="s">
        <v>1385</v>
      </c>
      <c r="C1422" s="121">
        <v>363000</v>
      </c>
      <c r="D1422" s="122">
        <v>44287</v>
      </c>
      <c r="E1422" s="120" t="s">
        <v>88</v>
      </c>
    </row>
    <row r="1423" spans="1:5" ht="15">
      <c r="A1423" s="120" t="s">
        <v>41</v>
      </c>
      <c r="B1423" s="120" t="s">
        <v>1385</v>
      </c>
      <c r="C1423" s="121">
        <v>445000</v>
      </c>
      <c r="D1423" s="122">
        <v>44316</v>
      </c>
      <c r="E1423" s="120" t="s">
        <v>88</v>
      </c>
    </row>
    <row r="1424" spans="1:5" ht="15">
      <c r="A1424" s="120" t="s">
        <v>41</v>
      </c>
      <c r="B1424" s="120" t="s">
        <v>1385</v>
      </c>
      <c r="C1424" s="121">
        <v>427000</v>
      </c>
      <c r="D1424" s="122">
        <v>44315</v>
      </c>
      <c r="E1424" s="120" t="s">
        <v>88</v>
      </c>
    </row>
    <row r="1425" spans="1:5" ht="15">
      <c r="A1425" s="120" t="s">
        <v>41</v>
      </c>
      <c r="B1425" s="120" t="s">
        <v>1385</v>
      </c>
      <c r="C1425" s="121">
        <v>665000</v>
      </c>
      <c r="D1425" s="122">
        <v>44302</v>
      </c>
      <c r="E1425" s="120" t="s">
        <v>88</v>
      </c>
    </row>
    <row r="1426" spans="1:5" ht="15">
      <c r="A1426" s="120" t="s">
        <v>41</v>
      </c>
      <c r="B1426" s="120" t="s">
        <v>1385</v>
      </c>
      <c r="C1426" s="121">
        <v>650000</v>
      </c>
      <c r="D1426" s="122">
        <v>44309</v>
      </c>
      <c r="E1426" s="120" t="s">
        <v>88</v>
      </c>
    </row>
    <row r="1427" spans="1:5" ht="15">
      <c r="A1427" s="120" t="s">
        <v>41</v>
      </c>
      <c r="B1427" s="120" t="s">
        <v>1385</v>
      </c>
      <c r="C1427" s="121">
        <v>32000</v>
      </c>
      <c r="D1427" s="122">
        <v>44309</v>
      </c>
      <c r="E1427" s="120" t="s">
        <v>88</v>
      </c>
    </row>
    <row r="1428" spans="1:5" ht="15">
      <c r="A1428" s="120" t="s">
        <v>41</v>
      </c>
      <c r="B1428" s="120" t="s">
        <v>1385</v>
      </c>
      <c r="C1428" s="121">
        <v>525000</v>
      </c>
      <c r="D1428" s="122">
        <v>44302</v>
      </c>
      <c r="E1428" s="120" t="s">
        <v>88</v>
      </c>
    </row>
    <row r="1429" spans="1:5" ht="15">
      <c r="A1429" s="120" t="s">
        <v>41</v>
      </c>
      <c r="B1429" s="120" t="s">
        <v>1385</v>
      </c>
      <c r="C1429" s="121">
        <v>270000</v>
      </c>
      <c r="D1429" s="122">
        <v>44315</v>
      </c>
      <c r="E1429" s="120" t="s">
        <v>88</v>
      </c>
    </row>
    <row r="1430" spans="1:5" ht="15">
      <c r="A1430" s="120" t="s">
        <v>41</v>
      </c>
      <c r="B1430" s="120" t="s">
        <v>1385</v>
      </c>
      <c r="C1430" s="121">
        <v>425000</v>
      </c>
      <c r="D1430" s="122">
        <v>44309</v>
      </c>
      <c r="E1430" s="120" t="s">
        <v>88</v>
      </c>
    </row>
    <row r="1431" spans="1:5" ht="15">
      <c r="A1431" s="120" t="s">
        <v>41</v>
      </c>
      <c r="B1431" s="120" t="s">
        <v>1385</v>
      </c>
      <c r="C1431" s="121">
        <v>442595</v>
      </c>
      <c r="D1431" s="122">
        <v>44316</v>
      </c>
      <c r="E1431" s="120" t="s">
        <v>88</v>
      </c>
    </row>
    <row r="1432" spans="1:5" ht="15">
      <c r="A1432" s="120" t="s">
        <v>41</v>
      </c>
      <c r="B1432" s="120" t="s">
        <v>1385</v>
      </c>
      <c r="C1432" s="121">
        <v>400000</v>
      </c>
      <c r="D1432" s="122">
        <v>44315</v>
      </c>
      <c r="E1432" s="120" t="s">
        <v>88</v>
      </c>
    </row>
    <row r="1433" spans="1:5" ht="15">
      <c r="A1433" s="120" t="s">
        <v>41</v>
      </c>
      <c r="B1433" s="120" t="s">
        <v>1385</v>
      </c>
      <c r="C1433" s="121">
        <v>1100000</v>
      </c>
      <c r="D1433" s="122">
        <v>44292</v>
      </c>
      <c r="E1433" s="120" t="s">
        <v>88</v>
      </c>
    </row>
    <row r="1434" spans="1:5" ht="15">
      <c r="A1434" s="120" t="s">
        <v>41</v>
      </c>
      <c r="B1434" s="120" t="s">
        <v>1385</v>
      </c>
      <c r="C1434" s="121">
        <v>455000</v>
      </c>
      <c r="D1434" s="122">
        <v>44293</v>
      </c>
      <c r="E1434" s="120" t="s">
        <v>88</v>
      </c>
    </row>
    <row r="1435" spans="1:5" ht="15">
      <c r="A1435" s="120" t="s">
        <v>41</v>
      </c>
      <c r="B1435" s="120" t="s">
        <v>1385</v>
      </c>
      <c r="C1435" s="121">
        <v>416000</v>
      </c>
      <c r="D1435" s="122">
        <v>44309</v>
      </c>
      <c r="E1435" s="120" t="s">
        <v>88</v>
      </c>
    </row>
    <row r="1436" spans="1:5" ht="15">
      <c r="A1436" s="120" t="s">
        <v>41</v>
      </c>
      <c r="B1436" s="120" t="s">
        <v>1385</v>
      </c>
      <c r="C1436" s="121">
        <v>315000</v>
      </c>
      <c r="D1436" s="122">
        <v>44316</v>
      </c>
      <c r="E1436" s="120" t="s">
        <v>88</v>
      </c>
    </row>
    <row r="1437" spans="1:5" ht="15">
      <c r="A1437" s="120" t="s">
        <v>41</v>
      </c>
      <c r="B1437" s="120" t="s">
        <v>1385</v>
      </c>
      <c r="C1437" s="121">
        <v>268000</v>
      </c>
      <c r="D1437" s="122">
        <v>44309</v>
      </c>
      <c r="E1437" s="120" t="s">
        <v>88</v>
      </c>
    </row>
    <row r="1438" spans="1:5" ht="15">
      <c r="A1438" s="120" t="s">
        <v>41</v>
      </c>
      <c r="B1438" s="120" t="s">
        <v>1385</v>
      </c>
      <c r="C1438" s="121">
        <v>260000</v>
      </c>
      <c r="D1438" s="122">
        <v>44293</v>
      </c>
      <c r="E1438" s="120" t="s">
        <v>88</v>
      </c>
    </row>
    <row r="1439" spans="1:5" ht="15">
      <c r="A1439" s="120" t="s">
        <v>41</v>
      </c>
      <c r="B1439" s="120" t="s">
        <v>1385</v>
      </c>
      <c r="C1439" s="121">
        <v>515000</v>
      </c>
      <c r="D1439" s="122">
        <v>44314</v>
      </c>
      <c r="E1439" s="120" t="s">
        <v>88</v>
      </c>
    </row>
    <row r="1440" spans="1:5" ht="15">
      <c r="A1440" s="120" t="s">
        <v>41</v>
      </c>
      <c r="B1440" s="120" t="s">
        <v>1385</v>
      </c>
      <c r="C1440" s="121">
        <v>440000</v>
      </c>
      <c r="D1440" s="122">
        <v>44309</v>
      </c>
      <c r="E1440" s="120" t="s">
        <v>88</v>
      </c>
    </row>
    <row r="1441" spans="1:5" ht="15">
      <c r="A1441" s="120" t="s">
        <v>41</v>
      </c>
      <c r="B1441" s="120" t="s">
        <v>1385</v>
      </c>
      <c r="C1441" s="121">
        <v>525000</v>
      </c>
      <c r="D1441" s="122">
        <v>44315</v>
      </c>
      <c r="E1441" s="120" t="s">
        <v>88</v>
      </c>
    </row>
    <row r="1442" spans="1:5" ht="15">
      <c r="A1442" s="120" t="s">
        <v>41</v>
      </c>
      <c r="B1442" s="120" t="s">
        <v>1385</v>
      </c>
      <c r="C1442" s="121">
        <v>700000</v>
      </c>
      <c r="D1442" s="122">
        <v>44293</v>
      </c>
      <c r="E1442" s="120" t="s">
        <v>88</v>
      </c>
    </row>
    <row r="1443" spans="1:5" ht="15">
      <c r="A1443" s="120" t="s">
        <v>41</v>
      </c>
      <c r="B1443" s="120" t="s">
        <v>1385</v>
      </c>
      <c r="C1443" s="121">
        <v>438500</v>
      </c>
      <c r="D1443" s="122">
        <v>44316</v>
      </c>
      <c r="E1443" s="120" t="s">
        <v>88</v>
      </c>
    </row>
    <row r="1444" spans="1:5" ht="15">
      <c r="A1444" s="120" t="s">
        <v>41</v>
      </c>
      <c r="B1444" s="120" t="s">
        <v>1385</v>
      </c>
      <c r="C1444" s="121">
        <v>425000</v>
      </c>
      <c r="D1444" s="122">
        <v>44293</v>
      </c>
      <c r="E1444" s="120" t="s">
        <v>88</v>
      </c>
    </row>
    <row r="1445" spans="1:5" ht="15">
      <c r="A1445" s="120" t="s">
        <v>41</v>
      </c>
      <c r="B1445" s="120" t="s">
        <v>1385</v>
      </c>
      <c r="C1445" s="121">
        <v>369500</v>
      </c>
      <c r="D1445" s="122">
        <v>44315</v>
      </c>
      <c r="E1445" s="120" t="s">
        <v>88</v>
      </c>
    </row>
    <row r="1446" spans="1:5" ht="15">
      <c r="A1446" s="120" t="s">
        <v>41</v>
      </c>
      <c r="B1446" s="120" t="s">
        <v>1385</v>
      </c>
      <c r="C1446" s="121">
        <v>1330000</v>
      </c>
      <c r="D1446" s="122">
        <v>44315</v>
      </c>
      <c r="E1446" s="120" t="s">
        <v>88</v>
      </c>
    </row>
    <row r="1447" spans="1:5" ht="15">
      <c r="A1447" s="120" t="s">
        <v>41</v>
      </c>
      <c r="B1447" s="120" t="s">
        <v>1385</v>
      </c>
      <c r="C1447" s="121">
        <v>7100000</v>
      </c>
      <c r="D1447" s="122">
        <v>44309</v>
      </c>
      <c r="E1447" s="120" t="s">
        <v>88</v>
      </c>
    </row>
    <row r="1448" spans="1:5" ht="15">
      <c r="A1448" s="120" t="s">
        <v>41</v>
      </c>
      <c r="B1448" s="120" t="s">
        <v>1385</v>
      </c>
      <c r="C1448" s="121">
        <v>359000</v>
      </c>
      <c r="D1448" s="122">
        <v>44288</v>
      </c>
      <c r="E1448" s="120" t="s">
        <v>88</v>
      </c>
    </row>
    <row r="1449" spans="1:5" ht="15">
      <c r="A1449" s="120" t="s">
        <v>41</v>
      </c>
      <c r="B1449" s="120" t="s">
        <v>1385</v>
      </c>
      <c r="C1449" s="121">
        <v>150000</v>
      </c>
      <c r="D1449" s="122">
        <v>44315</v>
      </c>
      <c r="E1449" s="120" t="s">
        <v>88</v>
      </c>
    </row>
    <row r="1450" spans="1:5" ht="15">
      <c r="A1450" s="120" t="s">
        <v>41</v>
      </c>
      <c r="B1450" s="120" t="s">
        <v>1385</v>
      </c>
      <c r="C1450" s="121">
        <v>270000</v>
      </c>
      <c r="D1450" s="122">
        <v>44309</v>
      </c>
      <c r="E1450" s="120" t="s">
        <v>88</v>
      </c>
    </row>
    <row r="1451" spans="1:5" ht="15">
      <c r="A1451" s="120" t="s">
        <v>41</v>
      </c>
      <c r="B1451" s="120" t="s">
        <v>1385</v>
      </c>
      <c r="C1451" s="121">
        <v>487900</v>
      </c>
      <c r="D1451" s="122">
        <v>44293</v>
      </c>
      <c r="E1451" s="120" t="s">
        <v>88</v>
      </c>
    </row>
    <row r="1452" spans="1:5" ht="15">
      <c r="A1452" s="120" t="s">
        <v>41</v>
      </c>
      <c r="B1452" s="120" t="s">
        <v>1385</v>
      </c>
      <c r="C1452" s="121">
        <v>1125000</v>
      </c>
      <c r="D1452" s="122">
        <v>44305</v>
      </c>
      <c r="E1452" s="120" t="s">
        <v>88</v>
      </c>
    </row>
    <row r="1453" spans="1:5" ht="15">
      <c r="A1453" s="120" t="s">
        <v>41</v>
      </c>
      <c r="B1453" s="120" t="s">
        <v>1385</v>
      </c>
      <c r="C1453" s="121">
        <v>370000</v>
      </c>
      <c r="D1453" s="122">
        <v>44309</v>
      </c>
      <c r="E1453" s="120" t="s">
        <v>88</v>
      </c>
    </row>
    <row r="1454" spans="1:5" ht="15">
      <c r="A1454" s="120" t="s">
        <v>41</v>
      </c>
      <c r="B1454" s="120" t="s">
        <v>1385</v>
      </c>
      <c r="C1454" s="121">
        <v>661614</v>
      </c>
      <c r="D1454" s="122">
        <v>44315</v>
      </c>
      <c r="E1454" s="120" t="s">
        <v>88</v>
      </c>
    </row>
    <row r="1455" spans="1:5" ht="15">
      <c r="A1455" s="120" t="s">
        <v>41</v>
      </c>
      <c r="B1455" s="120" t="s">
        <v>1385</v>
      </c>
      <c r="C1455" s="121">
        <v>675000</v>
      </c>
      <c r="D1455" s="122">
        <v>44316</v>
      </c>
      <c r="E1455" s="120" t="s">
        <v>88</v>
      </c>
    </row>
    <row r="1456" spans="1:5" ht="15">
      <c r="A1456" s="120" t="s">
        <v>41</v>
      </c>
      <c r="B1456" s="120" t="s">
        <v>1385</v>
      </c>
      <c r="C1456" s="121">
        <v>465000</v>
      </c>
      <c r="D1456" s="122">
        <v>44316</v>
      </c>
      <c r="E1456" s="120" t="s">
        <v>88</v>
      </c>
    </row>
    <row r="1457" spans="1:5" ht="15">
      <c r="A1457" s="120" t="s">
        <v>41</v>
      </c>
      <c r="B1457" s="120" t="s">
        <v>1385</v>
      </c>
      <c r="C1457" s="121">
        <v>292000</v>
      </c>
      <c r="D1457" s="122">
        <v>44316</v>
      </c>
      <c r="E1457" s="120" t="s">
        <v>88</v>
      </c>
    </row>
    <row r="1458" spans="1:5" ht="15">
      <c r="A1458" s="120" t="s">
        <v>41</v>
      </c>
      <c r="B1458" s="120" t="s">
        <v>1385</v>
      </c>
      <c r="C1458" s="121">
        <v>207000</v>
      </c>
      <c r="D1458" s="122">
        <v>44316</v>
      </c>
      <c r="E1458" s="120" t="s">
        <v>88</v>
      </c>
    </row>
    <row r="1459" spans="1:5" ht="15">
      <c r="A1459" s="120" t="s">
        <v>41</v>
      </c>
      <c r="B1459" s="120" t="s">
        <v>1385</v>
      </c>
      <c r="C1459" s="121">
        <v>2250000</v>
      </c>
      <c r="D1459" s="122">
        <v>44315</v>
      </c>
      <c r="E1459" s="120" t="s">
        <v>88</v>
      </c>
    </row>
    <row r="1460" spans="1:5" ht="15">
      <c r="A1460" s="120" t="s">
        <v>41</v>
      </c>
      <c r="B1460" s="120" t="s">
        <v>1385</v>
      </c>
      <c r="C1460" s="121">
        <v>409000</v>
      </c>
      <c r="D1460" s="122">
        <v>44316</v>
      </c>
      <c r="E1460" s="120" t="s">
        <v>88</v>
      </c>
    </row>
    <row r="1461" spans="1:5" ht="15">
      <c r="A1461" s="120" t="s">
        <v>41</v>
      </c>
      <c r="B1461" s="120" t="s">
        <v>1385</v>
      </c>
      <c r="C1461" s="121">
        <v>56000</v>
      </c>
      <c r="D1461" s="122">
        <v>44309</v>
      </c>
      <c r="E1461" s="120" t="s">
        <v>88</v>
      </c>
    </row>
    <row r="1462" spans="1:5" ht="15">
      <c r="A1462" s="120" t="s">
        <v>41</v>
      </c>
      <c r="B1462" s="120" t="s">
        <v>1385</v>
      </c>
      <c r="C1462" s="121">
        <v>475000</v>
      </c>
      <c r="D1462" s="122">
        <v>44316</v>
      </c>
      <c r="E1462" s="120" t="s">
        <v>88</v>
      </c>
    </row>
    <row r="1463" spans="1:5" ht="15">
      <c r="A1463" s="120" t="s">
        <v>41</v>
      </c>
      <c r="B1463" s="120" t="s">
        <v>1385</v>
      </c>
      <c r="C1463" s="121">
        <v>625000</v>
      </c>
      <c r="D1463" s="122">
        <v>44293</v>
      </c>
      <c r="E1463" s="120" t="s">
        <v>88</v>
      </c>
    </row>
    <row r="1464" spans="1:5" ht="15">
      <c r="A1464" s="120" t="s">
        <v>41</v>
      </c>
      <c r="B1464" s="120" t="s">
        <v>1385</v>
      </c>
      <c r="C1464" s="121">
        <v>260000</v>
      </c>
      <c r="D1464" s="122">
        <v>44315</v>
      </c>
      <c r="E1464" s="120" t="s">
        <v>88</v>
      </c>
    </row>
    <row r="1465" spans="1:5" ht="15">
      <c r="A1465" s="120" t="s">
        <v>41</v>
      </c>
      <c r="B1465" s="120" t="s">
        <v>1385</v>
      </c>
      <c r="C1465" s="121">
        <v>951000</v>
      </c>
      <c r="D1465" s="122">
        <v>44312</v>
      </c>
      <c r="E1465" s="120" t="s">
        <v>88</v>
      </c>
    </row>
    <row r="1466" spans="1:5" ht="15">
      <c r="A1466" s="120" t="s">
        <v>41</v>
      </c>
      <c r="B1466" s="120" t="s">
        <v>1385</v>
      </c>
      <c r="C1466" s="121">
        <v>1065000</v>
      </c>
      <c r="D1466" s="122">
        <v>44314</v>
      </c>
      <c r="E1466" s="120" t="s">
        <v>88</v>
      </c>
    </row>
    <row r="1467" spans="1:5" ht="15">
      <c r="A1467" s="120" t="s">
        <v>41</v>
      </c>
      <c r="B1467" s="120" t="s">
        <v>1385</v>
      </c>
      <c r="C1467" s="121">
        <v>370000</v>
      </c>
      <c r="D1467" s="122">
        <v>44312</v>
      </c>
      <c r="E1467" s="120" t="s">
        <v>88</v>
      </c>
    </row>
    <row r="1468" spans="1:5" ht="15">
      <c r="A1468" s="120" t="s">
        <v>41</v>
      </c>
      <c r="B1468" s="120" t="s">
        <v>1385</v>
      </c>
      <c r="C1468" s="121">
        <v>310000</v>
      </c>
      <c r="D1468" s="122">
        <v>44291</v>
      </c>
      <c r="E1468" s="120" t="s">
        <v>88</v>
      </c>
    </row>
    <row r="1469" spans="1:5" ht="15">
      <c r="A1469" s="120" t="s">
        <v>41</v>
      </c>
      <c r="B1469" s="120" t="s">
        <v>1385</v>
      </c>
      <c r="C1469" s="121">
        <v>310000</v>
      </c>
      <c r="D1469" s="122">
        <v>44316</v>
      </c>
      <c r="E1469" s="120" t="s">
        <v>88</v>
      </c>
    </row>
    <row r="1470" spans="1:5" ht="15">
      <c r="A1470" s="120" t="s">
        <v>41</v>
      </c>
      <c r="B1470" s="120" t="s">
        <v>1385</v>
      </c>
      <c r="C1470" s="121">
        <v>975000</v>
      </c>
      <c r="D1470" s="122">
        <v>44312</v>
      </c>
      <c r="E1470" s="120" t="s">
        <v>88</v>
      </c>
    </row>
    <row r="1471" spans="1:5" ht="15">
      <c r="A1471" s="120" t="s">
        <v>41</v>
      </c>
      <c r="B1471" s="120" t="s">
        <v>1385</v>
      </c>
      <c r="C1471" s="121">
        <v>800000</v>
      </c>
      <c r="D1471" s="122">
        <v>44314</v>
      </c>
      <c r="E1471" s="120" t="s">
        <v>88</v>
      </c>
    </row>
    <row r="1472" spans="1:5" ht="15">
      <c r="A1472" s="120" t="s">
        <v>41</v>
      </c>
      <c r="B1472" s="120" t="s">
        <v>1385</v>
      </c>
      <c r="C1472" s="121">
        <v>700000</v>
      </c>
      <c r="D1472" s="122">
        <v>44316</v>
      </c>
      <c r="E1472" s="120" t="s">
        <v>88</v>
      </c>
    </row>
    <row r="1473" spans="1:5" ht="15">
      <c r="A1473" s="120" t="s">
        <v>41</v>
      </c>
      <c r="B1473" s="120" t="s">
        <v>1385</v>
      </c>
      <c r="C1473" s="121">
        <v>450000</v>
      </c>
      <c r="D1473" s="122">
        <v>44314</v>
      </c>
      <c r="E1473" s="120" t="s">
        <v>88</v>
      </c>
    </row>
    <row r="1474" spans="1:5" ht="15">
      <c r="A1474" s="120" t="s">
        <v>41</v>
      </c>
      <c r="B1474" s="120" t="s">
        <v>1385</v>
      </c>
      <c r="C1474" s="121">
        <v>10000000</v>
      </c>
      <c r="D1474" s="122">
        <v>44315</v>
      </c>
      <c r="E1474" s="120" t="s">
        <v>88</v>
      </c>
    </row>
    <row r="1475" spans="1:5" ht="15">
      <c r="A1475" s="120" t="s">
        <v>41</v>
      </c>
      <c r="B1475" s="120" t="s">
        <v>1385</v>
      </c>
      <c r="C1475" s="121">
        <v>656229</v>
      </c>
      <c r="D1475" s="122">
        <v>44294</v>
      </c>
      <c r="E1475" s="120" t="s">
        <v>88</v>
      </c>
    </row>
    <row r="1476" spans="1:5" ht="15">
      <c r="A1476" s="120" t="s">
        <v>41</v>
      </c>
      <c r="B1476" s="120" t="s">
        <v>1385</v>
      </c>
      <c r="C1476" s="121">
        <v>654000</v>
      </c>
      <c r="D1476" s="122">
        <v>44312</v>
      </c>
      <c r="E1476" s="120" t="s">
        <v>88</v>
      </c>
    </row>
    <row r="1477" spans="1:5" ht="15">
      <c r="A1477" s="120" t="s">
        <v>41</v>
      </c>
      <c r="B1477" s="120" t="s">
        <v>1385</v>
      </c>
      <c r="C1477" s="121">
        <v>345500</v>
      </c>
      <c r="D1477" s="122">
        <v>44302</v>
      </c>
      <c r="E1477" s="120" t="s">
        <v>88</v>
      </c>
    </row>
    <row r="1478" spans="1:5" ht="15">
      <c r="A1478" s="120" t="s">
        <v>41</v>
      </c>
      <c r="B1478" s="120" t="s">
        <v>1385</v>
      </c>
      <c r="C1478" s="121">
        <v>420000</v>
      </c>
      <c r="D1478" s="122">
        <v>44288</v>
      </c>
      <c r="E1478" s="120" t="s">
        <v>88</v>
      </c>
    </row>
    <row r="1479" spans="1:5" ht="15">
      <c r="A1479" s="120" t="s">
        <v>41</v>
      </c>
      <c r="B1479" s="120" t="s">
        <v>1385</v>
      </c>
      <c r="C1479" s="121">
        <v>330000</v>
      </c>
      <c r="D1479" s="122">
        <v>44313</v>
      </c>
      <c r="E1479" s="120" t="s">
        <v>88</v>
      </c>
    </row>
    <row r="1480" spans="1:5" ht="15">
      <c r="A1480" s="120" t="s">
        <v>41</v>
      </c>
      <c r="B1480" s="120" t="s">
        <v>1385</v>
      </c>
      <c r="C1480" s="121">
        <v>386000</v>
      </c>
      <c r="D1480" s="122">
        <v>44288</v>
      </c>
      <c r="E1480" s="120" t="s">
        <v>88</v>
      </c>
    </row>
    <row r="1481" spans="1:5" ht="15">
      <c r="A1481" s="120" t="s">
        <v>41</v>
      </c>
      <c r="B1481" s="120" t="s">
        <v>1385</v>
      </c>
      <c r="C1481" s="121">
        <v>1800000</v>
      </c>
      <c r="D1481" s="122">
        <v>44288</v>
      </c>
      <c r="E1481" s="120" t="s">
        <v>88</v>
      </c>
    </row>
    <row r="1482" spans="1:5" ht="15">
      <c r="A1482" s="120" t="s">
        <v>41</v>
      </c>
      <c r="B1482" s="120" t="s">
        <v>1385</v>
      </c>
      <c r="C1482" s="121">
        <v>320000</v>
      </c>
      <c r="D1482" s="122">
        <v>44313</v>
      </c>
      <c r="E1482" s="120" t="s">
        <v>88</v>
      </c>
    </row>
    <row r="1483" spans="1:5" ht="15">
      <c r="A1483" s="120" t="s">
        <v>41</v>
      </c>
      <c r="B1483" s="120" t="s">
        <v>1385</v>
      </c>
      <c r="C1483" s="121">
        <v>1435000</v>
      </c>
      <c r="D1483" s="122">
        <v>44287</v>
      </c>
      <c r="E1483" s="120" t="s">
        <v>88</v>
      </c>
    </row>
    <row r="1484" spans="1:5" ht="15">
      <c r="A1484" s="120" t="s">
        <v>41</v>
      </c>
      <c r="B1484" s="120" t="s">
        <v>1385</v>
      </c>
      <c r="C1484" s="121">
        <v>270000</v>
      </c>
      <c r="D1484" s="122">
        <v>44313</v>
      </c>
      <c r="E1484" s="120" t="s">
        <v>88</v>
      </c>
    </row>
    <row r="1485" spans="1:5" ht="15">
      <c r="A1485" s="120" t="s">
        <v>41</v>
      </c>
      <c r="B1485" s="120" t="s">
        <v>1385</v>
      </c>
      <c r="C1485" s="121">
        <v>5200000</v>
      </c>
      <c r="D1485" s="122">
        <v>44314</v>
      </c>
      <c r="E1485" s="120" t="s">
        <v>88</v>
      </c>
    </row>
    <row r="1486" spans="1:5" ht="15">
      <c r="A1486" s="120" t="s">
        <v>41</v>
      </c>
      <c r="B1486" s="120" t="s">
        <v>1385</v>
      </c>
      <c r="C1486" s="121">
        <v>580000</v>
      </c>
      <c r="D1486" s="122">
        <v>44291</v>
      </c>
      <c r="E1486" s="120" t="s">
        <v>88</v>
      </c>
    </row>
    <row r="1487" spans="1:5" ht="15">
      <c r="A1487" s="120" t="s">
        <v>41</v>
      </c>
      <c r="B1487" s="120" t="s">
        <v>1385</v>
      </c>
      <c r="C1487" s="121">
        <v>824844</v>
      </c>
      <c r="D1487" s="122">
        <v>44313</v>
      </c>
      <c r="E1487" s="120" t="s">
        <v>88</v>
      </c>
    </row>
    <row r="1488" spans="1:5" ht="15">
      <c r="A1488" s="120" t="s">
        <v>41</v>
      </c>
      <c r="B1488" s="120" t="s">
        <v>1385</v>
      </c>
      <c r="C1488" s="121">
        <v>511000</v>
      </c>
      <c r="D1488" s="122">
        <v>44291</v>
      </c>
      <c r="E1488" s="120" t="s">
        <v>88</v>
      </c>
    </row>
    <row r="1489" spans="1:5" ht="15">
      <c r="A1489" s="120" t="s">
        <v>41</v>
      </c>
      <c r="B1489" s="120" t="s">
        <v>1385</v>
      </c>
      <c r="C1489" s="121">
        <v>1700000</v>
      </c>
      <c r="D1489" s="122">
        <v>44302</v>
      </c>
      <c r="E1489" s="120" t="s">
        <v>88</v>
      </c>
    </row>
    <row r="1490" spans="1:5" ht="15">
      <c r="A1490" s="120" t="s">
        <v>41</v>
      </c>
      <c r="B1490" s="120" t="s">
        <v>1385</v>
      </c>
      <c r="C1490" s="121">
        <v>805500</v>
      </c>
      <c r="D1490" s="122">
        <v>44313</v>
      </c>
      <c r="E1490" s="120" t="s">
        <v>88</v>
      </c>
    </row>
    <row r="1491" spans="1:5" ht="15">
      <c r="A1491" s="120" t="s">
        <v>41</v>
      </c>
      <c r="B1491" s="120" t="s">
        <v>1385</v>
      </c>
      <c r="C1491" s="121">
        <v>375000</v>
      </c>
      <c r="D1491" s="122">
        <v>44302</v>
      </c>
      <c r="E1491" s="120" t="s">
        <v>88</v>
      </c>
    </row>
    <row r="1492" spans="1:5" ht="15">
      <c r="A1492" s="120" t="s">
        <v>41</v>
      </c>
      <c r="B1492" s="120" t="s">
        <v>1385</v>
      </c>
      <c r="C1492" s="121">
        <v>350000</v>
      </c>
      <c r="D1492" s="122">
        <v>44288</v>
      </c>
      <c r="E1492" s="120" t="s">
        <v>88</v>
      </c>
    </row>
    <row r="1493" spans="1:5" ht="15">
      <c r="A1493" s="120" t="s">
        <v>41</v>
      </c>
      <c r="B1493" s="120" t="s">
        <v>1385</v>
      </c>
      <c r="C1493" s="121">
        <v>750000</v>
      </c>
      <c r="D1493" s="122">
        <v>44288</v>
      </c>
      <c r="E1493" s="120" t="s">
        <v>88</v>
      </c>
    </row>
    <row r="1494" spans="1:5" ht="15">
      <c r="A1494" s="120" t="s">
        <v>41</v>
      </c>
      <c r="B1494" s="120" t="s">
        <v>1385</v>
      </c>
      <c r="C1494" s="121">
        <v>430000</v>
      </c>
      <c r="D1494" s="122">
        <v>44314</v>
      </c>
      <c r="E1494" s="120" t="s">
        <v>88</v>
      </c>
    </row>
    <row r="1495" spans="1:5" ht="15">
      <c r="A1495" s="120" t="s">
        <v>41</v>
      </c>
      <c r="B1495" s="120" t="s">
        <v>1385</v>
      </c>
      <c r="C1495" s="121">
        <v>306000</v>
      </c>
      <c r="D1495" s="122">
        <v>44302</v>
      </c>
      <c r="E1495" s="120" t="s">
        <v>88</v>
      </c>
    </row>
    <row r="1496" spans="1:5" ht="15">
      <c r="A1496" s="120" t="s">
        <v>41</v>
      </c>
      <c r="B1496" s="120" t="s">
        <v>1385</v>
      </c>
      <c r="C1496" s="121">
        <v>2250000</v>
      </c>
      <c r="D1496" s="122">
        <v>44314</v>
      </c>
      <c r="E1496" s="120" t="s">
        <v>88</v>
      </c>
    </row>
    <row r="1497" spans="1:5" ht="15">
      <c r="A1497" s="120" t="s">
        <v>41</v>
      </c>
      <c r="B1497" s="120" t="s">
        <v>1385</v>
      </c>
      <c r="C1497" s="121">
        <v>594014</v>
      </c>
      <c r="D1497" s="122">
        <v>44309</v>
      </c>
      <c r="E1497" s="120" t="s">
        <v>88</v>
      </c>
    </row>
    <row r="1498" spans="1:5" ht="15">
      <c r="A1498" s="120" t="s">
        <v>41</v>
      </c>
      <c r="B1498" s="120" t="s">
        <v>1385</v>
      </c>
      <c r="C1498" s="121">
        <v>1300000</v>
      </c>
      <c r="D1498" s="122">
        <v>44309</v>
      </c>
      <c r="E1498" s="120" t="s">
        <v>88</v>
      </c>
    </row>
    <row r="1499" spans="1:5" ht="15">
      <c r="A1499" s="120" t="s">
        <v>41</v>
      </c>
      <c r="B1499" s="120" t="s">
        <v>1385</v>
      </c>
      <c r="C1499" s="121">
        <v>550000</v>
      </c>
      <c r="D1499" s="122">
        <v>44292</v>
      </c>
      <c r="E1499" s="120" t="s">
        <v>88</v>
      </c>
    </row>
    <row r="1500" spans="1:5" ht="15">
      <c r="A1500" s="120" t="s">
        <v>41</v>
      </c>
      <c r="B1500" s="120" t="s">
        <v>1385</v>
      </c>
      <c r="C1500" s="121">
        <v>1250000</v>
      </c>
      <c r="D1500" s="122">
        <v>44292</v>
      </c>
      <c r="E1500" s="120" t="s">
        <v>88</v>
      </c>
    </row>
    <row r="1501" spans="1:5" ht="15">
      <c r="A1501" s="120" t="s">
        <v>41</v>
      </c>
      <c r="B1501" s="120" t="s">
        <v>1385</v>
      </c>
      <c r="C1501" s="121">
        <v>510000</v>
      </c>
      <c r="D1501" s="122">
        <v>44309</v>
      </c>
      <c r="E1501" s="120" t="s">
        <v>88</v>
      </c>
    </row>
    <row r="1502" spans="1:5" ht="15">
      <c r="A1502" s="120" t="s">
        <v>41</v>
      </c>
      <c r="B1502" s="120" t="s">
        <v>1385</v>
      </c>
      <c r="C1502" s="121">
        <v>349000</v>
      </c>
      <c r="D1502" s="122">
        <v>44288</v>
      </c>
      <c r="E1502" s="120" t="s">
        <v>88</v>
      </c>
    </row>
    <row r="1503" spans="1:5" ht="15">
      <c r="A1503" s="120" t="s">
        <v>41</v>
      </c>
      <c r="B1503" s="120" t="s">
        <v>1385</v>
      </c>
      <c r="C1503" s="121">
        <v>440000</v>
      </c>
      <c r="D1503" s="122">
        <v>44291</v>
      </c>
      <c r="E1503" s="120" t="s">
        <v>88</v>
      </c>
    </row>
    <row r="1504" spans="1:5" ht="15">
      <c r="A1504" s="120" t="s">
        <v>41</v>
      </c>
      <c r="B1504" s="120" t="s">
        <v>1385</v>
      </c>
      <c r="C1504" s="121">
        <v>497000</v>
      </c>
      <c r="D1504" s="122">
        <v>44314</v>
      </c>
      <c r="E1504" s="120" t="s">
        <v>88</v>
      </c>
    </row>
    <row r="1505" spans="1:5" ht="15">
      <c r="A1505" s="120" t="s">
        <v>41</v>
      </c>
      <c r="B1505" s="120" t="s">
        <v>1385</v>
      </c>
      <c r="C1505" s="121">
        <v>385000</v>
      </c>
      <c r="D1505" s="122">
        <v>44288</v>
      </c>
      <c r="E1505" s="120" t="s">
        <v>88</v>
      </c>
    </row>
    <row r="1506" spans="1:5" ht="15">
      <c r="A1506" s="120" t="s">
        <v>41</v>
      </c>
      <c r="B1506" s="120" t="s">
        <v>1385</v>
      </c>
      <c r="C1506" s="121">
        <v>420000</v>
      </c>
      <c r="D1506" s="122">
        <v>44302</v>
      </c>
      <c r="E1506" s="120" t="s">
        <v>88</v>
      </c>
    </row>
    <row r="1507" spans="1:5" ht="15">
      <c r="A1507" s="120" t="s">
        <v>41</v>
      </c>
      <c r="B1507" s="120" t="s">
        <v>1385</v>
      </c>
      <c r="C1507" s="121">
        <v>711000</v>
      </c>
      <c r="D1507" s="122">
        <v>44314</v>
      </c>
      <c r="E1507" s="120" t="s">
        <v>88</v>
      </c>
    </row>
    <row r="1508" spans="1:5" ht="15">
      <c r="A1508" s="120" t="s">
        <v>41</v>
      </c>
      <c r="B1508" s="120" t="s">
        <v>1385</v>
      </c>
      <c r="C1508" s="121">
        <v>659870</v>
      </c>
      <c r="D1508" s="122">
        <v>44291</v>
      </c>
      <c r="E1508" s="120" t="s">
        <v>88</v>
      </c>
    </row>
    <row r="1509" spans="1:5" ht="15">
      <c r="A1509" s="120" t="s">
        <v>41</v>
      </c>
      <c r="B1509" s="120" t="s">
        <v>1385</v>
      </c>
      <c r="C1509" s="121">
        <v>588000</v>
      </c>
      <c r="D1509" s="122">
        <v>44312</v>
      </c>
      <c r="E1509" s="120" t="s">
        <v>88</v>
      </c>
    </row>
    <row r="1510" spans="1:5" ht="15">
      <c r="A1510" s="120" t="s">
        <v>41</v>
      </c>
      <c r="B1510" s="120" t="s">
        <v>1385</v>
      </c>
      <c r="C1510" s="121">
        <v>1175000</v>
      </c>
      <c r="D1510" s="122">
        <v>44316</v>
      </c>
      <c r="E1510" s="120" t="s">
        <v>88</v>
      </c>
    </row>
    <row r="1511" spans="1:5" ht="15">
      <c r="A1511" s="120" t="s">
        <v>41</v>
      </c>
      <c r="B1511" s="120" t="s">
        <v>1385</v>
      </c>
      <c r="C1511" s="121">
        <v>357000</v>
      </c>
      <c r="D1511" s="122">
        <v>44316</v>
      </c>
      <c r="E1511" s="120" t="s">
        <v>88</v>
      </c>
    </row>
    <row r="1512" spans="1:5" ht="15">
      <c r="A1512" s="120" t="s">
        <v>41</v>
      </c>
      <c r="B1512" s="120" t="s">
        <v>1385</v>
      </c>
      <c r="C1512" s="121">
        <v>450000</v>
      </c>
      <c r="D1512" s="122">
        <v>44316</v>
      </c>
      <c r="E1512" s="120" t="s">
        <v>88</v>
      </c>
    </row>
    <row r="1513" spans="1:5" ht="15">
      <c r="A1513" s="120" t="s">
        <v>41</v>
      </c>
      <c r="B1513" s="120" t="s">
        <v>1385</v>
      </c>
      <c r="C1513" s="121">
        <v>250000</v>
      </c>
      <c r="D1513" s="122">
        <v>44292</v>
      </c>
      <c r="E1513" s="120" t="s">
        <v>88</v>
      </c>
    </row>
    <row r="1514" spans="1:5" ht="15">
      <c r="A1514" s="120" t="s">
        <v>41</v>
      </c>
      <c r="B1514" s="120" t="s">
        <v>1385</v>
      </c>
      <c r="C1514" s="121">
        <v>120000</v>
      </c>
      <c r="D1514" s="122">
        <v>44292</v>
      </c>
      <c r="E1514" s="120" t="s">
        <v>88</v>
      </c>
    </row>
    <row r="1515" spans="1:5" ht="15">
      <c r="A1515" s="120" t="s">
        <v>41</v>
      </c>
      <c r="B1515" s="120" t="s">
        <v>1385</v>
      </c>
      <c r="C1515" s="121">
        <v>501000</v>
      </c>
      <c r="D1515" s="122">
        <v>44292</v>
      </c>
      <c r="E1515" s="120" t="s">
        <v>88</v>
      </c>
    </row>
    <row r="1516" spans="1:5" ht="15">
      <c r="A1516" s="120" t="s">
        <v>41</v>
      </c>
      <c r="B1516" s="120" t="s">
        <v>1385</v>
      </c>
      <c r="C1516" s="121">
        <v>540000</v>
      </c>
      <c r="D1516" s="122">
        <v>44302</v>
      </c>
      <c r="E1516" s="120" t="s">
        <v>88</v>
      </c>
    </row>
    <row r="1517" spans="1:5" ht="15">
      <c r="A1517" s="120" t="s">
        <v>41</v>
      </c>
      <c r="B1517" s="120" t="s">
        <v>1385</v>
      </c>
      <c r="C1517" s="121">
        <v>800000</v>
      </c>
      <c r="D1517" s="122">
        <v>44312</v>
      </c>
      <c r="E1517" s="120" t="s">
        <v>88</v>
      </c>
    </row>
    <row r="1518" spans="1:5" ht="15">
      <c r="A1518" s="120" t="s">
        <v>41</v>
      </c>
      <c r="B1518" s="120" t="s">
        <v>1385</v>
      </c>
      <c r="C1518" s="121">
        <v>570000</v>
      </c>
      <c r="D1518" s="122">
        <v>44302</v>
      </c>
      <c r="E1518" s="120" t="s">
        <v>88</v>
      </c>
    </row>
    <row r="1519" spans="1:5" ht="15">
      <c r="A1519" s="120" t="s">
        <v>41</v>
      </c>
      <c r="B1519" s="120" t="s">
        <v>1385</v>
      </c>
      <c r="C1519" s="121">
        <v>505000</v>
      </c>
      <c r="D1519" s="122">
        <v>44302</v>
      </c>
      <c r="E1519" s="120" t="s">
        <v>88</v>
      </c>
    </row>
    <row r="1520" spans="1:5" ht="15">
      <c r="A1520" s="120" t="s">
        <v>41</v>
      </c>
      <c r="B1520" s="120" t="s">
        <v>1385</v>
      </c>
      <c r="C1520" s="121">
        <v>425000</v>
      </c>
      <c r="D1520" s="122">
        <v>44287</v>
      </c>
      <c r="E1520" s="120" t="s">
        <v>88</v>
      </c>
    </row>
    <row r="1521" spans="1:5" ht="15">
      <c r="A1521" s="120" t="s">
        <v>41</v>
      </c>
      <c r="B1521" s="120" t="s">
        <v>1385</v>
      </c>
      <c r="C1521" s="121">
        <v>801000</v>
      </c>
      <c r="D1521" s="122">
        <v>44312</v>
      </c>
      <c r="E1521" s="120" t="s">
        <v>88</v>
      </c>
    </row>
    <row r="1522" spans="1:5" ht="15">
      <c r="A1522" s="120" t="s">
        <v>41</v>
      </c>
      <c r="B1522" s="120" t="s">
        <v>1385</v>
      </c>
      <c r="C1522" s="121">
        <v>420000</v>
      </c>
      <c r="D1522" s="122">
        <v>44302</v>
      </c>
      <c r="E1522" s="120" t="s">
        <v>88</v>
      </c>
    </row>
    <row r="1523" spans="1:5" ht="15">
      <c r="A1523" s="120" t="s">
        <v>41</v>
      </c>
      <c r="B1523" s="120" t="s">
        <v>1385</v>
      </c>
      <c r="C1523" s="121">
        <v>310000</v>
      </c>
      <c r="D1523" s="122">
        <v>44316</v>
      </c>
      <c r="E1523" s="120" t="s">
        <v>88</v>
      </c>
    </row>
    <row r="1524" spans="1:5" ht="15">
      <c r="A1524" s="120" t="s">
        <v>41</v>
      </c>
      <c r="B1524" s="120" t="s">
        <v>1385</v>
      </c>
      <c r="C1524" s="121">
        <v>400000</v>
      </c>
      <c r="D1524" s="122">
        <v>44292</v>
      </c>
      <c r="E1524" s="120" t="s">
        <v>88</v>
      </c>
    </row>
    <row r="1525" spans="1:5" ht="15">
      <c r="A1525" s="120" t="s">
        <v>41</v>
      </c>
      <c r="B1525" s="120" t="s">
        <v>1385</v>
      </c>
      <c r="C1525" s="121">
        <v>625000</v>
      </c>
      <c r="D1525" s="122">
        <v>44306</v>
      </c>
      <c r="E1525" s="120" t="s">
        <v>88</v>
      </c>
    </row>
    <row r="1526" spans="1:5" ht="15">
      <c r="A1526" s="120" t="s">
        <v>41</v>
      </c>
      <c r="B1526" s="120" t="s">
        <v>1385</v>
      </c>
      <c r="C1526" s="121">
        <v>835000</v>
      </c>
      <c r="D1526" s="122">
        <v>44307</v>
      </c>
      <c r="E1526" s="120" t="s">
        <v>88</v>
      </c>
    </row>
    <row r="1527" spans="1:5" ht="15">
      <c r="A1527" s="120" t="s">
        <v>41</v>
      </c>
      <c r="B1527" s="120" t="s">
        <v>1385</v>
      </c>
      <c r="C1527" s="121">
        <v>625000</v>
      </c>
      <c r="D1527" s="122">
        <v>44295</v>
      </c>
      <c r="E1527" s="120" t="s">
        <v>88</v>
      </c>
    </row>
    <row r="1528" spans="1:5" ht="15">
      <c r="A1528" s="120" t="s">
        <v>41</v>
      </c>
      <c r="B1528" s="120" t="s">
        <v>1385</v>
      </c>
      <c r="C1528" s="121">
        <v>275000</v>
      </c>
      <c r="D1528" s="122">
        <v>44302</v>
      </c>
      <c r="E1528" s="120" t="s">
        <v>88</v>
      </c>
    </row>
    <row r="1529" spans="1:5" ht="15">
      <c r="A1529" s="120" t="s">
        <v>41</v>
      </c>
      <c r="B1529" s="120" t="s">
        <v>1385</v>
      </c>
      <c r="C1529" s="121">
        <v>205000</v>
      </c>
      <c r="D1529" s="122">
        <v>44295</v>
      </c>
      <c r="E1529" s="120" t="s">
        <v>88</v>
      </c>
    </row>
    <row r="1530" spans="1:5" ht="15">
      <c r="A1530" s="120" t="s">
        <v>41</v>
      </c>
      <c r="B1530" s="120" t="s">
        <v>1385</v>
      </c>
      <c r="C1530" s="121">
        <v>550000</v>
      </c>
      <c r="D1530" s="122">
        <v>44295</v>
      </c>
      <c r="E1530" s="120" t="s">
        <v>88</v>
      </c>
    </row>
    <row r="1531" spans="1:5" ht="15">
      <c r="A1531" s="120" t="s">
        <v>41</v>
      </c>
      <c r="B1531" s="120" t="s">
        <v>1385</v>
      </c>
      <c r="C1531" s="121">
        <v>495000</v>
      </c>
      <c r="D1531" s="122">
        <v>44295</v>
      </c>
      <c r="E1531" s="120" t="s">
        <v>88</v>
      </c>
    </row>
    <row r="1532" spans="1:5" ht="15">
      <c r="A1532" s="120" t="s">
        <v>41</v>
      </c>
      <c r="B1532" s="120" t="s">
        <v>1385</v>
      </c>
      <c r="C1532" s="121">
        <v>685131</v>
      </c>
      <c r="D1532" s="122">
        <v>44308</v>
      </c>
      <c r="E1532" s="120" t="s">
        <v>88</v>
      </c>
    </row>
    <row r="1533" spans="1:5" ht="15">
      <c r="A1533" s="120" t="s">
        <v>41</v>
      </c>
      <c r="B1533" s="120" t="s">
        <v>1385</v>
      </c>
      <c r="C1533" s="121">
        <v>709000</v>
      </c>
      <c r="D1533" s="122">
        <v>44309</v>
      </c>
      <c r="E1533" s="120" t="s">
        <v>88</v>
      </c>
    </row>
    <row r="1534" spans="1:5" ht="15">
      <c r="A1534" s="120" t="s">
        <v>41</v>
      </c>
      <c r="B1534" s="120" t="s">
        <v>1385</v>
      </c>
      <c r="C1534" s="121">
        <v>220000</v>
      </c>
      <c r="D1534" s="122">
        <v>44295</v>
      </c>
      <c r="E1534" s="120" t="s">
        <v>88</v>
      </c>
    </row>
    <row r="1535" spans="1:5" ht="15">
      <c r="A1535" s="120" t="s">
        <v>41</v>
      </c>
      <c r="B1535" s="120" t="s">
        <v>1385</v>
      </c>
      <c r="C1535" s="121">
        <v>142500</v>
      </c>
      <c r="D1535" s="122">
        <v>44301</v>
      </c>
      <c r="E1535" s="120" t="s">
        <v>88</v>
      </c>
    </row>
    <row r="1536" spans="1:5" ht="15">
      <c r="A1536" s="120" t="s">
        <v>41</v>
      </c>
      <c r="B1536" s="120" t="s">
        <v>1385</v>
      </c>
      <c r="C1536" s="121">
        <v>360000</v>
      </c>
      <c r="D1536" s="122">
        <v>44305</v>
      </c>
      <c r="E1536" s="120" t="s">
        <v>88</v>
      </c>
    </row>
    <row r="1537" spans="1:5" ht="15">
      <c r="A1537" s="120" t="s">
        <v>41</v>
      </c>
      <c r="B1537" s="120" t="s">
        <v>1385</v>
      </c>
      <c r="C1537" s="121">
        <v>457000</v>
      </c>
      <c r="D1537" s="122">
        <v>44316</v>
      </c>
      <c r="E1537" s="120" t="s">
        <v>88</v>
      </c>
    </row>
    <row r="1538" spans="1:5" ht="15">
      <c r="A1538" s="120" t="s">
        <v>41</v>
      </c>
      <c r="B1538" s="120" t="s">
        <v>1385</v>
      </c>
      <c r="C1538" s="121">
        <v>685000</v>
      </c>
      <c r="D1538" s="122">
        <v>44306</v>
      </c>
      <c r="E1538" s="120" t="s">
        <v>88</v>
      </c>
    </row>
    <row r="1539" spans="1:5" ht="15">
      <c r="A1539" s="120" t="s">
        <v>41</v>
      </c>
      <c r="B1539" s="120" t="s">
        <v>1385</v>
      </c>
      <c r="C1539" s="121">
        <v>1600000</v>
      </c>
      <c r="D1539" s="122">
        <v>44316</v>
      </c>
      <c r="E1539" s="120" t="s">
        <v>88</v>
      </c>
    </row>
    <row r="1540" spans="1:5" ht="15">
      <c r="A1540" s="120" t="s">
        <v>41</v>
      </c>
      <c r="B1540" s="120" t="s">
        <v>1385</v>
      </c>
      <c r="C1540" s="121">
        <v>625000</v>
      </c>
      <c r="D1540" s="122">
        <v>44306</v>
      </c>
      <c r="E1540" s="120" t="s">
        <v>88</v>
      </c>
    </row>
    <row r="1541" spans="1:5" ht="15">
      <c r="A1541" s="120" t="s">
        <v>41</v>
      </c>
      <c r="B1541" s="120" t="s">
        <v>1385</v>
      </c>
      <c r="C1541" s="121">
        <v>305000</v>
      </c>
      <c r="D1541" s="122">
        <v>44295</v>
      </c>
      <c r="E1541" s="120" t="s">
        <v>88</v>
      </c>
    </row>
    <row r="1542" spans="1:5" ht="15">
      <c r="A1542" s="120" t="s">
        <v>41</v>
      </c>
      <c r="B1542" s="120" t="s">
        <v>1385</v>
      </c>
      <c r="C1542" s="121">
        <v>3250000</v>
      </c>
      <c r="D1542" s="122">
        <v>44302</v>
      </c>
      <c r="E1542" s="120" t="s">
        <v>88</v>
      </c>
    </row>
    <row r="1543" spans="1:5" ht="15">
      <c r="A1543" s="120" t="s">
        <v>41</v>
      </c>
      <c r="B1543" s="120" t="s">
        <v>1385</v>
      </c>
      <c r="C1543" s="121">
        <v>600000</v>
      </c>
      <c r="D1543" s="122">
        <v>44301</v>
      </c>
      <c r="E1543" s="120" t="s">
        <v>88</v>
      </c>
    </row>
    <row r="1544" spans="1:5" ht="15">
      <c r="A1544" s="120" t="s">
        <v>41</v>
      </c>
      <c r="B1544" s="120" t="s">
        <v>1385</v>
      </c>
      <c r="C1544" s="121">
        <v>3185000</v>
      </c>
      <c r="D1544" s="122">
        <v>44306</v>
      </c>
      <c r="E1544" s="120" t="s">
        <v>88</v>
      </c>
    </row>
    <row r="1545" spans="1:5" ht="15">
      <c r="A1545" s="120" t="s">
        <v>41</v>
      </c>
      <c r="B1545" s="120" t="s">
        <v>1385</v>
      </c>
      <c r="C1545" s="121">
        <v>492000</v>
      </c>
      <c r="D1545" s="122">
        <v>44295</v>
      </c>
      <c r="E1545" s="120" t="s">
        <v>88</v>
      </c>
    </row>
    <row r="1546" spans="1:5" ht="15">
      <c r="A1546" s="120" t="s">
        <v>41</v>
      </c>
      <c r="B1546" s="120" t="s">
        <v>1385</v>
      </c>
      <c r="C1546" s="121">
        <v>518600</v>
      </c>
      <c r="D1546" s="122">
        <v>44306</v>
      </c>
      <c r="E1546" s="120" t="s">
        <v>88</v>
      </c>
    </row>
    <row r="1547" spans="1:5" ht="15">
      <c r="A1547" s="120" t="s">
        <v>41</v>
      </c>
      <c r="B1547" s="120" t="s">
        <v>1385</v>
      </c>
      <c r="C1547" s="121">
        <v>372500</v>
      </c>
      <c r="D1547" s="122">
        <v>44301</v>
      </c>
      <c r="E1547" s="120" t="s">
        <v>88</v>
      </c>
    </row>
    <row r="1548" spans="1:5" ht="15">
      <c r="A1548" s="120" t="s">
        <v>41</v>
      </c>
      <c r="B1548" s="120" t="s">
        <v>1385</v>
      </c>
      <c r="C1548" s="121">
        <v>1300000</v>
      </c>
      <c r="D1548" s="122">
        <v>44307</v>
      </c>
      <c r="E1548" s="120" t="s">
        <v>88</v>
      </c>
    </row>
    <row r="1549" spans="1:5" ht="15">
      <c r="A1549" s="120" t="s">
        <v>41</v>
      </c>
      <c r="B1549" s="120" t="s">
        <v>1385</v>
      </c>
      <c r="C1549" s="121">
        <v>549900</v>
      </c>
      <c r="D1549" s="122">
        <v>44305</v>
      </c>
      <c r="E1549" s="120" t="s">
        <v>88</v>
      </c>
    </row>
    <row r="1550" spans="1:5" ht="15">
      <c r="A1550" s="120" t="s">
        <v>41</v>
      </c>
      <c r="B1550" s="120" t="s">
        <v>1385</v>
      </c>
      <c r="C1550" s="121">
        <v>255000</v>
      </c>
      <c r="D1550" s="122">
        <v>44295</v>
      </c>
      <c r="E1550" s="120" t="s">
        <v>88</v>
      </c>
    </row>
    <row r="1551" spans="1:5" ht="15">
      <c r="A1551" s="120" t="s">
        <v>41</v>
      </c>
      <c r="B1551" s="120" t="s">
        <v>1385</v>
      </c>
      <c r="C1551" s="121">
        <v>550000</v>
      </c>
      <c r="D1551" s="122">
        <v>44307</v>
      </c>
      <c r="E1551" s="120" t="s">
        <v>88</v>
      </c>
    </row>
    <row r="1552" spans="1:5" ht="15">
      <c r="A1552" s="120" t="s">
        <v>41</v>
      </c>
      <c r="B1552" s="120" t="s">
        <v>1385</v>
      </c>
      <c r="C1552" s="121">
        <v>249900</v>
      </c>
      <c r="D1552" s="122">
        <v>44301</v>
      </c>
      <c r="E1552" s="120" t="s">
        <v>88</v>
      </c>
    </row>
    <row r="1553" spans="1:5" ht="15">
      <c r="A1553" s="120" t="s">
        <v>41</v>
      </c>
      <c r="B1553" s="120" t="s">
        <v>1385</v>
      </c>
      <c r="C1553" s="121">
        <v>311000</v>
      </c>
      <c r="D1553" s="122">
        <v>44298</v>
      </c>
      <c r="E1553" s="120" t="s">
        <v>88</v>
      </c>
    </row>
    <row r="1554" spans="1:5" ht="15">
      <c r="A1554" s="120" t="s">
        <v>41</v>
      </c>
      <c r="B1554" s="120" t="s">
        <v>1385</v>
      </c>
      <c r="C1554" s="121">
        <v>2050000</v>
      </c>
      <c r="D1554" s="122">
        <v>44298</v>
      </c>
      <c r="E1554" s="120" t="s">
        <v>88</v>
      </c>
    </row>
    <row r="1555" spans="1:5" ht="15">
      <c r="A1555" s="120" t="s">
        <v>41</v>
      </c>
      <c r="B1555" s="120" t="s">
        <v>1385</v>
      </c>
      <c r="C1555" s="121">
        <v>435000</v>
      </c>
      <c r="D1555" s="122">
        <v>44298</v>
      </c>
      <c r="E1555" s="120" t="s">
        <v>88</v>
      </c>
    </row>
    <row r="1556" spans="1:5" ht="15">
      <c r="A1556" s="120" t="s">
        <v>41</v>
      </c>
      <c r="B1556" s="120" t="s">
        <v>1385</v>
      </c>
      <c r="C1556" s="121">
        <v>1250000</v>
      </c>
      <c r="D1556" s="122">
        <v>44301</v>
      </c>
      <c r="E1556" s="120" t="s">
        <v>88</v>
      </c>
    </row>
    <row r="1557" spans="1:5" ht="15">
      <c r="A1557" s="120" t="s">
        <v>41</v>
      </c>
      <c r="B1557" s="120" t="s">
        <v>1385</v>
      </c>
      <c r="C1557" s="121">
        <v>420000</v>
      </c>
      <c r="D1557" s="122">
        <v>44298</v>
      </c>
      <c r="E1557" s="120" t="s">
        <v>88</v>
      </c>
    </row>
    <row r="1558" spans="1:5" ht="15">
      <c r="A1558" s="120" t="s">
        <v>41</v>
      </c>
      <c r="B1558" s="120" t="s">
        <v>1385</v>
      </c>
      <c r="C1558" s="121">
        <v>652000</v>
      </c>
      <c r="D1558" s="122">
        <v>44301</v>
      </c>
      <c r="E1558" s="120" t="s">
        <v>88</v>
      </c>
    </row>
    <row r="1559" spans="1:5" ht="15">
      <c r="A1559" s="120" t="s">
        <v>41</v>
      </c>
      <c r="B1559" s="120" t="s">
        <v>1385</v>
      </c>
      <c r="C1559" s="121">
        <v>1050000</v>
      </c>
      <c r="D1559" s="122">
        <v>44301</v>
      </c>
      <c r="E1559" s="120" t="s">
        <v>88</v>
      </c>
    </row>
    <row r="1560" spans="1:5" ht="15">
      <c r="A1560" s="120" t="s">
        <v>41</v>
      </c>
      <c r="B1560" s="120" t="s">
        <v>1385</v>
      </c>
      <c r="C1560" s="121">
        <v>617000</v>
      </c>
      <c r="D1560" s="122">
        <v>44298</v>
      </c>
      <c r="E1560" s="120" t="s">
        <v>88</v>
      </c>
    </row>
    <row r="1561" spans="1:5" ht="15">
      <c r="A1561" s="120" t="s">
        <v>41</v>
      </c>
      <c r="B1561" s="120" t="s">
        <v>1385</v>
      </c>
      <c r="C1561" s="121">
        <v>475000</v>
      </c>
      <c r="D1561" s="122">
        <v>44298</v>
      </c>
      <c r="E1561" s="120" t="s">
        <v>88</v>
      </c>
    </row>
    <row r="1562" spans="1:5" ht="15">
      <c r="A1562" s="120" t="s">
        <v>41</v>
      </c>
      <c r="B1562" s="120" t="s">
        <v>1385</v>
      </c>
      <c r="C1562" s="121">
        <v>445000</v>
      </c>
      <c r="D1562" s="122">
        <v>44298</v>
      </c>
      <c r="E1562" s="120" t="s">
        <v>88</v>
      </c>
    </row>
    <row r="1563" spans="1:5" ht="15">
      <c r="A1563" s="120" t="s">
        <v>41</v>
      </c>
      <c r="B1563" s="120" t="s">
        <v>1385</v>
      </c>
      <c r="C1563" s="121">
        <v>3080000</v>
      </c>
      <c r="D1563" s="122">
        <v>44301</v>
      </c>
      <c r="E1563" s="120" t="s">
        <v>88</v>
      </c>
    </row>
    <row r="1564" spans="1:5" ht="15">
      <c r="A1564" s="120" t="s">
        <v>41</v>
      </c>
      <c r="B1564" s="120" t="s">
        <v>1385</v>
      </c>
      <c r="C1564" s="121">
        <v>125000</v>
      </c>
      <c r="D1564" s="122">
        <v>44302</v>
      </c>
      <c r="E1564" s="120" t="s">
        <v>88</v>
      </c>
    </row>
    <row r="1565" spans="1:5" ht="15">
      <c r="A1565" s="120" t="s">
        <v>41</v>
      </c>
      <c r="B1565" s="120" t="s">
        <v>1385</v>
      </c>
      <c r="C1565" s="121">
        <v>1860500</v>
      </c>
      <c r="D1565" s="122">
        <v>44301</v>
      </c>
      <c r="E1565" s="120" t="s">
        <v>88</v>
      </c>
    </row>
    <row r="1566" spans="1:5" ht="15">
      <c r="A1566" s="120" t="s">
        <v>41</v>
      </c>
      <c r="B1566" s="120" t="s">
        <v>1385</v>
      </c>
      <c r="C1566" s="121">
        <v>598000</v>
      </c>
      <c r="D1566" s="122">
        <v>44302</v>
      </c>
      <c r="E1566" s="120" t="s">
        <v>88</v>
      </c>
    </row>
    <row r="1567" spans="1:5" ht="15">
      <c r="A1567" s="120" t="s">
        <v>41</v>
      </c>
      <c r="B1567" s="120" t="s">
        <v>1385</v>
      </c>
      <c r="C1567" s="121">
        <v>155000</v>
      </c>
      <c r="D1567" s="122">
        <v>44295</v>
      </c>
      <c r="E1567" s="120" t="s">
        <v>88</v>
      </c>
    </row>
    <row r="1568" spans="1:5" ht="15">
      <c r="A1568" s="120" t="s">
        <v>41</v>
      </c>
      <c r="B1568" s="120" t="s">
        <v>1385</v>
      </c>
      <c r="C1568" s="121">
        <v>590000</v>
      </c>
      <c r="D1568" s="122">
        <v>44298</v>
      </c>
      <c r="E1568" s="120" t="s">
        <v>88</v>
      </c>
    </row>
    <row r="1569" spans="1:5" ht="15">
      <c r="A1569" s="120" t="s">
        <v>41</v>
      </c>
      <c r="B1569" s="120" t="s">
        <v>1385</v>
      </c>
      <c r="C1569" s="121">
        <v>160000</v>
      </c>
      <c r="D1569" s="122">
        <v>44298</v>
      </c>
      <c r="E1569" s="120" t="s">
        <v>88</v>
      </c>
    </row>
    <row r="1570" spans="1:5" ht="15">
      <c r="A1570" s="120" t="s">
        <v>41</v>
      </c>
      <c r="B1570" s="120" t="s">
        <v>1385</v>
      </c>
      <c r="C1570" s="121">
        <v>512500</v>
      </c>
      <c r="D1570" s="122">
        <v>44302</v>
      </c>
      <c r="E1570" s="120" t="s">
        <v>88</v>
      </c>
    </row>
    <row r="1571" spans="1:5" ht="15">
      <c r="A1571" s="120" t="s">
        <v>41</v>
      </c>
      <c r="B1571" s="120" t="s">
        <v>1385</v>
      </c>
      <c r="C1571" s="121">
        <v>401387.11</v>
      </c>
      <c r="D1571" s="122">
        <v>44316</v>
      </c>
      <c r="E1571" s="120" t="s">
        <v>88</v>
      </c>
    </row>
    <row r="1572" spans="1:5" ht="15">
      <c r="A1572" s="120" t="s">
        <v>41</v>
      </c>
      <c r="B1572" s="120" t="s">
        <v>1385</v>
      </c>
      <c r="C1572" s="121">
        <v>800000</v>
      </c>
      <c r="D1572" s="122">
        <v>44298</v>
      </c>
      <c r="E1572" s="120" t="s">
        <v>88</v>
      </c>
    </row>
    <row r="1573" spans="1:5" ht="15">
      <c r="A1573" s="120" t="s">
        <v>41</v>
      </c>
      <c r="B1573" s="120" t="s">
        <v>1385</v>
      </c>
      <c r="C1573" s="121">
        <v>670000</v>
      </c>
      <c r="D1573" s="122">
        <v>44298</v>
      </c>
      <c r="E1573" s="120" t="s">
        <v>88</v>
      </c>
    </row>
    <row r="1574" spans="1:5" ht="15">
      <c r="A1574" s="120" t="s">
        <v>41</v>
      </c>
      <c r="B1574" s="120" t="s">
        <v>1385</v>
      </c>
      <c r="C1574" s="121">
        <v>20000</v>
      </c>
      <c r="D1574" s="122">
        <v>44295</v>
      </c>
      <c r="E1574" s="120" t="s">
        <v>88</v>
      </c>
    </row>
    <row r="1575" spans="1:5" ht="15">
      <c r="A1575" s="120" t="s">
        <v>41</v>
      </c>
      <c r="B1575" s="120" t="s">
        <v>1385</v>
      </c>
      <c r="C1575" s="121">
        <v>650000</v>
      </c>
      <c r="D1575" s="122">
        <v>44295</v>
      </c>
      <c r="E1575" s="120" t="s">
        <v>88</v>
      </c>
    </row>
    <row r="1576" spans="1:5" ht="15">
      <c r="A1576" s="120" t="s">
        <v>41</v>
      </c>
      <c r="B1576" s="120" t="s">
        <v>1385</v>
      </c>
      <c r="C1576" s="121">
        <v>225000</v>
      </c>
      <c r="D1576" s="122">
        <v>44302</v>
      </c>
      <c r="E1576" s="120" t="s">
        <v>88</v>
      </c>
    </row>
    <row r="1577" spans="1:5" ht="15">
      <c r="A1577" s="120" t="s">
        <v>41</v>
      </c>
      <c r="B1577" s="120" t="s">
        <v>1385</v>
      </c>
      <c r="C1577" s="121">
        <v>1757000</v>
      </c>
      <c r="D1577" s="122">
        <v>44309</v>
      </c>
      <c r="E1577" s="120" t="s">
        <v>88</v>
      </c>
    </row>
    <row r="1578" spans="1:5" ht="15">
      <c r="A1578" s="120" t="s">
        <v>41</v>
      </c>
      <c r="B1578" s="120" t="s">
        <v>1385</v>
      </c>
      <c r="C1578" s="121">
        <v>700000</v>
      </c>
      <c r="D1578" s="122">
        <v>44295</v>
      </c>
      <c r="E1578" s="120" t="s">
        <v>88</v>
      </c>
    </row>
    <row r="1579" spans="1:5" ht="15">
      <c r="A1579" s="120" t="s">
        <v>41</v>
      </c>
      <c r="B1579" s="120" t="s">
        <v>1385</v>
      </c>
      <c r="C1579" s="121">
        <v>811161</v>
      </c>
      <c r="D1579" s="122">
        <v>44287</v>
      </c>
      <c r="E1579" s="120" t="s">
        <v>88</v>
      </c>
    </row>
    <row r="1580" spans="1:5" ht="15">
      <c r="A1580" s="120" t="s">
        <v>41</v>
      </c>
      <c r="B1580" s="120" t="s">
        <v>1385</v>
      </c>
      <c r="C1580" s="121">
        <v>565122</v>
      </c>
      <c r="D1580" s="122">
        <v>44302</v>
      </c>
      <c r="E1580" s="120" t="s">
        <v>88</v>
      </c>
    </row>
    <row r="1581" spans="1:5" ht="15">
      <c r="A1581" s="120" t="s">
        <v>41</v>
      </c>
      <c r="B1581" s="120" t="s">
        <v>1385</v>
      </c>
      <c r="C1581" s="121">
        <v>462000</v>
      </c>
      <c r="D1581" s="122">
        <v>44300</v>
      </c>
      <c r="E1581" s="120" t="s">
        <v>88</v>
      </c>
    </row>
    <row r="1582" spans="1:5" ht="15">
      <c r="A1582" s="120" t="s">
        <v>41</v>
      </c>
      <c r="B1582" s="120" t="s">
        <v>1385</v>
      </c>
      <c r="C1582" s="121">
        <v>390000</v>
      </c>
      <c r="D1582" s="122">
        <v>44295</v>
      </c>
      <c r="E1582" s="120" t="s">
        <v>88</v>
      </c>
    </row>
    <row r="1583" spans="1:5" ht="15">
      <c r="A1583" s="120" t="s">
        <v>41</v>
      </c>
      <c r="B1583" s="120" t="s">
        <v>1385</v>
      </c>
      <c r="C1583" s="121">
        <v>450000</v>
      </c>
      <c r="D1583" s="122">
        <v>44308</v>
      </c>
      <c r="E1583" s="120" t="s">
        <v>88</v>
      </c>
    </row>
    <row r="1584" spans="1:5" ht="15">
      <c r="A1584" s="120" t="s">
        <v>41</v>
      </c>
      <c r="B1584" s="120" t="s">
        <v>1385</v>
      </c>
      <c r="C1584" s="121">
        <v>506000</v>
      </c>
      <c r="D1584" s="122">
        <v>44306</v>
      </c>
      <c r="E1584" s="120" t="s">
        <v>88</v>
      </c>
    </row>
    <row r="1585" spans="1:5" ht="15">
      <c r="A1585" s="120" t="s">
        <v>41</v>
      </c>
      <c r="B1585" s="120" t="s">
        <v>1385</v>
      </c>
      <c r="C1585" s="121">
        <v>270000</v>
      </c>
      <c r="D1585" s="122">
        <v>44294</v>
      </c>
      <c r="E1585" s="120" t="s">
        <v>88</v>
      </c>
    </row>
    <row r="1586" spans="1:5" ht="15">
      <c r="A1586" s="120" t="s">
        <v>41</v>
      </c>
      <c r="B1586" s="120" t="s">
        <v>1385</v>
      </c>
      <c r="C1586" s="121">
        <v>346000</v>
      </c>
      <c r="D1586" s="122">
        <v>44308</v>
      </c>
      <c r="E1586" s="120" t="s">
        <v>88</v>
      </c>
    </row>
    <row r="1587" spans="1:5" ht="15">
      <c r="A1587" s="120" t="s">
        <v>41</v>
      </c>
      <c r="B1587" s="120" t="s">
        <v>1385</v>
      </c>
      <c r="C1587" s="121">
        <v>358000</v>
      </c>
      <c r="D1587" s="122">
        <v>44307</v>
      </c>
      <c r="E1587" s="120" t="s">
        <v>88</v>
      </c>
    </row>
    <row r="1588" spans="1:5" ht="15">
      <c r="A1588" s="120" t="s">
        <v>41</v>
      </c>
      <c r="B1588" s="120" t="s">
        <v>1385</v>
      </c>
      <c r="C1588" s="121">
        <v>730000</v>
      </c>
      <c r="D1588" s="122">
        <v>44294</v>
      </c>
      <c r="E1588" s="120" t="s">
        <v>88</v>
      </c>
    </row>
    <row r="1589" spans="1:5" ht="15">
      <c r="A1589" s="120" t="s">
        <v>41</v>
      </c>
      <c r="B1589" s="120" t="s">
        <v>1385</v>
      </c>
      <c r="C1589" s="121">
        <v>610000</v>
      </c>
      <c r="D1589" s="122">
        <v>44295</v>
      </c>
      <c r="E1589" s="120" t="s">
        <v>88</v>
      </c>
    </row>
    <row r="1590" spans="1:5" ht="15">
      <c r="A1590" s="120" t="s">
        <v>41</v>
      </c>
      <c r="B1590" s="120" t="s">
        <v>1385</v>
      </c>
      <c r="C1590" s="121">
        <v>260000</v>
      </c>
      <c r="D1590" s="122">
        <v>44294</v>
      </c>
      <c r="E1590" s="120" t="s">
        <v>88</v>
      </c>
    </row>
    <row r="1591" spans="1:5" ht="15">
      <c r="A1591" s="120" t="s">
        <v>41</v>
      </c>
      <c r="B1591" s="120" t="s">
        <v>1385</v>
      </c>
      <c r="C1591" s="121">
        <v>660000</v>
      </c>
      <c r="D1591" s="122">
        <v>44294</v>
      </c>
      <c r="E1591" s="120" t="s">
        <v>88</v>
      </c>
    </row>
    <row r="1592" spans="1:5" ht="15">
      <c r="A1592" s="120" t="s">
        <v>41</v>
      </c>
      <c r="B1592" s="120" t="s">
        <v>1385</v>
      </c>
      <c r="C1592" s="121">
        <v>885000</v>
      </c>
      <c r="D1592" s="122">
        <v>44300</v>
      </c>
      <c r="E1592" s="120" t="s">
        <v>88</v>
      </c>
    </row>
    <row r="1593" spans="1:5" ht="15">
      <c r="A1593" s="120" t="s">
        <v>41</v>
      </c>
      <c r="B1593" s="120" t="s">
        <v>1385</v>
      </c>
      <c r="C1593" s="121">
        <v>1075000</v>
      </c>
      <c r="D1593" s="122">
        <v>44316</v>
      </c>
      <c r="E1593" s="120" t="s">
        <v>88</v>
      </c>
    </row>
    <row r="1594" spans="1:5" ht="15">
      <c r="A1594" s="120" t="s">
        <v>41</v>
      </c>
      <c r="B1594" s="120" t="s">
        <v>1385</v>
      </c>
      <c r="C1594" s="121">
        <v>765000</v>
      </c>
      <c r="D1594" s="122">
        <v>44300</v>
      </c>
      <c r="E1594" s="120" t="s">
        <v>88</v>
      </c>
    </row>
    <row r="1595" spans="1:5" ht="15">
      <c r="A1595" s="120" t="s">
        <v>41</v>
      </c>
      <c r="B1595" s="120" t="s">
        <v>1385</v>
      </c>
      <c r="C1595" s="121">
        <v>475000</v>
      </c>
      <c r="D1595" s="122">
        <v>44316</v>
      </c>
      <c r="E1595" s="120" t="s">
        <v>88</v>
      </c>
    </row>
    <row r="1596" spans="1:5" ht="15">
      <c r="A1596" s="120" t="s">
        <v>41</v>
      </c>
      <c r="B1596" s="120" t="s">
        <v>1385</v>
      </c>
      <c r="C1596" s="121">
        <v>155000</v>
      </c>
      <c r="D1596" s="122">
        <v>44316</v>
      </c>
      <c r="E1596" s="120" t="s">
        <v>88</v>
      </c>
    </row>
    <row r="1597" spans="1:5" ht="15">
      <c r="A1597" s="120" t="s">
        <v>41</v>
      </c>
      <c r="B1597" s="120" t="s">
        <v>1385</v>
      </c>
      <c r="C1597" s="121">
        <v>3150000</v>
      </c>
      <c r="D1597" s="122">
        <v>44308</v>
      </c>
      <c r="E1597" s="120" t="s">
        <v>88</v>
      </c>
    </row>
    <row r="1598" spans="1:5" ht="15">
      <c r="A1598" s="120" t="s">
        <v>41</v>
      </c>
      <c r="B1598" s="120" t="s">
        <v>1385</v>
      </c>
      <c r="C1598" s="121">
        <v>385000</v>
      </c>
      <c r="D1598" s="122">
        <v>44308</v>
      </c>
      <c r="E1598" s="120" t="s">
        <v>88</v>
      </c>
    </row>
    <row r="1599" spans="1:5" ht="15">
      <c r="A1599" s="120" t="s">
        <v>41</v>
      </c>
      <c r="B1599" s="120" t="s">
        <v>1385</v>
      </c>
      <c r="C1599" s="121">
        <v>300000</v>
      </c>
      <c r="D1599" s="122">
        <v>44300</v>
      </c>
      <c r="E1599" s="120" t="s">
        <v>88</v>
      </c>
    </row>
    <row r="1600" spans="1:5" ht="15">
      <c r="A1600" s="120" t="s">
        <v>41</v>
      </c>
      <c r="B1600" s="120" t="s">
        <v>1385</v>
      </c>
      <c r="C1600" s="121">
        <v>270000</v>
      </c>
      <c r="D1600" s="122">
        <v>44294</v>
      </c>
      <c r="E1600" s="120" t="s">
        <v>88</v>
      </c>
    </row>
    <row r="1601" spans="1:5" ht="15">
      <c r="A1601" s="120" t="s">
        <v>41</v>
      </c>
      <c r="B1601" s="120" t="s">
        <v>1385</v>
      </c>
      <c r="C1601" s="121">
        <v>510000</v>
      </c>
      <c r="D1601" s="122">
        <v>44308</v>
      </c>
      <c r="E1601" s="120" t="s">
        <v>88</v>
      </c>
    </row>
    <row r="1602" spans="1:5" ht="15">
      <c r="A1602" s="120" t="s">
        <v>41</v>
      </c>
      <c r="B1602" s="120" t="s">
        <v>1385</v>
      </c>
      <c r="C1602" s="121">
        <v>300000</v>
      </c>
      <c r="D1602" s="122">
        <v>44300</v>
      </c>
      <c r="E1602" s="120" t="s">
        <v>88</v>
      </c>
    </row>
    <row r="1603" spans="1:5" ht="15">
      <c r="A1603" s="120" t="s">
        <v>41</v>
      </c>
      <c r="B1603" s="120" t="s">
        <v>1385</v>
      </c>
      <c r="C1603" s="121">
        <v>905000</v>
      </c>
      <c r="D1603" s="122">
        <v>44308</v>
      </c>
      <c r="E1603" s="120" t="s">
        <v>88</v>
      </c>
    </row>
    <row r="1604" spans="1:5" ht="15">
      <c r="A1604" s="120" t="s">
        <v>41</v>
      </c>
      <c r="B1604" s="120" t="s">
        <v>1385</v>
      </c>
      <c r="C1604" s="121">
        <v>1000000</v>
      </c>
      <c r="D1604" s="122">
        <v>44300</v>
      </c>
      <c r="E1604" s="120" t="s">
        <v>88</v>
      </c>
    </row>
    <row r="1605" spans="1:5" ht="15">
      <c r="A1605" s="120" t="s">
        <v>41</v>
      </c>
      <c r="B1605" s="120" t="s">
        <v>1385</v>
      </c>
      <c r="C1605" s="121">
        <v>275000</v>
      </c>
      <c r="D1605" s="122">
        <v>44294</v>
      </c>
      <c r="E1605" s="120" t="s">
        <v>88</v>
      </c>
    </row>
    <row r="1606" spans="1:5" ht="15">
      <c r="A1606" s="120" t="s">
        <v>41</v>
      </c>
      <c r="B1606" s="120" t="s">
        <v>1385</v>
      </c>
      <c r="C1606" s="121">
        <v>683000</v>
      </c>
      <c r="D1606" s="122">
        <v>44316</v>
      </c>
      <c r="E1606" s="120" t="s">
        <v>88</v>
      </c>
    </row>
    <row r="1607" spans="1:5" ht="15">
      <c r="A1607" s="120" t="s">
        <v>41</v>
      </c>
      <c r="B1607" s="120" t="s">
        <v>1385</v>
      </c>
      <c r="C1607" s="121">
        <v>620000</v>
      </c>
      <c r="D1607" s="122">
        <v>44316</v>
      </c>
      <c r="E1607" s="120" t="s">
        <v>88</v>
      </c>
    </row>
    <row r="1608" spans="1:5" ht="15">
      <c r="A1608" s="120" t="s">
        <v>41</v>
      </c>
      <c r="B1608" s="120" t="s">
        <v>1385</v>
      </c>
      <c r="C1608" s="121">
        <v>1715000</v>
      </c>
      <c r="D1608" s="122">
        <v>44299</v>
      </c>
      <c r="E1608" s="120" t="s">
        <v>88</v>
      </c>
    </row>
    <row r="1609" spans="1:5" ht="15">
      <c r="A1609" s="120" t="s">
        <v>41</v>
      </c>
      <c r="B1609" s="120" t="s">
        <v>1385</v>
      </c>
      <c r="C1609" s="121">
        <v>393000</v>
      </c>
      <c r="D1609" s="122">
        <v>44316</v>
      </c>
      <c r="E1609" s="120" t="s">
        <v>88</v>
      </c>
    </row>
    <row r="1610" spans="1:5" ht="15">
      <c r="A1610" s="120" t="s">
        <v>41</v>
      </c>
      <c r="B1610" s="120" t="s">
        <v>1385</v>
      </c>
      <c r="C1610" s="121">
        <v>335000</v>
      </c>
      <c r="D1610" s="122">
        <v>44307</v>
      </c>
      <c r="E1610" s="120" t="s">
        <v>88</v>
      </c>
    </row>
    <row r="1611" spans="1:5" ht="15">
      <c r="A1611" s="120" t="s">
        <v>41</v>
      </c>
      <c r="B1611" s="120" t="s">
        <v>1385</v>
      </c>
      <c r="C1611" s="121">
        <v>430000</v>
      </c>
      <c r="D1611" s="122">
        <v>44295</v>
      </c>
      <c r="E1611" s="120" t="s">
        <v>88</v>
      </c>
    </row>
    <row r="1612" spans="1:5" ht="15">
      <c r="A1612" s="120" t="s">
        <v>41</v>
      </c>
      <c r="B1612" s="120" t="s">
        <v>1385</v>
      </c>
      <c r="C1612" s="121">
        <v>331000</v>
      </c>
      <c r="D1612" s="122">
        <v>44316</v>
      </c>
      <c r="E1612" s="120" t="s">
        <v>88</v>
      </c>
    </row>
    <row r="1613" spans="1:5" ht="15">
      <c r="A1613" s="120" t="s">
        <v>41</v>
      </c>
      <c r="B1613" s="120" t="s">
        <v>1385</v>
      </c>
      <c r="C1613" s="121">
        <v>685000</v>
      </c>
      <c r="D1613" s="122">
        <v>44306</v>
      </c>
      <c r="E1613" s="120" t="s">
        <v>88</v>
      </c>
    </row>
    <row r="1614" spans="1:5" ht="15">
      <c r="A1614" s="120" t="s">
        <v>41</v>
      </c>
      <c r="B1614" s="120" t="s">
        <v>1385</v>
      </c>
      <c r="C1614" s="121">
        <v>385500</v>
      </c>
      <c r="D1614" s="122">
        <v>44308</v>
      </c>
      <c r="E1614" s="120" t="s">
        <v>88</v>
      </c>
    </row>
    <row r="1615" spans="1:5" ht="15">
      <c r="A1615" s="120" t="s">
        <v>41</v>
      </c>
      <c r="B1615" s="120" t="s">
        <v>1385</v>
      </c>
      <c r="C1615" s="121">
        <v>402000</v>
      </c>
      <c r="D1615" s="122">
        <v>44294</v>
      </c>
      <c r="E1615" s="120" t="s">
        <v>88</v>
      </c>
    </row>
    <row r="1616" spans="1:5" ht="15">
      <c r="A1616" s="120" t="s">
        <v>41</v>
      </c>
      <c r="B1616" s="120" t="s">
        <v>1385</v>
      </c>
      <c r="C1616" s="121">
        <v>440000</v>
      </c>
      <c r="D1616" s="122">
        <v>44309</v>
      </c>
      <c r="E1616" s="120" t="s">
        <v>88</v>
      </c>
    </row>
    <row r="1617" spans="1:5" ht="15">
      <c r="A1617" s="120" t="s">
        <v>41</v>
      </c>
      <c r="B1617" s="120" t="s">
        <v>1385</v>
      </c>
      <c r="C1617" s="121">
        <v>575900</v>
      </c>
      <c r="D1617" s="122">
        <v>44308</v>
      </c>
      <c r="E1617" s="120" t="s">
        <v>88</v>
      </c>
    </row>
    <row r="1618" spans="1:5" ht="15">
      <c r="A1618" s="120" t="s">
        <v>41</v>
      </c>
      <c r="B1618" s="120" t="s">
        <v>1385</v>
      </c>
      <c r="C1618" s="121">
        <v>1360000</v>
      </c>
      <c r="D1618" s="122">
        <v>44308</v>
      </c>
      <c r="E1618" s="120" t="s">
        <v>88</v>
      </c>
    </row>
    <row r="1619" spans="1:5" ht="15">
      <c r="A1619" s="120" t="s">
        <v>41</v>
      </c>
      <c r="B1619" s="120" t="s">
        <v>1385</v>
      </c>
      <c r="C1619" s="121">
        <v>482000</v>
      </c>
      <c r="D1619" s="122">
        <v>44316</v>
      </c>
      <c r="E1619" s="120" t="s">
        <v>88</v>
      </c>
    </row>
    <row r="1620" spans="1:5" ht="15">
      <c r="A1620" s="120" t="s">
        <v>41</v>
      </c>
      <c r="B1620" s="120" t="s">
        <v>1385</v>
      </c>
      <c r="C1620" s="121">
        <v>275000</v>
      </c>
      <c r="D1620" s="122">
        <v>44294</v>
      </c>
      <c r="E1620" s="120" t="s">
        <v>88</v>
      </c>
    </row>
    <row r="1621" spans="1:5" ht="15">
      <c r="A1621" s="120" t="s">
        <v>41</v>
      </c>
      <c r="B1621" s="120" t="s">
        <v>1385</v>
      </c>
      <c r="C1621" s="121">
        <v>520000</v>
      </c>
      <c r="D1621" s="122">
        <v>44299</v>
      </c>
      <c r="E1621" s="120" t="s">
        <v>88</v>
      </c>
    </row>
    <row r="1622" spans="1:5" ht="15">
      <c r="A1622" s="120" t="s">
        <v>41</v>
      </c>
      <c r="B1622" s="120" t="s">
        <v>1385</v>
      </c>
      <c r="C1622" s="121">
        <v>136000</v>
      </c>
      <c r="D1622" s="122">
        <v>44299</v>
      </c>
      <c r="E1622" s="120" t="s">
        <v>88</v>
      </c>
    </row>
    <row r="1623" spans="1:5" ht="15">
      <c r="A1623" s="120" t="s">
        <v>41</v>
      </c>
      <c r="B1623" s="120" t="s">
        <v>1385</v>
      </c>
      <c r="C1623" s="121">
        <v>331000</v>
      </c>
      <c r="D1623" s="122">
        <v>44295</v>
      </c>
      <c r="E1623" s="120" t="s">
        <v>88</v>
      </c>
    </row>
    <row r="1624" spans="1:5" ht="15">
      <c r="A1624" s="120" t="s">
        <v>41</v>
      </c>
      <c r="B1624" s="120" t="s">
        <v>1385</v>
      </c>
      <c r="C1624" s="121">
        <v>651277</v>
      </c>
      <c r="D1624" s="122">
        <v>44295</v>
      </c>
      <c r="E1624" s="120" t="s">
        <v>88</v>
      </c>
    </row>
    <row r="1625" spans="1:5" ht="15">
      <c r="A1625" s="120" t="s">
        <v>41</v>
      </c>
      <c r="B1625" s="120" t="s">
        <v>1385</v>
      </c>
      <c r="C1625" s="121">
        <v>270000</v>
      </c>
      <c r="D1625" s="122">
        <v>44294</v>
      </c>
      <c r="E1625" s="120" t="s">
        <v>88</v>
      </c>
    </row>
    <row r="1626" spans="1:5" ht="15">
      <c r="A1626" s="120" t="s">
        <v>41</v>
      </c>
      <c r="B1626" s="120" t="s">
        <v>1385</v>
      </c>
      <c r="C1626" s="121">
        <v>900000</v>
      </c>
      <c r="D1626" s="122">
        <v>44308</v>
      </c>
      <c r="E1626" s="120" t="s">
        <v>88</v>
      </c>
    </row>
    <row r="1627" spans="1:5" ht="15">
      <c r="A1627" s="120" t="s">
        <v>41</v>
      </c>
      <c r="B1627" s="120" t="s">
        <v>1385</v>
      </c>
      <c r="C1627" s="121">
        <v>275000</v>
      </c>
      <c r="D1627" s="122">
        <v>44294</v>
      </c>
      <c r="E1627" s="120" t="s">
        <v>88</v>
      </c>
    </row>
    <row r="1628" spans="1:5" ht="15">
      <c r="A1628" s="120" t="s">
        <v>41</v>
      </c>
      <c r="B1628" s="120" t="s">
        <v>1385</v>
      </c>
      <c r="C1628" s="121">
        <v>39000</v>
      </c>
      <c r="D1628" s="122">
        <v>44316</v>
      </c>
      <c r="E1628" s="120" t="s">
        <v>88</v>
      </c>
    </row>
    <row r="1629" spans="1:5" ht="15">
      <c r="A1629" s="120" t="s">
        <v>41</v>
      </c>
      <c r="B1629" s="120" t="s">
        <v>1385</v>
      </c>
      <c r="C1629" s="121">
        <v>5787709</v>
      </c>
      <c r="D1629" s="122">
        <v>44294</v>
      </c>
      <c r="E1629" s="120" t="s">
        <v>88</v>
      </c>
    </row>
    <row r="1630" spans="1:5" ht="15">
      <c r="A1630" s="120" t="s">
        <v>41</v>
      </c>
      <c r="B1630" s="120" t="s">
        <v>1385</v>
      </c>
      <c r="C1630" s="121">
        <v>515000</v>
      </c>
      <c r="D1630" s="122">
        <v>44316</v>
      </c>
      <c r="E1630" s="120" t="s">
        <v>88</v>
      </c>
    </row>
    <row r="1631" spans="1:5" ht="15">
      <c r="A1631" s="120" t="s">
        <v>41</v>
      </c>
      <c r="B1631" s="120" t="s">
        <v>1385</v>
      </c>
      <c r="C1631" s="121">
        <v>597000</v>
      </c>
      <c r="D1631" s="122">
        <v>44292</v>
      </c>
      <c r="E1631" s="120" t="s">
        <v>1390</v>
      </c>
    </row>
    <row r="1632" spans="1:5" ht="15">
      <c r="A1632" s="120" t="s">
        <v>41</v>
      </c>
      <c r="B1632" s="120" t="s">
        <v>1385</v>
      </c>
      <c r="C1632" s="121">
        <v>189000</v>
      </c>
      <c r="D1632" s="122">
        <v>44316</v>
      </c>
      <c r="E1632" s="120" t="s">
        <v>1390</v>
      </c>
    </row>
    <row r="1633" spans="1:5" ht="15">
      <c r="A1633" s="120" t="s">
        <v>41</v>
      </c>
      <c r="B1633" s="120" t="s">
        <v>1385</v>
      </c>
      <c r="C1633" s="121">
        <v>468050</v>
      </c>
      <c r="D1633" s="122">
        <v>44316</v>
      </c>
      <c r="E1633" s="120" t="s">
        <v>1390</v>
      </c>
    </row>
    <row r="1634" spans="1:5" ht="15">
      <c r="A1634" s="120" t="s">
        <v>41</v>
      </c>
      <c r="B1634" s="120" t="s">
        <v>1385</v>
      </c>
      <c r="C1634" s="121">
        <v>121000</v>
      </c>
      <c r="D1634" s="122">
        <v>44298</v>
      </c>
      <c r="E1634" s="120" t="s">
        <v>1390</v>
      </c>
    </row>
    <row r="1635" spans="1:5" ht="15">
      <c r="A1635" s="120" t="s">
        <v>41</v>
      </c>
      <c r="B1635" s="120" t="s">
        <v>1385</v>
      </c>
      <c r="C1635" s="121">
        <v>248000</v>
      </c>
      <c r="D1635" s="122">
        <v>44298</v>
      </c>
      <c r="E1635" s="120" t="s">
        <v>1390</v>
      </c>
    </row>
    <row r="1636" spans="1:5" ht="15">
      <c r="A1636" s="120" t="s">
        <v>41</v>
      </c>
      <c r="B1636" s="120" t="s">
        <v>1385</v>
      </c>
      <c r="C1636" s="121">
        <v>280250</v>
      </c>
      <c r="D1636" s="122">
        <v>44288</v>
      </c>
      <c r="E1636" s="120" t="s">
        <v>1390</v>
      </c>
    </row>
    <row r="1637" spans="1:5" ht="15">
      <c r="A1637" s="120" t="s">
        <v>41</v>
      </c>
      <c r="B1637" s="120" t="s">
        <v>1385</v>
      </c>
      <c r="C1637" s="121">
        <v>851000</v>
      </c>
      <c r="D1637" s="122">
        <v>44298</v>
      </c>
      <c r="E1637" s="120" t="s">
        <v>1390</v>
      </c>
    </row>
    <row r="1638" spans="1:5" ht="15">
      <c r="A1638" s="120" t="s">
        <v>41</v>
      </c>
      <c r="B1638" s="120" t="s">
        <v>1385</v>
      </c>
      <c r="C1638" s="121">
        <v>92500</v>
      </c>
      <c r="D1638" s="122">
        <v>44299</v>
      </c>
      <c r="E1638" s="120" t="s">
        <v>1390</v>
      </c>
    </row>
    <row r="1639" spans="1:5" ht="15">
      <c r="A1639" s="120" t="s">
        <v>41</v>
      </c>
      <c r="B1639" s="120" t="s">
        <v>1385</v>
      </c>
      <c r="C1639" s="121">
        <v>390000</v>
      </c>
      <c r="D1639" s="122">
        <v>44298</v>
      </c>
      <c r="E1639" s="120" t="s">
        <v>1390</v>
      </c>
    </row>
    <row r="1640" spans="1:5" ht="15">
      <c r="A1640" s="120" t="s">
        <v>41</v>
      </c>
      <c r="B1640" s="120" t="s">
        <v>1385</v>
      </c>
      <c r="C1640" s="121">
        <v>239000</v>
      </c>
      <c r="D1640" s="122">
        <v>44288</v>
      </c>
      <c r="E1640" s="120" t="s">
        <v>1390</v>
      </c>
    </row>
    <row r="1641" spans="1:5" ht="15">
      <c r="A1641" s="120" t="s">
        <v>41</v>
      </c>
      <c r="B1641" s="120" t="s">
        <v>1385</v>
      </c>
      <c r="C1641" s="121">
        <v>271000</v>
      </c>
      <c r="D1641" s="122">
        <v>44299</v>
      </c>
      <c r="E1641" s="120" t="s">
        <v>1390</v>
      </c>
    </row>
    <row r="1642" spans="1:5" ht="15">
      <c r="A1642" s="120" t="s">
        <v>41</v>
      </c>
      <c r="B1642" s="120" t="s">
        <v>1385</v>
      </c>
      <c r="C1642" s="121">
        <v>264694</v>
      </c>
      <c r="D1642" s="122">
        <v>44298</v>
      </c>
      <c r="E1642" s="120" t="s">
        <v>1390</v>
      </c>
    </row>
    <row r="1643" spans="1:5" ht="15">
      <c r="A1643" s="120" t="s">
        <v>41</v>
      </c>
      <c r="B1643" s="120" t="s">
        <v>1385</v>
      </c>
      <c r="C1643" s="121">
        <v>457500</v>
      </c>
      <c r="D1643" s="122">
        <v>44298</v>
      </c>
      <c r="E1643" s="120" t="s">
        <v>1390</v>
      </c>
    </row>
    <row r="1644" spans="1:5" ht="15">
      <c r="A1644" s="120" t="s">
        <v>41</v>
      </c>
      <c r="B1644" s="120" t="s">
        <v>1385</v>
      </c>
      <c r="C1644" s="121">
        <v>181000</v>
      </c>
      <c r="D1644" s="122">
        <v>44299</v>
      </c>
      <c r="E1644" s="120" t="s">
        <v>1390</v>
      </c>
    </row>
    <row r="1645" spans="1:5" ht="15">
      <c r="A1645" s="120" t="s">
        <v>41</v>
      </c>
      <c r="B1645" s="120" t="s">
        <v>1385</v>
      </c>
      <c r="C1645" s="121">
        <v>329000</v>
      </c>
      <c r="D1645" s="122">
        <v>44292</v>
      </c>
      <c r="E1645" s="120" t="s">
        <v>1390</v>
      </c>
    </row>
    <row r="1646" spans="1:5" ht="15">
      <c r="A1646" s="120" t="s">
        <v>41</v>
      </c>
      <c r="B1646" s="120" t="s">
        <v>1385</v>
      </c>
      <c r="C1646" s="121">
        <v>225000</v>
      </c>
      <c r="D1646" s="122">
        <v>44287</v>
      </c>
      <c r="E1646" s="120" t="s">
        <v>1390</v>
      </c>
    </row>
    <row r="1647" spans="1:5" ht="15">
      <c r="A1647" s="120" t="s">
        <v>41</v>
      </c>
      <c r="B1647" s="120" t="s">
        <v>1385</v>
      </c>
      <c r="C1647" s="121">
        <v>1089084.8999999999</v>
      </c>
      <c r="D1647" s="122">
        <v>44287</v>
      </c>
      <c r="E1647" s="120" t="s">
        <v>1390</v>
      </c>
    </row>
    <row r="1648" spans="1:5" ht="15">
      <c r="A1648" s="120" t="s">
        <v>41</v>
      </c>
      <c r="B1648" s="120" t="s">
        <v>1385</v>
      </c>
      <c r="C1648" s="121">
        <v>360000</v>
      </c>
      <c r="D1648" s="122">
        <v>44316</v>
      </c>
      <c r="E1648" s="120" t="s">
        <v>1390</v>
      </c>
    </row>
    <row r="1649" spans="1:5" ht="15">
      <c r="A1649" s="120" t="s">
        <v>41</v>
      </c>
      <c r="B1649" s="120" t="s">
        <v>1385</v>
      </c>
      <c r="C1649" s="121">
        <v>121000</v>
      </c>
      <c r="D1649" s="122">
        <v>44298</v>
      </c>
      <c r="E1649" s="120" t="s">
        <v>1390</v>
      </c>
    </row>
    <row r="1650" spans="1:5" ht="15">
      <c r="A1650" s="120" t="s">
        <v>41</v>
      </c>
      <c r="B1650" s="120" t="s">
        <v>1385</v>
      </c>
      <c r="C1650" s="121">
        <v>127800</v>
      </c>
      <c r="D1650" s="122">
        <v>44291</v>
      </c>
      <c r="E1650" s="120" t="s">
        <v>1390</v>
      </c>
    </row>
    <row r="1651" spans="1:5" ht="15">
      <c r="A1651" s="120" t="s">
        <v>41</v>
      </c>
      <c r="B1651" s="120" t="s">
        <v>1385</v>
      </c>
      <c r="C1651" s="121">
        <v>250000</v>
      </c>
      <c r="D1651" s="122">
        <v>44288</v>
      </c>
      <c r="E1651" s="120" t="s">
        <v>1390</v>
      </c>
    </row>
    <row r="1652" spans="1:5" ht="15">
      <c r="A1652" s="120" t="s">
        <v>41</v>
      </c>
      <c r="B1652" s="120" t="s">
        <v>1385</v>
      </c>
      <c r="C1652" s="121">
        <v>104500</v>
      </c>
      <c r="D1652" s="122">
        <v>44291</v>
      </c>
      <c r="E1652" s="120" t="s">
        <v>1390</v>
      </c>
    </row>
    <row r="1653" spans="1:5" ht="15">
      <c r="A1653" s="120" t="s">
        <v>41</v>
      </c>
      <c r="B1653" s="120" t="s">
        <v>1385</v>
      </c>
      <c r="C1653" s="121">
        <v>830000</v>
      </c>
      <c r="D1653" s="122">
        <v>44295</v>
      </c>
      <c r="E1653" s="120" t="s">
        <v>1390</v>
      </c>
    </row>
    <row r="1654" spans="1:5" ht="15">
      <c r="A1654" s="120" t="s">
        <v>41</v>
      </c>
      <c r="B1654" s="120" t="s">
        <v>1385</v>
      </c>
      <c r="C1654" s="121">
        <v>253995</v>
      </c>
      <c r="D1654" s="122">
        <v>44295</v>
      </c>
      <c r="E1654" s="120" t="s">
        <v>1390</v>
      </c>
    </row>
    <row r="1655" spans="1:5" ht="15">
      <c r="A1655" s="120" t="s">
        <v>41</v>
      </c>
      <c r="B1655" s="120" t="s">
        <v>1385</v>
      </c>
      <c r="C1655" s="121">
        <v>230000</v>
      </c>
      <c r="D1655" s="122">
        <v>44295</v>
      </c>
      <c r="E1655" s="120" t="s">
        <v>1390</v>
      </c>
    </row>
    <row r="1656" spans="1:5" ht="15">
      <c r="A1656" s="120" t="s">
        <v>41</v>
      </c>
      <c r="B1656" s="120" t="s">
        <v>1385</v>
      </c>
      <c r="C1656" s="121">
        <v>625000</v>
      </c>
      <c r="D1656" s="122">
        <v>44295</v>
      </c>
      <c r="E1656" s="120" t="s">
        <v>1390</v>
      </c>
    </row>
    <row r="1657" spans="1:5" ht="15">
      <c r="A1657" s="120" t="s">
        <v>41</v>
      </c>
      <c r="B1657" s="120" t="s">
        <v>1385</v>
      </c>
      <c r="C1657" s="121">
        <v>712500</v>
      </c>
      <c r="D1657" s="122">
        <v>44316</v>
      </c>
      <c r="E1657" s="120" t="s">
        <v>1390</v>
      </c>
    </row>
    <row r="1658" spans="1:5" ht="15">
      <c r="A1658" s="120" t="s">
        <v>41</v>
      </c>
      <c r="B1658" s="120" t="s">
        <v>1385</v>
      </c>
      <c r="C1658" s="121">
        <v>241000</v>
      </c>
      <c r="D1658" s="122">
        <v>44295</v>
      </c>
      <c r="E1658" s="120" t="s">
        <v>1390</v>
      </c>
    </row>
    <row r="1659" spans="1:5" ht="15">
      <c r="A1659" s="120" t="s">
        <v>41</v>
      </c>
      <c r="B1659" s="120" t="s">
        <v>1385</v>
      </c>
      <c r="C1659" s="121">
        <v>488000</v>
      </c>
      <c r="D1659" s="122">
        <v>44294</v>
      </c>
      <c r="E1659" s="120" t="s">
        <v>1390</v>
      </c>
    </row>
    <row r="1660" spans="1:5" ht="15">
      <c r="A1660" s="120" t="s">
        <v>41</v>
      </c>
      <c r="B1660" s="120" t="s">
        <v>1385</v>
      </c>
      <c r="C1660" s="121">
        <v>186624</v>
      </c>
      <c r="D1660" s="122">
        <v>44295</v>
      </c>
      <c r="E1660" s="120" t="s">
        <v>1390</v>
      </c>
    </row>
    <row r="1661" spans="1:5" ht="15">
      <c r="A1661" s="120" t="s">
        <v>41</v>
      </c>
      <c r="B1661" s="120" t="s">
        <v>1385</v>
      </c>
      <c r="C1661" s="121">
        <v>200000</v>
      </c>
      <c r="D1661" s="122">
        <v>44295</v>
      </c>
      <c r="E1661" s="120" t="s">
        <v>1390</v>
      </c>
    </row>
    <row r="1662" spans="1:5" ht="15">
      <c r="A1662" s="120" t="s">
        <v>41</v>
      </c>
      <c r="B1662" s="120" t="s">
        <v>1385</v>
      </c>
      <c r="C1662" s="121">
        <v>228500</v>
      </c>
      <c r="D1662" s="122">
        <v>44291</v>
      </c>
      <c r="E1662" s="120" t="s">
        <v>1390</v>
      </c>
    </row>
    <row r="1663" spans="1:5" ht="15">
      <c r="A1663" s="120" t="s">
        <v>41</v>
      </c>
      <c r="B1663" s="120" t="s">
        <v>1385</v>
      </c>
      <c r="C1663" s="121">
        <v>325800</v>
      </c>
      <c r="D1663" s="122">
        <v>44294</v>
      </c>
      <c r="E1663" s="120" t="s">
        <v>1390</v>
      </c>
    </row>
    <row r="1664" spans="1:5" ht="15">
      <c r="A1664" s="120" t="s">
        <v>41</v>
      </c>
      <c r="B1664" s="120" t="s">
        <v>1385</v>
      </c>
      <c r="C1664" s="121">
        <v>566964</v>
      </c>
      <c r="D1664" s="122">
        <v>44295</v>
      </c>
      <c r="E1664" s="120" t="s">
        <v>1390</v>
      </c>
    </row>
    <row r="1665" spans="1:5" ht="15">
      <c r="A1665" s="120" t="s">
        <v>41</v>
      </c>
      <c r="B1665" s="120" t="s">
        <v>1385</v>
      </c>
      <c r="C1665" s="121">
        <v>343750</v>
      </c>
      <c r="D1665" s="122">
        <v>44316</v>
      </c>
      <c r="E1665" s="120" t="s">
        <v>1390</v>
      </c>
    </row>
    <row r="1666" spans="1:5" ht="15">
      <c r="A1666" s="120" t="s">
        <v>41</v>
      </c>
      <c r="B1666" s="120" t="s">
        <v>1385</v>
      </c>
      <c r="C1666" s="121">
        <v>508480</v>
      </c>
      <c r="D1666" s="122">
        <v>44291</v>
      </c>
      <c r="E1666" s="120" t="s">
        <v>1390</v>
      </c>
    </row>
    <row r="1667" spans="1:5" ht="15">
      <c r="A1667" s="120" t="s">
        <v>41</v>
      </c>
      <c r="B1667" s="120" t="s">
        <v>1385</v>
      </c>
      <c r="C1667" s="121">
        <v>223000</v>
      </c>
      <c r="D1667" s="122">
        <v>44291</v>
      </c>
      <c r="E1667" s="120" t="s">
        <v>1390</v>
      </c>
    </row>
    <row r="1668" spans="1:5" ht="15">
      <c r="A1668" s="120" t="s">
        <v>41</v>
      </c>
      <c r="B1668" s="120" t="s">
        <v>1385</v>
      </c>
      <c r="C1668" s="121">
        <v>315000</v>
      </c>
      <c r="D1668" s="122">
        <v>44316</v>
      </c>
      <c r="E1668" s="120" t="s">
        <v>1390</v>
      </c>
    </row>
    <row r="1669" spans="1:5" ht="15">
      <c r="A1669" s="120" t="s">
        <v>41</v>
      </c>
      <c r="B1669" s="120" t="s">
        <v>1385</v>
      </c>
      <c r="C1669" s="121">
        <v>59500</v>
      </c>
      <c r="D1669" s="122">
        <v>44288</v>
      </c>
      <c r="E1669" s="120" t="s">
        <v>1390</v>
      </c>
    </row>
    <row r="1670" spans="1:5" ht="15">
      <c r="A1670" s="120" t="s">
        <v>41</v>
      </c>
      <c r="B1670" s="120" t="s">
        <v>1385</v>
      </c>
      <c r="C1670" s="121">
        <v>312733</v>
      </c>
      <c r="D1670" s="122">
        <v>44316</v>
      </c>
      <c r="E1670" s="120" t="s">
        <v>1390</v>
      </c>
    </row>
    <row r="1671" spans="1:5" ht="15">
      <c r="A1671" s="120" t="s">
        <v>41</v>
      </c>
      <c r="B1671" s="120" t="s">
        <v>1385</v>
      </c>
      <c r="C1671" s="121">
        <v>204000</v>
      </c>
      <c r="D1671" s="122">
        <v>44288</v>
      </c>
      <c r="E1671" s="120" t="s">
        <v>1390</v>
      </c>
    </row>
    <row r="1672" spans="1:5" ht="15">
      <c r="A1672" s="120" t="s">
        <v>41</v>
      </c>
      <c r="B1672" s="120" t="s">
        <v>1385</v>
      </c>
      <c r="C1672" s="121">
        <v>340500</v>
      </c>
      <c r="D1672" s="122">
        <v>44292</v>
      </c>
      <c r="E1672" s="120" t="s">
        <v>1390</v>
      </c>
    </row>
    <row r="1673" spans="1:5" ht="15">
      <c r="A1673" s="120" t="s">
        <v>41</v>
      </c>
      <c r="B1673" s="120" t="s">
        <v>1385</v>
      </c>
      <c r="C1673" s="121">
        <v>257000</v>
      </c>
      <c r="D1673" s="122">
        <v>44316</v>
      </c>
      <c r="E1673" s="120" t="s">
        <v>1390</v>
      </c>
    </row>
    <row r="1674" spans="1:5" ht="15">
      <c r="A1674" s="120" t="s">
        <v>41</v>
      </c>
      <c r="B1674" s="120" t="s">
        <v>1385</v>
      </c>
      <c r="C1674" s="121">
        <v>327169</v>
      </c>
      <c r="D1674" s="122">
        <v>44292</v>
      </c>
      <c r="E1674" s="120" t="s">
        <v>1390</v>
      </c>
    </row>
    <row r="1675" spans="1:5" ht="15">
      <c r="A1675" s="120" t="s">
        <v>41</v>
      </c>
      <c r="B1675" s="120" t="s">
        <v>1385</v>
      </c>
      <c r="C1675" s="121">
        <v>189000</v>
      </c>
      <c r="D1675" s="122">
        <v>44293</v>
      </c>
      <c r="E1675" s="120" t="s">
        <v>1390</v>
      </c>
    </row>
    <row r="1676" spans="1:5" ht="15">
      <c r="A1676" s="120" t="s">
        <v>41</v>
      </c>
      <c r="B1676" s="120" t="s">
        <v>1385</v>
      </c>
      <c r="C1676" s="121">
        <v>300000</v>
      </c>
      <c r="D1676" s="122">
        <v>44298</v>
      </c>
      <c r="E1676" s="120" t="s">
        <v>1390</v>
      </c>
    </row>
    <row r="1677" spans="1:5" ht="15">
      <c r="A1677" s="120" t="s">
        <v>41</v>
      </c>
      <c r="B1677" s="120" t="s">
        <v>1385</v>
      </c>
      <c r="C1677" s="121">
        <v>186400</v>
      </c>
      <c r="D1677" s="122">
        <v>44295</v>
      </c>
      <c r="E1677" s="120" t="s">
        <v>1390</v>
      </c>
    </row>
    <row r="1678" spans="1:5" ht="15">
      <c r="A1678" s="120" t="s">
        <v>41</v>
      </c>
      <c r="B1678" s="120" t="s">
        <v>1385</v>
      </c>
      <c r="C1678" s="121">
        <v>160000</v>
      </c>
      <c r="D1678" s="122">
        <v>44316</v>
      </c>
      <c r="E1678" s="120" t="s">
        <v>1390</v>
      </c>
    </row>
    <row r="1679" spans="1:5" ht="15">
      <c r="A1679" s="120" t="s">
        <v>41</v>
      </c>
      <c r="B1679" s="120" t="s">
        <v>1385</v>
      </c>
      <c r="C1679" s="121">
        <v>3600000</v>
      </c>
      <c r="D1679" s="122">
        <v>44287</v>
      </c>
      <c r="E1679" s="120" t="s">
        <v>1390</v>
      </c>
    </row>
    <row r="1680" spans="1:5" ht="15">
      <c r="A1680" s="120" t="s">
        <v>41</v>
      </c>
      <c r="B1680" s="120" t="s">
        <v>1385</v>
      </c>
      <c r="C1680" s="121">
        <v>325000</v>
      </c>
      <c r="D1680" s="122">
        <v>44288</v>
      </c>
      <c r="E1680" s="120" t="s">
        <v>1390</v>
      </c>
    </row>
    <row r="1681" spans="1:5" ht="15">
      <c r="A1681" s="120" t="s">
        <v>41</v>
      </c>
      <c r="B1681" s="120" t="s">
        <v>1385</v>
      </c>
      <c r="C1681" s="121">
        <v>298000</v>
      </c>
      <c r="D1681" s="122">
        <v>44288</v>
      </c>
      <c r="E1681" s="120" t="s">
        <v>1390</v>
      </c>
    </row>
    <row r="1682" spans="1:5" ht="15">
      <c r="A1682" s="120" t="s">
        <v>41</v>
      </c>
      <c r="B1682" s="120" t="s">
        <v>1385</v>
      </c>
      <c r="C1682" s="121">
        <v>522000</v>
      </c>
      <c r="D1682" s="122">
        <v>44293</v>
      </c>
      <c r="E1682" s="120" t="s">
        <v>1390</v>
      </c>
    </row>
    <row r="1683" spans="1:5" ht="15">
      <c r="A1683" s="120" t="s">
        <v>41</v>
      </c>
      <c r="B1683" s="120" t="s">
        <v>1385</v>
      </c>
      <c r="C1683" s="121">
        <v>272000</v>
      </c>
      <c r="D1683" s="122">
        <v>44288</v>
      </c>
      <c r="E1683" s="120" t="s">
        <v>1390</v>
      </c>
    </row>
    <row r="1684" spans="1:5" ht="15">
      <c r="A1684" s="120" t="s">
        <v>41</v>
      </c>
      <c r="B1684" s="120" t="s">
        <v>1385</v>
      </c>
      <c r="C1684" s="121">
        <v>150000</v>
      </c>
      <c r="D1684" s="122">
        <v>44288</v>
      </c>
      <c r="E1684" s="120" t="s">
        <v>1390</v>
      </c>
    </row>
    <row r="1685" spans="1:5" ht="15">
      <c r="A1685" s="120" t="s">
        <v>41</v>
      </c>
      <c r="B1685" s="120" t="s">
        <v>1385</v>
      </c>
      <c r="C1685" s="121">
        <v>264000</v>
      </c>
      <c r="D1685" s="122">
        <v>44293</v>
      </c>
      <c r="E1685" s="120" t="s">
        <v>1390</v>
      </c>
    </row>
    <row r="1686" spans="1:5" ht="15">
      <c r="A1686" s="120" t="s">
        <v>41</v>
      </c>
      <c r="B1686" s="120" t="s">
        <v>1385</v>
      </c>
      <c r="C1686" s="121">
        <v>318697</v>
      </c>
      <c r="D1686" s="122">
        <v>44295</v>
      </c>
      <c r="E1686" s="120" t="s">
        <v>1390</v>
      </c>
    </row>
    <row r="1687" spans="1:5" ht="15">
      <c r="A1687" s="120" t="s">
        <v>41</v>
      </c>
      <c r="B1687" s="120" t="s">
        <v>1385</v>
      </c>
      <c r="C1687" s="121">
        <v>290946</v>
      </c>
      <c r="D1687" s="122">
        <v>44298</v>
      </c>
      <c r="E1687" s="120" t="s">
        <v>1390</v>
      </c>
    </row>
    <row r="1688" spans="1:5" ht="15">
      <c r="A1688" s="120" t="s">
        <v>41</v>
      </c>
      <c r="B1688" s="120" t="s">
        <v>1385</v>
      </c>
      <c r="C1688" s="121">
        <v>4189000</v>
      </c>
      <c r="D1688" s="122">
        <v>44305</v>
      </c>
      <c r="E1688" s="120" t="s">
        <v>1390</v>
      </c>
    </row>
    <row r="1689" spans="1:5" ht="15">
      <c r="A1689" s="120" t="s">
        <v>41</v>
      </c>
      <c r="B1689" s="120" t="s">
        <v>1385</v>
      </c>
      <c r="C1689" s="121">
        <v>167000</v>
      </c>
      <c r="D1689" s="122">
        <v>44312</v>
      </c>
      <c r="E1689" s="120" t="s">
        <v>1390</v>
      </c>
    </row>
    <row r="1690" spans="1:5" ht="15">
      <c r="A1690" s="120" t="s">
        <v>41</v>
      </c>
      <c r="B1690" s="120" t="s">
        <v>1385</v>
      </c>
      <c r="C1690" s="121">
        <v>257000</v>
      </c>
      <c r="D1690" s="122">
        <v>44313</v>
      </c>
      <c r="E1690" s="120" t="s">
        <v>1390</v>
      </c>
    </row>
    <row r="1691" spans="1:5" ht="15">
      <c r="A1691" s="120" t="s">
        <v>41</v>
      </c>
      <c r="B1691" s="120" t="s">
        <v>1385</v>
      </c>
      <c r="C1691" s="121">
        <v>200000</v>
      </c>
      <c r="D1691" s="122">
        <v>44308</v>
      </c>
      <c r="E1691" s="120" t="s">
        <v>1390</v>
      </c>
    </row>
    <row r="1692" spans="1:5" ht="15">
      <c r="A1692" s="120" t="s">
        <v>41</v>
      </c>
      <c r="B1692" s="120" t="s">
        <v>1385</v>
      </c>
      <c r="C1692" s="121">
        <v>478424</v>
      </c>
      <c r="D1692" s="122">
        <v>44313</v>
      </c>
      <c r="E1692" s="120" t="s">
        <v>1390</v>
      </c>
    </row>
    <row r="1693" spans="1:5" ht="15">
      <c r="A1693" s="120" t="s">
        <v>41</v>
      </c>
      <c r="B1693" s="120" t="s">
        <v>1385</v>
      </c>
      <c r="C1693" s="121">
        <v>302000</v>
      </c>
      <c r="D1693" s="122">
        <v>44306</v>
      </c>
      <c r="E1693" s="120" t="s">
        <v>1390</v>
      </c>
    </row>
    <row r="1694" spans="1:5" ht="15">
      <c r="A1694" s="120" t="s">
        <v>41</v>
      </c>
      <c r="B1694" s="120" t="s">
        <v>1385</v>
      </c>
      <c r="C1694" s="121">
        <v>170000</v>
      </c>
      <c r="D1694" s="122">
        <v>44313</v>
      </c>
      <c r="E1694" s="120" t="s">
        <v>1390</v>
      </c>
    </row>
    <row r="1695" spans="1:5" ht="15">
      <c r="A1695" s="120" t="s">
        <v>41</v>
      </c>
      <c r="B1695" s="120" t="s">
        <v>1385</v>
      </c>
      <c r="C1695" s="121">
        <v>297468</v>
      </c>
      <c r="D1695" s="122">
        <v>44313</v>
      </c>
      <c r="E1695" s="120" t="s">
        <v>1390</v>
      </c>
    </row>
    <row r="1696" spans="1:5" ht="15">
      <c r="A1696" s="120" t="s">
        <v>41</v>
      </c>
      <c r="B1696" s="120" t="s">
        <v>1385</v>
      </c>
      <c r="C1696" s="121">
        <v>192500</v>
      </c>
      <c r="D1696" s="122">
        <v>44308</v>
      </c>
      <c r="E1696" s="120" t="s">
        <v>1390</v>
      </c>
    </row>
    <row r="1697" spans="1:5" ht="15">
      <c r="A1697" s="120" t="s">
        <v>41</v>
      </c>
      <c r="B1697" s="120" t="s">
        <v>1385</v>
      </c>
      <c r="C1697" s="121">
        <v>88000</v>
      </c>
      <c r="D1697" s="122">
        <v>44306</v>
      </c>
      <c r="E1697" s="120" t="s">
        <v>1390</v>
      </c>
    </row>
    <row r="1698" spans="1:5" ht="15">
      <c r="A1698" s="120" t="s">
        <v>41</v>
      </c>
      <c r="B1698" s="120" t="s">
        <v>1385</v>
      </c>
      <c r="C1698" s="121">
        <v>155000</v>
      </c>
      <c r="D1698" s="122">
        <v>44306</v>
      </c>
      <c r="E1698" s="120" t="s">
        <v>1390</v>
      </c>
    </row>
    <row r="1699" spans="1:5" ht="15">
      <c r="A1699" s="120" t="s">
        <v>41</v>
      </c>
      <c r="B1699" s="120" t="s">
        <v>1385</v>
      </c>
      <c r="C1699" s="121">
        <v>385198</v>
      </c>
      <c r="D1699" s="122">
        <v>44312</v>
      </c>
      <c r="E1699" s="120" t="s">
        <v>1390</v>
      </c>
    </row>
    <row r="1700" spans="1:5" ht="15">
      <c r="A1700" s="120" t="s">
        <v>41</v>
      </c>
      <c r="B1700" s="120" t="s">
        <v>1385</v>
      </c>
      <c r="C1700" s="121">
        <v>260000</v>
      </c>
      <c r="D1700" s="122">
        <v>44305</v>
      </c>
      <c r="E1700" s="120" t="s">
        <v>1390</v>
      </c>
    </row>
    <row r="1701" spans="1:5" ht="15">
      <c r="A1701" s="120" t="s">
        <v>41</v>
      </c>
      <c r="B1701" s="120" t="s">
        <v>1385</v>
      </c>
      <c r="C1701" s="121">
        <v>356000</v>
      </c>
      <c r="D1701" s="122">
        <v>44306</v>
      </c>
      <c r="E1701" s="120" t="s">
        <v>1390</v>
      </c>
    </row>
    <row r="1702" spans="1:5" ht="15">
      <c r="A1702" s="120" t="s">
        <v>41</v>
      </c>
      <c r="B1702" s="120" t="s">
        <v>1385</v>
      </c>
      <c r="C1702" s="121">
        <v>614000</v>
      </c>
      <c r="D1702" s="122">
        <v>44312</v>
      </c>
      <c r="E1702" s="120" t="s">
        <v>1390</v>
      </c>
    </row>
    <row r="1703" spans="1:5" ht="15">
      <c r="A1703" s="120" t="s">
        <v>41</v>
      </c>
      <c r="B1703" s="120" t="s">
        <v>1385</v>
      </c>
      <c r="C1703" s="121">
        <v>369556</v>
      </c>
      <c r="D1703" s="122">
        <v>44313</v>
      </c>
      <c r="E1703" s="120" t="s">
        <v>1390</v>
      </c>
    </row>
    <row r="1704" spans="1:5" ht="15">
      <c r="A1704" s="120" t="s">
        <v>41</v>
      </c>
      <c r="B1704" s="120" t="s">
        <v>1385</v>
      </c>
      <c r="C1704" s="121">
        <v>356125</v>
      </c>
      <c r="D1704" s="122">
        <v>44314</v>
      </c>
      <c r="E1704" s="120" t="s">
        <v>1390</v>
      </c>
    </row>
    <row r="1705" spans="1:5" ht="15">
      <c r="A1705" s="120" t="s">
        <v>41</v>
      </c>
      <c r="B1705" s="120" t="s">
        <v>1385</v>
      </c>
      <c r="C1705" s="121">
        <v>260000</v>
      </c>
      <c r="D1705" s="122">
        <v>44305</v>
      </c>
      <c r="E1705" s="120" t="s">
        <v>1390</v>
      </c>
    </row>
    <row r="1706" spans="1:5" ht="15">
      <c r="A1706" s="120" t="s">
        <v>41</v>
      </c>
      <c r="B1706" s="120" t="s">
        <v>1385</v>
      </c>
      <c r="C1706" s="121">
        <v>133800</v>
      </c>
      <c r="D1706" s="122">
        <v>44305</v>
      </c>
      <c r="E1706" s="120" t="s">
        <v>1390</v>
      </c>
    </row>
    <row r="1707" spans="1:5" ht="15">
      <c r="A1707" s="120" t="s">
        <v>41</v>
      </c>
      <c r="B1707" s="120" t="s">
        <v>1385</v>
      </c>
      <c r="C1707" s="121">
        <v>420600</v>
      </c>
      <c r="D1707" s="122">
        <v>44314</v>
      </c>
      <c r="E1707" s="120" t="s">
        <v>1390</v>
      </c>
    </row>
    <row r="1708" spans="1:5" ht="15">
      <c r="A1708" s="120" t="s">
        <v>41</v>
      </c>
      <c r="B1708" s="120" t="s">
        <v>1385</v>
      </c>
      <c r="C1708" s="121">
        <v>405150</v>
      </c>
      <c r="D1708" s="122">
        <v>44305</v>
      </c>
      <c r="E1708" s="120" t="s">
        <v>1390</v>
      </c>
    </row>
    <row r="1709" spans="1:5" ht="15">
      <c r="A1709" s="120" t="s">
        <v>41</v>
      </c>
      <c r="B1709" s="120" t="s">
        <v>1385</v>
      </c>
      <c r="C1709" s="121">
        <v>232000</v>
      </c>
      <c r="D1709" s="122">
        <v>44315</v>
      </c>
      <c r="E1709" s="120" t="s">
        <v>1390</v>
      </c>
    </row>
    <row r="1710" spans="1:5" ht="15">
      <c r="A1710" s="120" t="s">
        <v>41</v>
      </c>
      <c r="B1710" s="120" t="s">
        <v>1385</v>
      </c>
      <c r="C1710" s="121">
        <v>310611</v>
      </c>
      <c r="D1710" s="122">
        <v>44315</v>
      </c>
      <c r="E1710" s="120" t="s">
        <v>1390</v>
      </c>
    </row>
    <row r="1711" spans="1:5" ht="15">
      <c r="A1711" s="120" t="s">
        <v>41</v>
      </c>
      <c r="B1711" s="120" t="s">
        <v>1385</v>
      </c>
      <c r="C1711" s="121">
        <v>500000</v>
      </c>
      <c r="D1711" s="122">
        <v>44309</v>
      </c>
      <c r="E1711" s="120" t="s">
        <v>1390</v>
      </c>
    </row>
    <row r="1712" spans="1:5" ht="15">
      <c r="A1712" s="120" t="s">
        <v>41</v>
      </c>
      <c r="B1712" s="120" t="s">
        <v>1385</v>
      </c>
      <c r="C1712" s="121">
        <v>200000</v>
      </c>
      <c r="D1712" s="122">
        <v>44305</v>
      </c>
      <c r="E1712" s="120" t="s">
        <v>1390</v>
      </c>
    </row>
    <row r="1713" spans="1:5" ht="15">
      <c r="A1713" s="120" t="s">
        <v>41</v>
      </c>
      <c r="B1713" s="120" t="s">
        <v>1385</v>
      </c>
      <c r="C1713" s="121">
        <v>120000</v>
      </c>
      <c r="D1713" s="122">
        <v>44305</v>
      </c>
      <c r="E1713" s="120" t="s">
        <v>1390</v>
      </c>
    </row>
    <row r="1714" spans="1:5" ht="15">
      <c r="A1714" s="120" t="s">
        <v>41</v>
      </c>
      <c r="B1714" s="120" t="s">
        <v>1385</v>
      </c>
      <c r="C1714" s="121">
        <v>393000</v>
      </c>
      <c r="D1714" s="122">
        <v>44312</v>
      </c>
      <c r="E1714" s="120" t="s">
        <v>1390</v>
      </c>
    </row>
    <row r="1715" spans="1:5" ht="15">
      <c r="A1715" s="120" t="s">
        <v>41</v>
      </c>
      <c r="B1715" s="120" t="s">
        <v>1385</v>
      </c>
      <c r="C1715" s="121">
        <v>458648</v>
      </c>
      <c r="D1715" s="122">
        <v>44312</v>
      </c>
      <c r="E1715" s="120" t="s">
        <v>1390</v>
      </c>
    </row>
    <row r="1716" spans="1:5" ht="15">
      <c r="A1716" s="120" t="s">
        <v>41</v>
      </c>
      <c r="B1716" s="120" t="s">
        <v>1385</v>
      </c>
      <c r="C1716" s="121">
        <v>205000</v>
      </c>
      <c r="D1716" s="122">
        <v>44305</v>
      </c>
      <c r="E1716" s="120" t="s">
        <v>1390</v>
      </c>
    </row>
    <row r="1717" spans="1:5" ht="15">
      <c r="A1717" s="120" t="s">
        <v>41</v>
      </c>
      <c r="B1717" s="120" t="s">
        <v>1385</v>
      </c>
      <c r="C1717" s="121">
        <v>444187</v>
      </c>
      <c r="D1717" s="122">
        <v>44312</v>
      </c>
      <c r="E1717" s="120" t="s">
        <v>1390</v>
      </c>
    </row>
    <row r="1718" spans="1:5" ht="15">
      <c r="A1718" s="120" t="s">
        <v>41</v>
      </c>
      <c r="B1718" s="120" t="s">
        <v>1385</v>
      </c>
      <c r="C1718" s="121">
        <v>196900</v>
      </c>
      <c r="D1718" s="122">
        <v>44307</v>
      </c>
      <c r="E1718" s="120" t="s">
        <v>1390</v>
      </c>
    </row>
    <row r="1719" spans="1:5" ht="15">
      <c r="A1719" s="120" t="s">
        <v>41</v>
      </c>
      <c r="B1719" s="120" t="s">
        <v>1385</v>
      </c>
      <c r="C1719" s="121">
        <v>539533</v>
      </c>
      <c r="D1719" s="122">
        <v>44307</v>
      </c>
      <c r="E1719" s="120" t="s">
        <v>1390</v>
      </c>
    </row>
    <row r="1720" spans="1:5" ht="15">
      <c r="A1720" s="120" t="s">
        <v>41</v>
      </c>
      <c r="B1720" s="120" t="s">
        <v>1385</v>
      </c>
      <c r="C1720" s="121">
        <v>355000</v>
      </c>
      <c r="D1720" s="122">
        <v>44314</v>
      </c>
      <c r="E1720" s="120" t="s">
        <v>1390</v>
      </c>
    </row>
    <row r="1721" spans="1:5" ht="15">
      <c r="A1721" s="120" t="s">
        <v>41</v>
      </c>
      <c r="B1721" s="120" t="s">
        <v>1385</v>
      </c>
      <c r="C1721" s="121">
        <v>187380</v>
      </c>
      <c r="D1721" s="122">
        <v>44307</v>
      </c>
      <c r="E1721" s="120" t="s">
        <v>1390</v>
      </c>
    </row>
    <row r="1722" spans="1:5" ht="15">
      <c r="A1722" s="120" t="s">
        <v>41</v>
      </c>
      <c r="B1722" s="120" t="s">
        <v>1385</v>
      </c>
      <c r="C1722" s="121">
        <v>260000</v>
      </c>
      <c r="D1722" s="122">
        <v>44314</v>
      </c>
      <c r="E1722" s="120" t="s">
        <v>1390</v>
      </c>
    </row>
    <row r="1723" spans="1:5" ht="15">
      <c r="A1723" s="120" t="s">
        <v>41</v>
      </c>
      <c r="B1723" s="120" t="s">
        <v>1385</v>
      </c>
      <c r="C1723" s="121">
        <v>7216103</v>
      </c>
      <c r="D1723" s="122">
        <v>44313</v>
      </c>
      <c r="E1723" s="120" t="s">
        <v>1390</v>
      </c>
    </row>
    <row r="1724" spans="1:5" ht="15">
      <c r="A1724" s="120" t="s">
        <v>41</v>
      </c>
      <c r="B1724" s="120" t="s">
        <v>1385</v>
      </c>
      <c r="C1724" s="121">
        <v>7216103</v>
      </c>
      <c r="D1724" s="122">
        <v>44313</v>
      </c>
      <c r="E1724" s="120" t="s">
        <v>1390</v>
      </c>
    </row>
    <row r="1725" spans="1:5" ht="15">
      <c r="A1725" s="120" t="s">
        <v>41</v>
      </c>
      <c r="B1725" s="120" t="s">
        <v>1385</v>
      </c>
      <c r="C1725" s="121">
        <v>548250</v>
      </c>
      <c r="D1725" s="122">
        <v>44314</v>
      </c>
      <c r="E1725" s="120" t="s">
        <v>1390</v>
      </c>
    </row>
    <row r="1726" spans="1:5" ht="15">
      <c r="A1726" s="120" t="s">
        <v>41</v>
      </c>
      <c r="B1726" s="120" t="s">
        <v>1385</v>
      </c>
      <c r="C1726" s="121">
        <v>401000</v>
      </c>
      <c r="D1726" s="122">
        <v>44307</v>
      </c>
      <c r="E1726" s="120" t="s">
        <v>1390</v>
      </c>
    </row>
    <row r="1727" spans="1:5" ht="15">
      <c r="A1727" s="120" t="s">
        <v>41</v>
      </c>
      <c r="B1727" s="120" t="s">
        <v>1385</v>
      </c>
      <c r="C1727" s="121">
        <v>200000</v>
      </c>
      <c r="D1727" s="122">
        <v>44307</v>
      </c>
      <c r="E1727" s="120" t="s">
        <v>1390</v>
      </c>
    </row>
    <row r="1728" spans="1:5" ht="15">
      <c r="A1728" s="120" t="s">
        <v>41</v>
      </c>
      <c r="B1728" s="120" t="s">
        <v>1385</v>
      </c>
      <c r="C1728" s="121">
        <v>205300</v>
      </c>
      <c r="D1728" s="122">
        <v>44314</v>
      </c>
      <c r="E1728" s="120" t="s">
        <v>1390</v>
      </c>
    </row>
    <row r="1729" spans="1:5" ht="15">
      <c r="A1729" s="120" t="s">
        <v>41</v>
      </c>
      <c r="B1729" s="120" t="s">
        <v>1385</v>
      </c>
      <c r="C1729" s="121">
        <v>480000</v>
      </c>
      <c r="D1729" s="122">
        <v>44307</v>
      </c>
      <c r="E1729" s="120" t="s">
        <v>1390</v>
      </c>
    </row>
    <row r="1730" spans="1:5" ht="15">
      <c r="A1730" s="120" t="s">
        <v>41</v>
      </c>
      <c r="B1730" s="120" t="s">
        <v>1385</v>
      </c>
      <c r="C1730" s="121">
        <v>782000</v>
      </c>
      <c r="D1730" s="122">
        <v>44313</v>
      </c>
      <c r="E1730" s="120" t="s">
        <v>1390</v>
      </c>
    </row>
    <row r="1731" spans="1:5" ht="15">
      <c r="A1731" s="120" t="s">
        <v>41</v>
      </c>
      <c r="B1731" s="120" t="s">
        <v>1385</v>
      </c>
      <c r="C1731" s="121">
        <v>220000</v>
      </c>
      <c r="D1731" s="122">
        <v>44308</v>
      </c>
      <c r="E1731" s="120" t="s">
        <v>1390</v>
      </c>
    </row>
    <row r="1732" spans="1:5" ht="15">
      <c r="A1732" s="120" t="s">
        <v>41</v>
      </c>
      <c r="B1732" s="120" t="s">
        <v>1385</v>
      </c>
      <c r="C1732" s="121">
        <v>318000</v>
      </c>
      <c r="D1732" s="122">
        <v>44307</v>
      </c>
      <c r="E1732" s="120" t="s">
        <v>1390</v>
      </c>
    </row>
    <row r="1733" spans="1:5" ht="15">
      <c r="A1733" s="120" t="s">
        <v>41</v>
      </c>
      <c r="B1733" s="120" t="s">
        <v>1385</v>
      </c>
      <c r="C1733" s="121">
        <v>236000</v>
      </c>
      <c r="D1733" s="122">
        <v>44305</v>
      </c>
      <c r="E1733" s="120" t="s">
        <v>1390</v>
      </c>
    </row>
    <row r="1734" spans="1:5" ht="15">
      <c r="A1734" s="120" t="s">
        <v>41</v>
      </c>
      <c r="B1734" s="120" t="s">
        <v>1385</v>
      </c>
      <c r="C1734" s="121">
        <v>270000</v>
      </c>
      <c r="D1734" s="122">
        <v>44313</v>
      </c>
      <c r="E1734" s="120" t="s">
        <v>1390</v>
      </c>
    </row>
    <row r="1735" spans="1:5" ht="15">
      <c r="A1735" s="120" t="s">
        <v>41</v>
      </c>
      <c r="B1735" s="120" t="s">
        <v>1385</v>
      </c>
      <c r="C1735" s="121">
        <v>269750</v>
      </c>
      <c r="D1735" s="122">
        <v>44316</v>
      </c>
      <c r="E1735" s="120" t="s">
        <v>1390</v>
      </c>
    </row>
    <row r="1736" spans="1:5" ht="15">
      <c r="A1736" s="120" t="s">
        <v>41</v>
      </c>
      <c r="B1736" s="120" t="s">
        <v>1385</v>
      </c>
      <c r="C1736" s="121">
        <v>301500</v>
      </c>
      <c r="D1736" s="122">
        <v>44314</v>
      </c>
      <c r="E1736" s="120" t="s">
        <v>1390</v>
      </c>
    </row>
    <row r="1737" spans="1:5" ht="15">
      <c r="A1737" s="120" t="s">
        <v>41</v>
      </c>
      <c r="B1737" s="120" t="s">
        <v>1385</v>
      </c>
      <c r="C1737" s="121">
        <v>210000</v>
      </c>
      <c r="D1737" s="122">
        <v>44307</v>
      </c>
      <c r="E1737" s="120" t="s">
        <v>1390</v>
      </c>
    </row>
    <row r="1738" spans="1:5" ht="15">
      <c r="A1738" s="120" t="s">
        <v>41</v>
      </c>
      <c r="B1738" s="120" t="s">
        <v>1385</v>
      </c>
      <c r="C1738" s="121">
        <v>276750</v>
      </c>
      <c r="D1738" s="122">
        <v>44307</v>
      </c>
      <c r="E1738" s="120" t="s">
        <v>1390</v>
      </c>
    </row>
    <row r="1739" spans="1:5" ht="15">
      <c r="A1739" s="120" t="s">
        <v>41</v>
      </c>
      <c r="B1739" s="120" t="s">
        <v>1385</v>
      </c>
      <c r="C1739" s="121">
        <v>480000</v>
      </c>
      <c r="D1739" s="122">
        <v>44307</v>
      </c>
      <c r="E1739" s="120" t="s">
        <v>1390</v>
      </c>
    </row>
    <row r="1740" spans="1:5" ht="15">
      <c r="A1740" s="120" t="s">
        <v>41</v>
      </c>
      <c r="B1740" s="120" t="s">
        <v>1385</v>
      </c>
      <c r="C1740" s="121">
        <v>239500</v>
      </c>
      <c r="D1740" s="122">
        <v>44314</v>
      </c>
      <c r="E1740" s="120" t="s">
        <v>1390</v>
      </c>
    </row>
    <row r="1741" spans="1:5" ht="15">
      <c r="A1741" s="120" t="s">
        <v>41</v>
      </c>
      <c r="B1741" s="120" t="s">
        <v>1385</v>
      </c>
      <c r="C1741" s="121">
        <v>325000</v>
      </c>
      <c r="D1741" s="122">
        <v>44307</v>
      </c>
      <c r="E1741" s="120" t="s">
        <v>1390</v>
      </c>
    </row>
    <row r="1742" spans="1:5" ht="15">
      <c r="A1742" s="120" t="s">
        <v>41</v>
      </c>
      <c r="B1742" s="120" t="s">
        <v>1385</v>
      </c>
      <c r="C1742" s="121">
        <v>299000</v>
      </c>
      <c r="D1742" s="122">
        <v>44314</v>
      </c>
      <c r="E1742" s="120" t="s">
        <v>1390</v>
      </c>
    </row>
    <row r="1743" spans="1:5" ht="15">
      <c r="A1743" s="120" t="s">
        <v>41</v>
      </c>
      <c r="B1743" s="120" t="s">
        <v>1385</v>
      </c>
      <c r="C1743" s="121">
        <v>1000000</v>
      </c>
      <c r="D1743" s="122">
        <v>44313</v>
      </c>
      <c r="E1743" s="120" t="s">
        <v>1390</v>
      </c>
    </row>
    <row r="1744" spans="1:5" ht="15">
      <c r="A1744" s="120" t="s">
        <v>41</v>
      </c>
      <c r="B1744" s="120" t="s">
        <v>1385</v>
      </c>
      <c r="C1744" s="121">
        <v>272000</v>
      </c>
      <c r="D1744" s="122">
        <v>44307</v>
      </c>
      <c r="E1744" s="120" t="s">
        <v>1390</v>
      </c>
    </row>
    <row r="1745" spans="1:5" ht="15">
      <c r="A1745" s="120" t="s">
        <v>41</v>
      </c>
      <c r="B1745" s="120" t="s">
        <v>1385</v>
      </c>
      <c r="C1745" s="121">
        <v>1545200</v>
      </c>
      <c r="D1745" s="122">
        <v>44308</v>
      </c>
      <c r="E1745" s="120" t="s">
        <v>1390</v>
      </c>
    </row>
    <row r="1746" spans="1:5" ht="15">
      <c r="A1746" s="120" t="s">
        <v>41</v>
      </c>
      <c r="B1746" s="120" t="s">
        <v>1385</v>
      </c>
      <c r="C1746" s="121">
        <v>1545200</v>
      </c>
      <c r="D1746" s="122">
        <v>44308</v>
      </c>
      <c r="E1746" s="120" t="s">
        <v>1390</v>
      </c>
    </row>
    <row r="1747" spans="1:5" ht="15">
      <c r="A1747" s="120" t="s">
        <v>41</v>
      </c>
      <c r="B1747" s="120" t="s">
        <v>1385</v>
      </c>
      <c r="C1747" s="121">
        <v>280000</v>
      </c>
      <c r="D1747" s="122">
        <v>44307</v>
      </c>
      <c r="E1747" s="120" t="s">
        <v>1390</v>
      </c>
    </row>
    <row r="1748" spans="1:5" ht="15">
      <c r="A1748" s="120" t="s">
        <v>41</v>
      </c>
      <c r="B1748" s="120" t="s">
        <v>1385</v>
      </c>
      <c r="C1748" s="121">
        <v>1000000</v>
      </c>
      <c r="D1748" s="122">
        <v>44315</v>
      </c>
      <c r="E1748" s="120" t="s">
        <v>1390</v>
      </c>
    </row>
    <row r="1749" spans="1:5" ht="15">
      <c r="A1749" s="120" t="s">
        <v>41</v>
      </c>
      <c r="B1749" s="120" t="s">
        <v>1385</v>
      </c>
      <c r="C1749" s="121">
        <v>242250</v>
      </c>
      <c r="D1749" s="122">
        <v>44309</v>
      </c>
      <c r="E1749" s="120" t="s">
        <v>1390</v>
      </c>
    </row>
    <row r="1750" spans="1:5" ht="15">
      <c r="A1750" s="120" t="s">
        <v>41</v>
      </c>
      <c r="B1750" s="120" t="s">
        <v>1385</v>
      </c>
      <c r="C1750" s="121">
        <v>312500</v>
      </c>
      <c r="D1750" s="122">
        <v>44301</v>
      </c>
      <c r="E1750" s="120" t="s">
        <v>1390</v>
      </c>
    </row>
    <row r="1751" spans="1:5" ht="15">
      <c r="A1751" s="120" t="s">
        <v>41</v>
      </c>
      <c r="B1751" s="120" t="s">
        <v>1385</v>
      </c>
      <c r="C1751" s="121">
        <v>419000</v>
      </c>
      <c r="D1751" s="122">
        <v>44302</v>
      </c>
      <c r="E1751" s="120" t="s">
        <v>1390</v>
      </c>
    </row>
    <row r="1752" spans="1:5" ht="15">
      <c r="A1752" s="120" t="s">
        <v>41</v>
      </c>
      <c r="B1752" s="120" t="s">
        <v>1385</v>
      </c>
      <c r="C1752" s="121">
        <v>288500</v>
      </c>
      <c r="D1752" s="122">
        <v>44309</v>
      </c>
      <c r="E1752" s="120" t="s">
        <v>1390</v>
      </c>
    </row>
    <row r="1753" spans="1:5" ht="15">
      <c r="A1753" s="120" t="s">
        <v>41</v>
      </c>
      <c r="B1753" s="120" t="s">
        <v>1385</v>
      </c>
      <c r="C1753" s="121">
        <v>71500</v>
      </c>
      <c r="D1753" s="122">
        <v>44309</v>
      </c>
      <c r="E1753" s="120" t="s">
        <v>1390</v>
      </c>
    </row>
    <row r="1754" spans="1:5" ht="15">
      <c r="A1754" s="120" t="s">
        <v>41</v>
      </c>
      <c r="B1754" s="120" t="s">
        <v>1385</v>
      </c>
      <c r="C1754" s="121">
        <v>1490000</v>
      </c>
      <c r="D1754" s="122">
        <v>44309</v>
      </c>
      <c r="E1754" s="120" t="s">
        <v>1390</v>
      </c>
    </row>
    <row r="1755" spans="1:5" ht="15">
      <c r="A1755" s="120" t="s">
        <v>41</v>
      </c>
      <c r="B1755" s="120" t="s">
        <v>1385</v>
      </c>
      <c r="C1755" s="121">
        <v>345466</v>
      </c>
      <c r="D1755" s="122">
        <v>44299</v>
      </c>
      <c r="E1755" s="120" t="s">
        <v>1390</v>
      </c>
    </row>
    <row r="1756" spans="1:5" ht="15">
      <c r="A1756" s="120" t="s">
        <v>41</v>
      </c>
      <c r="B1756" s="120" t="s">
        <v>1385</v>
      </c>
      <c r="C1756" s="121">
        <v>900000</v>
      </c>
      <c r="D1756" s="122">
        <v>44302</v>
      </c>
      <c r="E1756" s="120" t="s">
        <v>1390</v>
      </c>
    </row>
    <row r="1757" spans="1:5" ht="15">
      <c r="A1757" s="120" t="s">
        <v>41</v>
      </c>
      <c r="B1757" s="120" t="s">
        <v>1385</v>
      </c>
      <c r="C1757" s="121">
        <v>516944</v>
      </c>
      <c r="D1757" s="122">
        <v>44312</v>
      </c>
      <c r="E1757" s="120" t="s">
        <v>1390</v>
      </c>
    </row>
    <row r="1758" spans="1:5" ht="15">
      <c r="A1758" s="120" t="s">
        <v>41</v>
      </c>
      <c r="B1758" s="120" t="s">
        <v>1385</v>
      </c>
      <c r="C1758" s="121">
        <v>328371</v>
      </c>
      <c r="D1758" s="122">
        <v>44302</v>
      </c>
      <c r="E1758" s="120" t="s">
        <v>1390</v>
      </c>
    </row>
    <row r="1759" spans="1:5" ht="15">
      <c r="A1759" s="120" t="s">
        <v>41</v>
      </c>
      <c r="B1759" s="120" t="s">
        <v>1385</v>
      </c>
      <c r="C1759" s="121">
        <v>500000</v>
      </c>
      <c r="D1759" s="122">
        <v>44312</v>
      </c>
      <c r="E1759" s="120" t="s">
        <v>1390</v>
      </c>
    </row>
    <row r="1760" spans="1:5" ht="15">
      <c r="A1760" s="120" t="s">
        <v>41</v>
      </c>
      <c r="B1760" s="120" t="s">
        <v>1385</v>
      </c>
      <c r="C1760" s="121">
        <v>200000</v>
      </c>
      <c r="D1760" s="122">
        <v>44301</v>
      </c>
      <c r="E1760" s="120" t="s">
        <v>1390</v>
      </c>
    </row>
    <row r="1761" spans="1:5" ht="15">
      <c r="A1761" s="120" t="s">
        <v>41</v>
      </c>
      <c r="B1761" s="120" t="s">
        <v>1385</v>
      </c>
      <c r="C1761" s="121">
        <v>379000</v>
      </c>
      <c r="D1761" s="122">
        <v>44312</v>
      </c>
      <c r="E1761" s="120" t="s">
        <v>1390</v>
      </c>
    </row>
    <row r="1762" spans="1:5" ht="15">
      <c r="A1762" s="120" t="s">
        <v>41</v>
      </c>
      <c r="B1762" s="120" t="s">
        <v>1385</v>
      </c>
      <c r="C1762" s="121">
        <v>727500</v>
      </c>
      <c r="D1762" s="122">
        <v>44299</v>
      </c>
      <c r="E1762" s="120" t="s">
        <v>1390</v>
      </c>
    </row>
    <row r="1763" spans="1:5" ht="15">
      <c r="A1763" s="120" t="s">
        <v>41</v>
      </c>
      <c r="B1763" s="120" t="s">
        <v>1385</v>
      </c>
      <c r="C1763" s="121">
        <v>525000</v>
      </c>
      <c r="D1763" s="122">
        <v>44301</v>
      </c>
      <c r="E1763" s="120" t="s">
        <v>1390</v>
      </c>
    </row>
    <row r="1764" spans="1:5" ht="15">
      <c r="A1764" s="120" t="s">
        <v>41</v>
      </c>
      <c r="B1764" s="120" t="s">
        <v>1385</v>
      </c>
      <c r="C1764" s="121">
        <v>395000</v>
      </c>
      <c r="D1764" s="122">
        <v>44316</v>
      </c>
      <c r="E1764" s="120" t="s">
        <v>1390</v>
      </c>
    </row>
    <row r="1765" spans="1:5" ht="15">
      <c r="A1765" s="120" t="s">
        <v>41</v>
      </c>
      <c r="B1765" s="120" t="s">
        <v>1385</v>
      </c>
      <c r="C1765" s="121">
        <v>296250</v>
      </c>
      <c r="D1765" s="122">
        <v>44301</v>
      </c>
      <c r="E1765" s="120" t="s">
        <v>1390</v>
      </c>
    </row>
    <row r="1766" spans="1:5" ht="15">
      <c r="A1766" s="120" t="s">
        <v>41</v>
      </c>
      <c r="B1766" s="120" t="s">
        <v>1385</v>
      </c>
      <c r="C1766" s="121">
        <v>274000</v>
      </c>
      <c r="D1766" s="122">
        <v>44309</v>
      </c>
      <c r="E1766" s="120" t="s">
        <v>1390</v>
      </c>
    </row>
    <row r="1767" spans="1:5" ht="15">
      <c r="A1767" s="120" t="s">
        <v>41</v>
      </c>
      <c r="B1767" s="120" t="s">
        <v>1385</v>
      </c>
      <c r="C1767" s="121">
        <v>326000</v>
      </c>
      <c r="D1767" s="122">
        <v>44314</v>
      </c>
      <c r="E1767" s="120" t="s">
        <v>1390</v>
      </c>
    </row>
    <row r="1768" spans="1:5" ht="15">
      <c r="A1768" s="120" t="s">
        <v>41</v>
      </c>
      <c r="B1768" s="120" t="s">
        <v>1385</v>
      </c>
      <c r="C1768" s="121">
        <v>145000</v>
      </c>
      <c r="D1768" s="122">
        <v>44302</v>
      </c>
      <c r="E1768" s="120" t="s">
        <v>1390</v>
      </c>
    </row>
    <row r="1769" spans="1:5" ht="15">
      <c r="A1769" s="120" t="s">
        <v>41</v>
      </c>
      <c r="B1769" s="120" t="s">
        <v>1385</v>
      </c>
      <c r="C1769" s="121">
        <v>315000</v>
      </c>
      <c r="D1769" s="122">
        <v>44301</v>
      </c>
      <c r="E1769" s="120" t="s">
        <v>1390</v>
      </c>
    </row>
    <row r="1770" spans="1:5" ht="15">
      <c r="A1770" s="120" t="s">
        <v>41</v>
      </c>
      <c r="B1770" s="120" t="s">
        <v>1385</v>
      </c>
      <c r="C1770" s="121">
        <v>387199</v>
      </c>
      <c r="D1770" s="122">
        <v>44301</v>
      </c>
      <c r="E1770" s="120" t="s">
        <v>1390</v>
      </c>
    </row>
    <row r="1771" spans="1:5" ht="15">
      <c r="A1771" s="120" t="s">
        <v>41</v>
      </c>
      <c r="B1771" s="120" t="s">
        <v>1385</v>
      </c>
      <c r="C1771" s="121">
        <v>235000</v>
      </c>
      <c r="D1771" s="122">
        <v>44300</v>
      </c>
      <c r="E1771" s="120" t="s">
        <v>1390</v>
      </c>
    </row>
    <row r="1772" spans="1:5" ht="15">
      <c r="A1772" s="120" t="s">
        <v>41</v>
      </c>
      <c r="B1772" s="120" t="s">
        <v>1385</v>
      </c>
      <c r="C1772" s="121">
        <v>315000</v>
      </c>
      <c r="D1772" s="122">
        <v>44309</v>
      </c>
      <c r="E1772" s="120" t="s">
        <v>1390</v>
      </c>
    </row>
    <row r="1773" spans="1:5" ht="15">
      <c r="A1773" s="120" t="s">
        <v>41</v>
      </c>
      <c r="B1773" s="120" t="s">
        <v>1385</v>
      </c>
      <c r="C1773" s="121">
        <v>213000</v>
      </c>
      <c r="D1773" s="122">
        <v>44312</v>
      </c>
      <c r="E1773" s="120" t="s">
        <v>1390</v>
      </c>
    </row>
    <row r="1774" spans="1:5" ht="15">
      <c r="A1774" s="120" t="s">
        <v>41</v>
      </c>
      <c r="B1774" s="120" t="s">
        <v>1385</v>
      </c>
      <c r="C1774" s="121">
        <v>177300</v>
      </c>
      <c r="D1774" s="122">
        <v>44316</v>
      </c>
      <c r="E1774" s="120" t="s">
        <v>1390</v>
      </c>
    </row>
    <row r="1775" spans="1:5" ht="15">
      <c r="A1775" s="120" t="s">
        <v>41</v>
      </c>
      <c r="B1775" s="120" t="s">
        <v>1385</v>
      </c>
      <c r="C1775" s="121">
        <v>300000</v>
      </c>
      <c r="D1775" s="122">
        <v>44302</v>
      </c>
      <c r="E1775" s="120" t="s">
        <v>1390</v>
      </c>
    </row>
    <row r="1776" spans="1:5" ht="15">
      <c r="A1776" s="120" t="s">
        <v>41</v>
      </c>
      <c r="B1776" s="120" t="s">
        <v>1385</v>
      </c>
      <c r="C1776" s="121">
        <v>376500</v>
      </c>
      <c r="D1776" s="122">
        <v>44300</v>
      </c>
      <c r="E1776" s="120" t="s">
        <v>1390</v>
      </c>
    </row>
    <row r="1777" spans="1:5" ht="15">
      <c r="A1777" s="120" t="s">
        <v>41</v>
      </c>
      <c r="B1777" s="120" t="s">
        <v>1385</v>
      </c>
      <c r="C1777" s="121">
        <v>208600</v>
      </c>
      <c r="D1777" s="122">
        <v>44300</v>
      </c>
      <c r="E1777" s="120" t="s">
        <v>1390</v>
      </c>
    </row>
    <row r="1778" spans="1:5" ht="15">
      <c r="A1778" s="120" t="s">
        <v>41</v>
      </c>
      <c r="B1778" s="120" t="s">
        <v>1385</v>
      </c>
      <c r="C1778" s="121">
        <v>276000</v>
      </c>
      <c r="D1778" s="122">
        <v>44300</v>
      </c>
      <c r="E1778" s="120" t="s">
        <v>1390</v>
      </c>
    </row>
    <row r="1779" spans="1:5" ht="15">
      <c r="A1779" s="120" t="s">
        <v>41</v>
      </c>
      <c r="B1779" s="120" t="s">
        <v>1385</v>
      </c>
      <c r="C1779" s="121">
        <v>302197</v>
      </c>
      <c r="D1779" s="122">
        <v>44300</v>
      </c>
      <c r="E1779" s="120" t="s">
        <v>1390</v>
      </c>
    </row>
    <row r="1780" spans="1:5" ht="15">
      <c r="A1780" s="120" t="s">
        <v>41</v>
      </c>
      <c r="B1780" s="120" t="s">
        <v>1385</v>
      </c>
      <c r="C1780" s="121">
        <v>358950</v>
      </c>
      <c r="D1780" s="122">
        <v>44300</v>
      </c>
      <c r="E1780" s="120" t="s">
        <v>1390</v>
      </c>
    </row>
    <row r="1781" spans="1:5" ht="15">
      <c r="A1781" s="120" t="s">
        <v>41</v>
      </c>
      <c r="B1781" s="120" t="s">
        <v>1385</v>
      </c>
      <c r="C1781" s="121">
        <v>418000</v>
      </c>
      <c r="D1781" s="122">
        <v>44300</v>
      </c>
      <c r="E1781" s="120" t="s">
        <v>1390</v>
      </c>
    </row>
    <row r="1782" spans="1:5" ht="15">
      <c r="A1782" s="120" t="s">
        <v>41</v>
      </c>
      <c r="B1782" s="120" t="s">
        <v>1385</v>
      </c>
      <c r="C1782" s="121">
        <v>200000</v>
      </c>
      <c r="D1782" s="122">
        <v>44302</v>
      </c>
      <c r="E1782" s="120" t="s">
        <v>1390</v>
      </c>
    </row>
    <row r="1783" spans="1:5" ht="15">
      <c r="A1783" s="120" t="s">
        <v>41</v>
      </c>
      <c r="B1783" s="120" t="s">
        <v>1385</v>
      </c>
      <c r="C1783" s="121">
        <v>446400</v>
      </c>
      <c r="D1783" s="122">
        <v>44300</v>
      </c>
      <c r="E1783" s="120" t="s">
        <v>1390</v>
      </c>
    </row>
    <row r="1784" spans="1:5" ht="15">
      <c r="A1784" s="120" t="s">
        <v>41</v>
      </c>
      <c r="B1784" s="120" t="s">
        <v>1385</v>
      </c>
      <c r="C1784" s="121">
        <v>361000</v>
      </c>
      <c r="D1784" s="122">
        <v>44300</v>
      </c>
      <c r="E1784" s="120" t="s">
        <v>1390</v>
      </c>
    </row>
    <row r="1785" spans="1:5" ht="15">
      <c r="A1785" s="120" t="s">
        <v>41</v>
      </c>
      <c r="B1785" s="120" t="s">
        <v>1385</v>
      </c>
      <c r="C1785" s="121">
        <v>398000</v>
      </c>
      <c r="D1785" s="122">
        <v>44300</v>
      </c>
      <c r="E1785" s="120" t="s">
        <v>1390</v>
      </c>
    </row>
    <row r="1786" spans="1:5" ht="15">
      <c r="A1786" s="120" t="s">
        <v>41</v>
      </c>
      <c r="B1786" s="120" t="s">
        <v>1385</v>
      </c>
      <c r="C1786" s="121">
        <v>371000</v>
      </c>
      <c r="D1786" s="122">
        <v>44300</v>
      </c>
      <c r="E1786" s="120" t="s">
        <v>1390</v>
      </c>
    </row>
    <row r="1787" spans="1:5" ht="15">
      <c r="A1787" s="120" t="s">
        <v>41</v>
      </c>
      <c r="B1787" s="120" t="s">
        <v>1385</v>
      </c>
      <c r="C1787" s="121">
        <v>313846</v>
      </c>
      <c r="D1787" s="122">
        <v>44309</v>
      </c>
      <c r="E1787" s="120" t="s">
        <v>1390</v>
      </c>
    </row>
    <row r="1788" spans="1:5" ht="15">
      <c r="A1788" s="120" t="s">
        <v>41</v>
      </c>
      <c r="B1788" s="120" t="s">
        <v>1385</v>
      </c>
      <c r="C1788" s="121">
        <v>3000000</v>
      </c>
      <c r="D1788" s="122">
        <v>44309</v>
      </c>
      <c r="E1788" s="120" t="s">
        <v>1390</v>
      </c>
    </row>
    <row r="1789" spans="1:5" ht="15">
      <c r="A1789" s="120" t="s">
        <v>41</v>
      </c>
      <c r="B1789" s="120" t="s">
        <v>1385</v>
      </c>
      <c r="C1789" s="121">
        <v>200335</v>
      </c>
      <c r="D1789" s="122">
        <v>44300</v>
      </c>
      <c r="E1789" s="120" t="s">
        <v>1390</v>
      </c>
    </row>
    <row r="1790" spans="1:5" ht="15">
      <c r="A1790" s="120" t="s">
        <v>57</v>
      </c>
      <c r="B1790" s="120" t="s">
        <v>1386</v>
      </c>
      <c r="C1790" s="121">
        <v>320000</v>
      </c>
      <c r="D1790" s="122">
        <v>44302</v>
      </c>
      <c r="E1790" s="120" t="s">
        <v>88</v>
      </c>
    </row>
    <row r="1791" spans="1:5" ht="15">
      <c r="A1791" s="120" t="s">
        <v>57</v>
      </c>
      <c r="B1791" s="120" t="s">
        <v>1386</v>
      </c>
      <c r="C1791" s="121">
        <v>187000</v>
      </c>
      <c r="D1791" s="122">
        <v>44307</v>
      </c>
      <c r="E1791" s="120" t="s">
        <v>88</v>
      </c>
    </row>
    <row r="1792" spans="1:5" ht="15">
      <c r="A1792" s="120" t="s">
        <v>57</v>
      </c>
      <c r="B1792" s="120" t="s">
        <v>1386</v>
      </c>
      <c r="C1792" s="121">
        <v>415000</v>
      </c>
      <c r="D1792" s="122">
        <v>44309</v>
      </c>
      <c r="E1792" s="120" t="s">
        <v>88</v>
      </c>
    </row>
    <row r="1793" spans="1:5" ht="15">
      <c r="A1793" s="120" t="s">
        <v>57</v>
      </c>
      <c r="B1793" s="120" t="s">
        <v>1386</v>
      </c>
      <c r="C1793" s="121">
        <v>334900</v>
      </c>
      <c r="D1793" s="122">
        <v>44308</v>
      </c>
      <c r="E1793" s="120" t="s">
        <v>88</v>
      </c>
    </row>
    <row r="1794" spans="1:5" ht="15">
      <c r="A1794" s="120" t="s">
        <v>57</v>
      </c>
      <c r="B1794" s="120" t="s">
        <v>1386</v>
      </c>
      <c r="C1794" s="121">
        <v>500000</v>
      </c>
      <c r="D1794" s="122">
        <v>44288</v>
      </c>
      <c r="E1794" s="120" t="s">
        <v>88</v>
      </c>
    </row>
    <row r="1795" spans="1:5" ht="15">
      <c r="A1795" s="120" t="s">
        <v>57</v>
      </c>
      <c r="B1795" s="120" t="s">
        <v>1386</v>
      </c>
      <c r="C1795" s="121">
        <v>615000</v>
      </c>
      <c r="D1795" s="122">
        <v>44299</v>
      </c>
      <c r="E1795" s="120" t="s">
        <v>88</v>
      </c>
    </row>
    <row r="1796" spans="1:5" ht="15">
      <c r="A1796" s="120" t="s">
        <v>57</v>
      </c>
      <c r="B1796" s="120" t="s">
        <v>1386</v>
      </c>
      <c r="C1796" s="121">
        <v>370000</v>
      </c>
      <c r="D1796" s="122">
        <v>44298</v>
      </c>
      <c r="E1796" s="120" t="s">
        <v>88</v>
      </c>
    </row>
    <row r="1797" spans="1:5" ht="15">
      <c r="A1797" s="120" t="s">
        <v>57</v>
      </c>
      <c r="B1797" s="120" t="s">
        <v>1386</v>
      </c>
      <c r="C1797" s="121">
        <v>155000</v>
      </c>
      <c r="D1797" s="122">
        <v>44288</v>
      </c>
      <c r="E1797" s="120" t="s">
        <v>88</v>
      </c>
    </row>
    <row r="1798" spans="1:5" ht="15">
      <c r="A1798" s="120" t="s">
        <v>57</v>
      </c>
      <c r="B1798" s="120" t="s">
        <v>1386</v>
      </c>
      <c r="C1798" s="121">
        <v>178000</v>
      </c>
      <c r="D1798" s="122">
        <v>44309</v>
      </c>
      <c r="E1798" s="120" t="s">
        <v>88</v>
      </c>
    </row>
    <row r="1799" spans="1:5" ht="15">
      <c r="A1799" s="120" t="s">
        <v>57</v>
      </c>
      <c r="B1799" s="120" t="s">
        <v>1386</v>
      </c>
      <c r="C1799" s="121">
        <v>328000</v>
      </c>
      <c r="D1799" s="122">
        <v>44298</v>
      </c>
      <c r="E1799" s="120" t="s">
        <v>88</v>
      </c>
    </row>
    <row r="1800" spans="1:5" ht="15">
      <c r="A1800" s="120" t="s">
        <v>57</v>
      </c>
      <c r="B1800" s="120" t="s">
        <v>1386</v>
      </c>
      <c r="C1800" s="121">
        <v>265000</v>
      </c>
      <c r="D1800" s="122">
        <v>44298</v>
      </c>
      <c r="E1800" s="120" t="s">
        <v>88</v>
      </c>
    </row>
    <row r="1801" spans="1:5" ht="15">
      <c r="A1801" s="120" t="s">
        <v>57</v>
      </c>
      <c r="B1801" s="120" t="s">
        <v>1386</v>
      </c>
      <c r="C1801" s="121">
        <v>220000</v>
      </c>
      <c r="D1801" s="122">
        <v>44302</v>
      </c>
      <c r="E1801" s="120" t="s">
        <v>88</v>
      </c>
    </row>
    <row r="1802" spans="1:5" ht="15">
      <c r="A1802" s="120" t="s">
        <v>57</v>
      </c>
      <c r="B1802" s="120" t="s">
        <v>1386</v>
      </c>
      <c r="C1802" s="121">
        <v>310000</v>
      </c>
      <c r="D1802" s="122">
        <v>44308</v>
      </c>
      <c r="E1802" s="120" t="s">
        <v>88</v>
      </c>
    </row>
    <row r="1803" spans="1:5" ht="15">
      <c r="A1803" s="120" t="s">
        <v>57</v>
      </c>
      <c r="B1803" s="120" t="s">
        <v>1386</v>
      </c>
      <c r="C1803" s="121">
        <v>135000</v>
      </c>
      <c r="D1803" s="122">
        <v>44291</v>
      </c>
      <c r="E1803" s="120" t="s">
        <v>88</v>
      </c>
    </row>
    <row r="1804" spans="1:5" ht="15">
      <c r="A1804" s="120" t="s">
        <v>57</v>
      </c>
      <c r="B1804" s="120" t="s">
        <v>1386</v>
      </c>
      <c r="C1804" s="121">
        <v>1850000</v>
      </c>
      <c r="D1804" s="122">
        <v>44292</v>
      </c>
      <c r="E1804" s="120" t="s">
        <v>88</v>
      </c>
    </row>
    <row r="1805" spans="1:5" ht="15">
      <c r="A1805" s="120" t="s">
        <v>57</v>
      </c>
      <c r="B1805" s="120" t="s">
        <v>1386</v>
      </c>
      <c r="C1805" s="121">
        <v>125000</v>
      </c>
      <c r="D1805" s="122">
        <v>44305</v>
      </c>
      <c r="E1805" s="120" t="s">
        <v>88</v>
      </c>
    </row>
    <row r="1806" spans="1:5" ht="15">
      <c r="A1806" s="120" t="s">
        <v>57</v>
      </c>
      <c r="B1806" s="120" t="s">
        <v>1386</v>
      </c>
      <c r="C1806" s="121">
        <v>388000</v>
      </c>
      <c r="D1806" s="122">
        <v>44314</v>
      </c>
      <c r="E1806" s="120" t="s">
        <v>88</v>
      </c>
    </row>
    <row r="1807" spans="1:5" ht="15">
      <c r="A1807" s="120" t="s">
        <v>57</v>
      </c>
      <c r="B1807" s="120" t="s">
        <v>1386</v>
      </c>
      <c r="C1807" s="121">
        <v>124000</v>
      </c>
      <c r="D1807" s="122">
        <v>44314</v>
      </c>
      <c r="E1807" s="120" t="s">
        <v>88</v>
      </c>
    </row>
    <row r="1808" spans="1:5" ht="15">
      <c r="A1808" s="120" t="s">
        <v>57</v>
      </c>
      <c r="B1808" s="120" t="s">
        <v>1386</v>
      </c>
      <c r="C1808" s="121">
        <v>505000</v>
      </c>
      <c r="D1808" s="122">
        <v>44292</v>
      </c>
      <c r="E1808" s="120" t="s">
        <v>88</v>
      </c>
    </row>
    <row r="1809" spans="1:5" ht="15">
      <c r="A1809" s="120" t="s">
        <v>57</v>
      </c>
      <c r="B1809" s="120" t="s">
        <v>1386</v>
      </c>
      <c r="C1809" s="121">
        <v>802500</v>
      </c>
      <c r="D1809" s="122">
        <v>44316</v>
      </c>
      <c r="E1809" s="120" t="s">
        <v>88</v>
      </c>
    </row>
    <row r="1810" spans="1:5" ht="15">
      <c r="A1810" s="120" t="s">
        <v>57</v>
      </c>
      <c r="B1810" s="120" t="s">
        <v>1386</v>
      </c>
      <c r="C1810" s="121">
        <v>590000</v>
      </c>
      <c r="D1810" s="122">
        <v>44292</v>
      </c>
      <c r="E1810" s="120" t="s">
        <v>88</v>
      </c>
    </row>
    <row r="1811" spans="1:5" ht="15">
      <c r="A1811" s="120" t="s">
        <v>57</v>
      </c>
      <c r="B1811" s="120" t="s">
        <v>1386</v>
      </c>
      <c r="C1811" s="121">
        <v>877000</v>
      </c>
      <c r="D1811" s="122">
        <v>44292</v>
      </c>
      <c r="E1811" s="120" t="s">
        <v>88</v>
      </c>
    </row>
    <row r="1812" spans="1:5" ht="15">
      <c r="A1812" s="120" t="s">
        <v>57</v>
      </c>
      <c r="B1812" s="120" t="s">
        <v>1386</v>
      </c>
      <c r="C1812" s="121">
        <v>530000</v>
      </c>
      <c r="D1812" s="122">
        <v>44302</v>
      </c>
      <c r="E1812" s="120" t="s">
        <v>88</v>
      </c>
    </row>
    <row r="1813" spans="1:5" ht="15">
      <c r="A1813" s="120" t="s">
        <v>57</v>
      </c>
      <c r="B1813" s="120" t="s">
        <v>1386</v>
      </c>
      <c r="C1813" s="121">
        <v>520000</v>
      </c>
      <c r="D1813" s="122">
        <v>44309</v>
      </c>
      <c r="E1813" s="120" t="s">
        <v>88</v>
      </c>
    </row>
    <row r="1814" spans="1:5" ht="15">
      <c r="A1814" s="120" t="s">
        <v>57</v>
      </c>
      <c r="B1814" s="120" t="s">
        <v>1386</v>
      </c>
      <c r="C1814" s="121">
        <v>572500</v>
      </c>
      <c r="D1814" s="122">
        <v>44292</v>
      </c>
      <c r="E1814" s="120" t="s">
        <v>88</v>
      </c>
    </row>
    <row r="1815" spans="1:5" ht="15">
      <c r="A1815" s="120" t="s">
        <v>57</v>
      </c>
      <c r="B1815" s="120" t="s">
        <v>1386</v>
      </c>
      <c r="C1815" s="121">
        <v>835000</v>
      </c>
      <c r="D1815" s="122">
        <v>44314</v>
      </c>
      <c r="E1815" s="120" t="s">
        <v>88</v>
      </c>
    </row>
    <row r="1816" spans="1:5" ht="15">
      <c r="A1816" s="120" t="s">
        <v>57</v>
      </c>
      <c r="B1816" s="120" t="s">
        <v>1386</v>
      </c>
      <c r="C1816" s="121">
        <v>396200</v>
      </c>
      <c r="D1816" s="122">
        <v>44307</v>
      </c>
      <c r="E1816" s="120" t="s">
        <v>1390</v>
      </c>
    </row>
    <row r="1817" spans="1:5" ht="15">
      <c r="A1817" s="120" t="s">
        <v>57</v>
      </c>
      <c r="B1817" s="120" t="s">
        <v>1386</v>
      </c>
      <c r="C1817" s="121">
        <v>580500</v>
      </c>
      <c r="D1817" s="122">
        <v>44312</v>
      </c>
      <c r="E1817" s="120" t="s">
        <v>1390</v>
      </c>
    </row>
    <row r="1818" spans="1:5" ht="15">
      <c r="A1818" s="120" t="s">
        <v>57</v>
      </c>
      <c r="B1818" s="120" t="s">
        <v>1386</v>
      </c>
      <c r="C1818" s="121">
        <v>411070</v>
      </c>
      <c r="D1818" s="122">
        <v>44300</v>
      </c>
      <c r="E1818" s="120" t="s">
        <v>1390</v>
      </c>
    </row>
    <row r="1819" spans="1:5" ht="15">
      <c r="A1819" s="120" t="s">
        <v>57</v>
      </c>
      <c r="B1819" s="120" t="s">
        <v>1386</v>
      </c>
      <c r="C1819" s="121">
        <v>80000</v>
      </c>
      <c r="D1819" s="122">
        <v>44299</v>
      </c>
      <c r="E1819" s="120" t="s">
        <v>1390</v>
      </c>
    </row>
    <row r="1820" spans="1:5" ht="15">
      <c r="A1820" s="120" t="s">
        <v>57</v>
      </c>
      <c r="B1820" s="120" t="s">
        <v>1386</v>
      </c>
      <c r="C1820" s="121">
        <v>150000</v>
      </c>
      <c r="D1820" s="122">
        <v>44301</v>
      </c>
      <c r="E1820" s="120" t="s">
        <v>1390</v>
      </c>
    </row>
    <row r="1821" spans="1:5" ht="15">
      <c r="A1821" s="120" t="s">
        <v>57</v>
      </c>
      <c r="B1821" s="120" t="s">
        <v>1386</v>
      </c>
      <c r="C1821" s="121">
        <v>711500</v>
      </c>
      <c r="D1821" s="122">
        <v>44295</v>
      </c>
      <c r="E1821" s="120" t="s">
        <v>1390</v>
      </c>
    </row>
    <row r="1822" spans="1:5" ht="15">
      <c r="A1822" s="120" t="s">
        <v>57</v>
      </c>
      <c r="B1822" s="120" t="s">
        <v>1386</v>
      </c>
      <c r="C1822" s="121">
        <v>150000</v>
      </c>
      <c r="D1822" s="122">
        <v>44305</v>
      </c>
      <c r="E1822" s="120" t="s">
        <v>1390</v>
      </c>
    </row>
    <row r="1823" spans="1:5" ht="15">
      <c r="A1823" s="120" t="s">
        <v>57</v>
      </c>
      <c r="B1823" s="120" t="s">
        <v>1386</v>
      </c>
      <c r="C1823" s="121">
        <v>392000</v>
      </c>
      <c r="D1823" s="122">
        <v>44295</v>
      </c>
      <c r="E1823" s="120" t="s">
        <v>1390</v>
      </c>
    </row>
    <row r="1824" spans="1:5" ht="15">
      <c r="A1824" s="120" t="s">
        <v>57</v>
      </c>
      <c r="B1824" s="120" t="s">
        <v>1386</v>
      </c>
      <c r="C1824" s="121">
        <v>235000</v>
      </c>
      <c r="D1824" s="122">
        <v>44299</v>
      </c>
      <c r="E1824" s="120" t="s">
        <v>1390</v>
      </c>
    </row>
    <row r="1825" spans="1:5" ht="15">
      <c r="A1825" s="120" t="s">
        <v>57</v>
      </c>
      <c r="B1825" s="120" t="s">
        <v>1386</v>
      </c>
      <c r="C1825" s="121">
        <v>260000</v>
      </c>
      <c r="D1825" s="122">
        <v>44305</v>
      </c>
      <c r="E1825" s="120" t="s">
        <v>1390</v>
      </c>
    </row>
    <row r="1826" spans="1:5" ht="15">
      <c r="A1826" s="120" t="s">
        <v>57</v>
      </c>
      <c r="B1826" s="120" t="s">
        <v>1386</v>
      </c>
      <c r="C1826" s="121">
        <v>336000</v>
      </c>
      <c r="D1826" s="122">
        <v>44316</v>
      </c>
      <c r="E1826" s="120" t="s">
        <v>1390</v>
      </c>
    </row>
    <row r="1827" spans="1:5" ht="15">
      <c r="A1827" s="120" t="s">
        <v>57</v>
      </c>
      <c r="B1827" s="120" t="s">
        <v>1386</v>
      </c>
      <c r="C1827" s="121">
        <v>272000</v>
      </c>
      <c r="D1827" s="122">
        <v>44287</v>
      </c>
      <c r="E1827" s="120" t="s">
        <v>1390</v>
      </c>
    </row>
    <row r="1828" spans="1:5" ht="15">
      <c r="A1828" s="120" t="s">
        <v>57</v>
      </c>
      <c r="B1828" s="120" t="s">
        <v>1386</v>
      </c>
      <c r="C1828" s="121">
        <v>325240</v>
      </c>
      <c r="D1828" s="122">
        <v>44316</v>
      </c>
      <c r="E1828" s="120" t="s">
        <v>1390</v>
      </c>
    </row>
    <row r="1829" spans="1:5" ht="15">
      <c r="A1829" s="120" t="s">
        <v>57</v>
      </c>
      <c r="B1829" s="120" t="s">
        <v>1386</v>
      </c>
      <c r="C1829" s="121">
        <v>309800</v>
      </c>
      <c r="D1829" s="122">
        <v>44302</v>
      </c>
      <c r="E1829" s="120" t="s">
        <v>1390</v>
      </c>
    </row>
    <row r="1830" spans="1:5" ht="15">
      <c r="A1830" s="120" t="s">
        <v>57</v>
      </c>
      <c r="B1830" s="120" t="s">
        <v>1386</v>
      </c>
      <c r="C1830" s="121">
        <v>205000</v>
      </c>
      <c r="D1830" s="122">
        <v>44288</v>
      </c>
      <c r="E1830" s="120" t="s">
        <v>1390</v>
      </c>
    </row>
    <row r="1831" spans="1:5" ht="15">
      <c r="A1831" s="120" t="s">
        <v>57</v>
      </c>
      <c r="B1831" s="120" t="s">
        <v>1386</v>
      </c>
      <c r="C1831" s="121">
        <v>322000</v>
      </c>
      <c r="D1831" s="122">
        <v>44292</v>
      </c>
      <c r="E1831" s="120" t="s">
        <v>1390</v>
      </c>
    </row>
    <row r="1832" spans="1:5" ht="15">
      <c r="A1832" s="120" t="s">
        <v>57</v>
      </c>
      <c r="B1832" s="120" t="s">
        <v>1386</v>
      </c>
      <c r="C1832" s="121">
        <v>130000</v>
      </c>
      <c r="D1832" s="122">
        <v>44309</v>
      </c>
      <c r="E1832" s="120" t="s">
        <v>1390</v>
      </c>
    </row>
    <row r="1833" spans="1:5" ht="15">
      <c r="A1833" s="120" t="s">
        <v>57</v>
      </c>
      <c r="B1833" s="120" t="s">
        <v>1386</v>
      </c>
      <c r="C1833" s="121">
        <v>291000</v>
      </c>
      <c r="D1833" s="122">
        <v>44298</v>
      </c>
      <c r="E1833" s="120" t="s">
        <v>1390</v>
      </c>
    </row>
    <row r="1834" spans="1:5" ht="15">
      <c r="A1834" s="120" t="s">
        <v>57</v>
      </c>
      <c r="B1834" s="120" t="s">
        <v>1386</v>
      </c>
      <c r="C1834" s="121">
        <v>336000</v>
      </c>
      <c r="D1834" s="122">
        <v>44301</v>
      </c>
      <c r="E1834" s="120" t="s">
        <v>1390</v>
      </c>
    </row>
    <row r="1835" spans="1:5" ht="15">
      <c r="A1835" s="120" t="s">
        <v>57</v>
      </c>
      <c r="B1835" s="120" t="s">
        <v>1386</v>
      </c>
      <c r="C1835" s="121">
        <v>160000</v>
      </c>
      <c r="D1835" s="122">
        <v>44299</v>
      </c>
      <c r="E1835" s="120" t="s">
        <v>1390</v>
      </c>
    </row>
    <row r="1836" spans="1:5" ht="15">
      <c r="A1836" s="120" t="s">
        <v>183</v>
      </c>
      <c r="B1836" s="120" t="s">
        <v>1387</v>
      </c>
      <c r="C1836" s="121">
        <v>135000</v>
      </c>
      <c r="D1836" s="122">
        <v>44302</v>
      </c>
      <c r="E1836" s="120" t="s">
        <v>88</v>
      </c>
    </row>
    <row r="1837" spans="1:5" ht="15">
      <c r="A1837" s="120" t="s">
        <v>183</v>
      </c>
      <c r="B1837" s="120" t="s">
        <v>1387</v>
      </c>
      <c r="C1837" s="121">
        <v>285000</v>
      </c>
      <c r="D1837" s="122">
        <v>44315</v>
      </c>
      <c r="E1837" s="120" t="s">
        <v>88</v>
      </c>
    </row>
    <row r="1838" spans="1:5" ht="15">
      <c r="A1838" s="120" t="s">
        <v>183</v>
      </c>
      <c r="B1838" s="120" t="s">
        <v>1387</v>
      </c>
      <c r="C1838" s="121">
        <v>278000</v>
      </c>
      <c r="D1838" s="122">
        <v>44305</v>
      </c>
      <c r="E1838" s="120" t="s">
        <v>88</v>
      </c>
    </row>
    <row r="1839" spans="1:5" ht="15">
      <c r="A1839" s="120" t="s">
        <v>183</v>
      </c>
      <c r="B1839" s="120" t="s">
        <v>1387</v>
      </c>
      <c r="C1839" s="121">
        <v>500000</v>
      </c>
      <c r="D1839" s="122">
        <v>44307</v>
      </c>
      <c r="E1839" s="120" t="s">
        <v>88</v>
      </c>
    </row>
    <row r="1840" spans="1:5" ht="15">
      <c r="A1840" s="120" t="s">
        <v>183</v>
      </c>
      <c r="B1840" s="120" t="s">
        <v>1387</v>
      </c>
      <c r="C1840" s="121">
        <v>389000</v>
      </c>
      <c r="D1840" s="122">
        <v>44313</v>
      </c>
      <c r="E1840" s="120" t="s">
        <v>88</v>
      </c>
    </row>
    <row r="1841" spans="1:5" ht="15">
      <c r="A1841" s="120" t="s">
        <v>183</v>
      </c>
      <c r="B1841" s="120" t="s">
        <v>1387</v>
      </c>
      <c r="C1841" s="121">
        <v>120500</v>
      </c>
      <c r="D1841" s="122">
        <v>44316</v>
      </c>
      <c r="E1841" s="120" t="s">
        <v>1390</v>
      </c>
    </row>
    <row r="1842" spans="1:5" ht="15">
      <c r="A1842" s="120" t="s">
        <v>183</v>
      </c>
      <c r="B1842" s="120" t="s">
        <v>1387</v>
      </c>
      <c r="C1842" s="121">
        <v>150000</v>
      </c>
      <c r="D1842" s="122">
        <v>44298</v>
      </c>
      <c r="E1842" s="120" t="s">
        <v>1390</v>
      </c>
    </row>
    <row r="1843" spans="1:5" ht="15">
      <c r="A1843" s="120" t="s">
        <v>183</v>
      </c>
      <c r="B1843" s="120" t="s">
        <v>1387</v>
      </c>
      <c r="C1843" s="121">
        <v>327500</v>
      </c>
      <c r="D1843" s="122">
        <v>44294</v>
      </c>
      <c r="E1843" s="120" t="s">
        <v>1390</v>
      </c>
    </row>
    <row r="1844" spans="1:5" ht="15">
      <c r="A1844" s="120" t="s">
        <v>183</v>
      </c>
      <c r="B1844" s="120" t="s">
        <v>1387</v>
      </c>
      <c r="C1844" s="121">
        <v>305000</v>
      </c>
      <c r="D1844" s="122">
        <v>44313</v>
      </c>
      <c r="E1844" s="120" t="s">
        <v>1390</v>
      </c>
    </row>
    <row r="1845" spans="1:5" ht="15">
      <c r="A1845" s="120" t="s">
        <v>183</v>
      </c>
      <c r="B1845" s="120" t="s">
        <v>1387</v>
      </c>
      <c r="C1845" s="121">
        <v>292500</v>
      </c>
      <c r="D1845" s="122">
        <v>44305</v>
      </c>
      <c r="E1845" s="120" t="s">
        <v>1390</v>
      </c>
    </row>
    <row r="1846" spans="1:5" ht="15">
      <c r="A1846" s="120" t="s">
        <v>183</v>
      </c>
      <c r="B1846" s="120" t="s">
        <v>1387</v>
      </c>
      <c r="C1846" s="121">
        <v>218000</v>
      </c>
      <c r="D1846" s="122">
        <v>44300</v>
      </c>
      <c r="E1846" s="120" t="s">
        <v>1390</v>
      </c>
    </row>
    <row r="1847" spans="1:5" ht="15">
      <c r="A1847" s="120" t="s">
        <v>183</v>
      </c>
      <c r="B1847" s="120" t="s">
        <v>1387</v>
      </c>
      <c r="C1847" s="121">
        <v>199000</v>
      </c>
      <c r="D1847" s="122">
        <v>44312</v>
      </c>
      <c r="E1847" s="120" t="s">
        <v>1390</v>
      </c>
    </row>
    <row r="1848" spans="1:5" ht="15">
      <c r="A1848" s="120" t="s">
        <v>183</v>
      </c>
      <c r="B1848" s="120" t="s">
        <v>1387</v>
      </c>
      <c r="C1848" s="121">
        <v>178000</v>
      </c>
      <c r="D1848" s="122">
        <v>44305</v>
      </c>
      <c r="E1848" s="120" t="s">
        <v>1390</v>
      </c>
    </row>
    <row r="1849" spans="1:5" ht="15">
      <c r="A1849" s="120" t="s">
        <v>183</v>
      </c>
      <c r="B1849" s="120" t="s">
        <v>1387</v>
      </c>
      <c r="C1849" s="121">
        <v>175000</v>
      </c>
      <c r="D1849" s="122">
        <v>44294</v>
      </c>
      <c r="E1849" s="120" t="s">
        <v>1390</v>
      </c>
    </row>
    <row r="1850" spans="1:5" ht="15">
      <c r="A1850" s="120" t="s">
        <v>183</v>
      </c>
      <c r="B1850" s="120" t="s">
        <v>1387</v>
      </c>
      <c r="C1850" s="121">
        <v>297600</v>
      </c>
      <c r="D1850" s="122">
        <v>44306</v>
      </c>
      <c r="E1850" s="120" t="s">
        <v>1390</v>
      </c>
    </row>
    <row r="1851" spans="1:5" ht="15">
      <c r="A1851" s="120" t="s">
        <v>183</v>
      </c>
      <c r="B1851" s="120" t="s">
        <v>1387</v>
      </c>
      <c r="C1851" s="121">
        <v>376500</v>
      </c>
      <c r="D1851" s="122">
        <v>44306</v>
      </c>
      <c r="E1851" s="120" t="s">
        <v>1390</v>
      </c>
    </row>
    <row r="1852" spans="1:5" ht="15">
      <c r="A1852" s="120" t="s">
        <v>183</v>
      </c>
      <c r="B1852" s="120" t="s">
        <v>1387</v>
      </c>
      <c r="C1852" s="121">
        <v>295850</v>
      </c>
      <c r="D1852" s="122">
        <v>44299</v>
      </c>
      <c r="E1852" s="120" t="s">
        <v>1390</v>
      </c>
    </row>
    <row r="1853" spans="1:5" ht="15">
      <c r="A1853" s="120" t="s">
        <v>183</v>
      </c>
      <c r="B1853" s="120" t="s">
        <v>1387</v>
      </c>
      <c r="C1853" s="121">
        <v>299960</v>
      </c>
      <c r="D1853" s="122">
        <v>44312</v>
      </c>
      <c r="E1853" s="120" t="s">
        <v>1390</v>
      </c>
    </row>
    <row r="1854" spans="1:5" ht="15">
      <c r="A1854" s="120" t="s">
        <v>183</v>
      </c>
      <c r="B1854" s="120" t="s">
        <v>1387</v>
      </c>
      <c r="C1854" s="121">
        <v>382000</v>
      </c>
      <c r="D1854" s="122">
        <v>44305</v>
      </c>
      <c r="E1854" s="120" t="s">
        <v>1390</v>
      </c>
    </row>
    <row r="1855" spans="1:5" ht="15">
      <c r="A1855" s="120" t="s">
        <v>183</v>
      </c>
      <c r="B1855" s="120" t="s">
        <v>1387</v>
      </c>
      <c r="C1855" s="121">
        <v>328100</v>
      </c>
      <c r="D1855" s="122">
        <v>44293</v>
      </c>
      <c r="E1855" s="120" t="s">
        <v>1390</v>
      </c>
    </row>
    <row r="1856" spans="1:5" ht="15">
      <c r="A1856" s="120" t="s">
        <v>183</v>
      </c>
      <c r="B1856" s="120" t="s">
        <v>1387</v>
      </c>
      <c r="C1856" s="121">
        <v>206100</v>
      </c>
      <c r="D1856" s="122">
        <v>44306</v>
      </c>
      <c r="E1856" s="120" t="s">
        <v>1390</v>
      </c>
    </row>
    <row r="1857" spans="1:5" ht="15">
      <c r="A1857" s="120" t="s">
        <v>183</v>
      </c>
      <c r="B1857" s="120" t="s">
        <v>1387</v>
      </c>
      <c r="C1857" s="121">
        <v>345000</v>
      </c>
      <c r="D1857" s="122">
        <v>44305</v>
      </c>
      <c r="E1857" s="120" t="s">
        <v>1390</v>
      </c>
    </row>
    <row r="1858" spans="1:5" ht="15">
      <c r="A1858" s="120" t="s">
        <v>183</v>
      </c>
      <c r="B1858" s="120" t="s">
        <v>1387</v>
      </c>
      <c r="C1858" s="121">
        <v>197000</v>
      </c>
      <c r="D1858" s="122">
        <v>44312</v>
      </c>
      <c r="E1858" s="120" t="s">
        <v>1390</v>
      </c>
    </row>
    <row r="1859" spans="1:5" ht="15">
      <c r="A1859" s="120" t="s">
        <v>183</v>
      </c>
      <c r="B1859" s="120" t="s">
        <v>1387</v>
      </c>
      <c r="C1859" s="121">
        <v>215710</v>
      </c>
      <c r="D1859" s="122">
        <v>44305</v>
      </c>
      <c r="E1859" s="120" t="s">
        <v>1390</v>
      </c>
    </row>
    <row r="1860" spans="1:5" ht="15">
      <c r="A1860" s="120" t="s">
        <v>183</v>
      </c>
      <c r="B1860" s="120" t="s">
        <v>1387</v>
      </c>
      <c r="C1860" s="121">
        <v>362000</v>
      </c>
      <c r="D1860" s="122">
        <v>44306</v>
      </c>
      <c r="E1860" s="120" t="s">
        <v>1390</v>
      </c>
    </row>
    <row r="1861" spans="1:5" ht="15">
      <c r="A1861" s="120" t="s">
        <v>183</v>
      </c>
      <c r="B1861" s="120" t="s">
        <v>1387</v>
      </c>
      <c r="C1861" s="121">
        <v>195000</v>
      </c>
      <c r="D1861" s="122">
        <v>44291</v>
      </c>
      <c r="E1861" s="120" t="s">
        <v>1390</v>
      </c>
    </row>
    <row r="1862" spans="1:5" ht="15">
      <c r="A1862" s="120" t="s">
        <v>183</v>
      </c>
      <c r="B1862" s="120" t="s">
        <v>1387</v>
      </c>
      <c r="C1862" s="121">
        <v>487600</v>
      </c>
      <c r="D1862" s="122">
        <v>44307</v>
      </c>
      <c r="E1862" s="120" t="s">
        <v>1390</v>
      </c>
    </row>
    <row r="1863" spans="1:5" ht="15">
      <c r="A1863" s="120" t="s">
        <v>183</v>
      </c>
      <c r="B1863" s="120" t="s">
        <v>1387</v>
      </c>
      <c r="C1863" s="121">
        <v>384000</v>
      </c>
      <c r="D1863" s="122">
        <v>44307</v>
      </c>
      <c r="E1863" s="120" t="s">
        <v>1390</v>
      </c>
    </row>
    <row r="1864" spans="1:5" ht="15">
      <c r="A1864" s="120" t="s">
        <v>183</v>
      </c>
      <c r="B1864" s="120" t="s">
        <v>1387</v>
      </c>
      <c r="C1864" s="121">
        <v>300000</v>
      </c>
      <c r="D1864" s="122">
        <v>44302</v>
      </c>
      <c r="E1864" s="120" t="s">
        <v>1390</v>
      </c>
    </row>
    <row r="1865" spans="1:5" ht="15">
      <c r="A1865" s="120" t="s">
        <v>183</v>
      </c>
      <c r="B1865" s="120" t="s">
        <v>1387</v>
      </c>
      <c r="C1865" s="121">
        <v>123421</v>
      </c>
      <c r="D1865" s="122">
        <v>44309</v>
      </c>
      <c r="E1865" s="120" t="s">
        <v>1390</v>
      </c>
    </row>
    <row r="1866" spans="1:5" ht="15">
      <c r="A1866" s="120" t="s">
        <v>183</v>
      </c>
      <c r="B1866" s="120" t="s">
        <v>1387</v>
      </c>
      <c r="C1866" s="121">
        <v>120000</v>
      </c>
      <c r="D1866" s="122">
        <v>44316</v>
      </c>
      <c r="E1866" s="120" t="s">
        <v>1390</v>
      </c>
    </row>
    <row r="1867" spans="1:5" ht="15">
      <c r="A1867" s="120" t="s">
        <v>183</v>
      </c>
      <c r="B1867" s="120" t="s">
        <v>1387</v>
      </c>
      <c r="C1867" s="121">
        <v>448500</v>
      </c>
      <c r="D1867" s="122">
        <v>44299</v>
      </c>
      <c r="E1867" s="120" t="s">
        <v>1390</v>
      </c>
    </row>
    <row r="1868" spans="1:5" ht="15">
      <c r="A1868" s="120" t="s">
        <v>183</v>
      </c>
      <c r="B1868" s="120" t="s">
        <v>1387</v>
      </c>
      <c r="C1868" s="121">
        <v>128000</v>
      </c>
      <c r="D1868" s="122">
        <v>44308</v>
      </c>
      <c r="E1868" s="120" t="s">
        <v>1390</v>
      </c>
    </row>
    <row r="1869" spans="1:5" ht="15">
      <c r="A1869" s="120" t="s">
        <v>183</v>
      </c>
      <c r="B1869" s="120" t="s">
        <v>1387</v>
      </c>
      <c r="C1869" s="121">
        <v>312000</v>
      </c>
      <c r="D1869" s="122">
        <v>44315</v>
      </c>
      <c r="E1869" s="120" t="s">
        <v>1390</v>
      </c>
    </row>
    <row r="1870" spans="1:5" ht="15">
      <c r="A1870" s="120" t="s">
        <v>183</v>
      </c>
      <c r="B1870" s="120" t="s">
        <v>1387</v>
      </c>
      <c r="C1870" s="121">
        <v>275808</v>
      </c>
      <c r="D1870" s="122">
        <v>44308</v>
      </c>
      <c r="E1870" s="120" t="s">
        <v>1390</v>
      </c>
    </row>
    <row r="1871" spans="1:5" ht="15">
      <c r="A1871" s="120" t="s">
        <v>40</v>
      </c>
      <c r="B1871" s="120" t="s">
        <v>1388</v>
      </c>
      <c r="C1871" s="121">
        <v>280000</v>
      </c>
      <c r="D1871" s="122">
        <v>44316</v>
      </c>
      <c r="E1871" s="120" t="s">
        <v>88</v>
      </c>
    </row>
    <row r="1872" spans="1:5" ht="15">
      <c r="A1872" s="120" t="s">
        <v>40</v>
      </c>
      <c r="B1872" s="120" t="s">
        <v>1388</v>
      </c>
      <c r="C1872" s="121">
        <v>5000</v>
      </c>
      <c r="D1872" s="122">
        <v>44316</v>
      </c>
      <c r="E1872" s="120" t="s">
        <v>88</v>
      </c>
    </row>
    <row r="1873" spans="1:5" ht="15">
      <c r="A1873" s="120" t="s">
        <v>40</v>
      </c>
      <c r="B1873" s="120" t="s">
        <v>1388</v>
      </c>
      <c r="C1873" s="121">
        <v>465000</v>
      </c>
      <c r="D1873" s="122">
        <v>44295</v>
      </c>
      <c r="E1873" s="120" t="s">
        <v>88</v>
      </c>
    </row>
    <row r="1874" spans="1:5" ht="15">
      <c r="A1874" s="120" t="s">
        <v>40</v>
      </c>
      <c r="B1874" s="120" t="s">
        <v>1388</v>
      </c>
      <c r="C1874" s="121">
        <v>842500</v>
      </c>
      <c r="D1874" s="122">
        <v>44295</v>
      </c>
      <c r="E1874" s="120" t="s">
        <v>88</v>
      </c>
    </row>
    <row r="1875" spans="1:5" ht="15">
      <c r="A1875" s="120" t="s">
        <v>40</v>
      </c>
      <c r="B1875" s="120" t="s">
        <v>1388</v>
      </c>
      <c r="C1875" s="121">
        <v>470000</v>
      </c>
      <c r="D1875" s="122">
        <v>44314</v>
      </c>
      <c r="E1875" s="120" t="s">
        <v>88</v>
      </c>
    </row>
    <row r="1876" spans="1:5" ht="15">
      <c r="A1876" s="120" t="s">
        <v>40</v>
      </c>
      <c r="B1876" s="120" t="s">
        <v>1388</v>
      </c>
      <c r="C1876" s="121">
        <v>340000</v>
      </c>
      <c r="D1876" s="122">
        <v>44302</v>
      </c>
      <c r="E1876" s="120" t="s">
        <v>88</v>
      </c>
    </row>
    <row r="1877" spans="1:5" ht="15">
      <c r="A1877" s="120" t="s">
        <v>40</v>
      </c>
      <c r="B1877" s="120" t="s">
        <v>1388</v>
      </c>
      <c r="C1877" s="121">
        <v>485000</v>
      </c>
      <c r="D1877" s="122">
        <v>44295</v>
      </c>
      <c r="E1877" s="120" t="s">
        <v>88</v>
      </c>
    </row>
    <row r="1878" spans="1:5" ht="15">
      <c r="A1878" s="120" t="s">
        <v>40</v>
      </c>
      <c r="B1878" s="120" t="s">
        <v>1388</v>
      </c>
      <c r="C1878" s="121">
        <v>620000</v>
      </c>
      <c r="D1878" s="122">
        <v>44313</v>
      </c>
      <c r="E1878" s="120" t="s">
        <v>88</v>
      </c>
    </row>
    <row r="1879" spans="1:5" ht="15">
      <c r="A1879" s="120" t="s">
        <v>40</v>
      </c>
      <c r="B1879" s="120" t="s">
        <v>1388</v>
      </c>
      <c r="C1879" s="121">
        <v>501000</v>
      </c>
      <c r="D1879" s="122">
        <v>44313</v>
      </c>
      <c r="E1879" s="120" t="s">
        <v>88</v>
      </c>
    </row>
    <row r="1880" spans="1:5" ht="15">
      <c r="A1880" s="120" t="s">
        <v>40</v>
      </c>
      <c r="B1880" s="120" t="s">
        <v>1388</v>
      </c>
      <c r="C1880" s="121">
        <v>1650000</v>
      </c>
      <c r="D1880" s="122">
        <v>44295</v>
      </c>
      <c r="E1880" s="120" t="s">
        <v>88</v>
      </c>
    </row>
    <row r="1881" spans="1:5" ht="15">
      <c r="A1881" s="120" t="s">
        <v>40</v>
      </c>
      <c r="B1881" s="120" t="s">
        <v>1388</v>
      </c>
      <c r="C1881" s="121">
        <v>383970</v>
      </c>
      <c r="D1881" s="122">
        <v>44313</v>
      </c>
      <c r="E1881" s="120" t="s">
        <v>88</v>
      </c>
    </row>
    <row r="1882" spans="1:5" ht="15">
      <c r="A1882" s="120" t="s">
        <v>40</v>
      </c>
      <c r="B1882" s="120" t="s">
        <v>1388</v>
      </c>
      <c r="C1882" s="121">
        <v>269000</v>
      </c>
      <c r="D1882" s="122">
        <v>44295</v>
      </c>
      <c r="E1882" s="120" t="s">
        <v>88</v>
      </c>
    </row>
    <row r="1883" spans="1:5" ht="15">
      <c r="A1883" s="120" t="s">
        <v>40</v>
      </c>
      <c r="B1883" s="120" t="s">
        <v>1388</v>
      </c>
      <c r="C1883" s="121">
        <v>330000</v>
      </c>
      <c r="D1883" s="122">
        <v>44313</v>
      </c>
      <c r="E1883" s="120" t="s">
        <v>88</v>
      </c>
    </row>
    <row r="1884" spans="1:5" ht="15">
      <c r="A1884" s="120" t="s">
        <v>40</v>
      </c>
      <c r="B1884" s="120" t="s">
        <v>1388</v>
      </c>
      <c r="C1884" s="121">
        <v>430727</v>
      </c>
      <c r="D1884" s="122">
        <v>44314</v>
      </c>
      <c r="E1884" s="120" t="s">
        <v>88</v>
      </c>
    </row>
    <row r="1885" spans="1:5" ht="15">
      <c r="A1885" s="120" t="s">
        <v>40</v>
      </c>
      <c r="B1885" s="120" t="s">
        <v>1388</v>
      </c>
      <c r="C1885" s="121">
        <v>377356</v>
      </c>
      <c r="D1885" s="122">
        <v>44314</v>
      </c>
      <c r="E1885" s="120" t="s">
        <v>88</v>
      </c>
    </row>
    <row r="1886" spans="1:5" ht="15">
      <c r="A1886" s="120" t="s">
        <v>40</v>
      </c>
      <c r="B1886" s="120" t="s">
        <v>1388</v>
      </c>
      <c r="C1886" s="121">
        <v>353300</v>
      </c>
      <c r="D1886" s="122">
        <v>44302</v>
      </c>
      <c r="E1886" s="120" t="s">
        <v>88</v>
      </c>
    </row>
    <row r="1887" spans="1:5" ht="15">
      <c r="A1887" s="120" t="s">
        <v>40</v>
      </c>
      <c r="B1887" s="120" t="s">
        <v>1388</v>
      </c>
      <c r="C1887" s="121">
        <v>485000</v>
      </c>
      <c r="D1887" s="122">
        <v>44314</v>
      </c>
      <c r="E1887" s="120" t="s">
        <v>88</v>
      </c>
    </row>
    <row r="1888" spans="1:5" ht="15">
      <c r="A1888" s="120" t="s">
        <v>40</v>
      </c>
      <c r="B1888" s="120" t="s">
        <v>1388</v>
      </c>
      <c r="C1888" s="121">
        <v>335539</v>
      </c>
      <c r="D1888" s="122">
        <v>44295</v>
      </c>
      <c r="E1888" s="120" t="s">
        <v>88</v>
      </c>
    </row>
    <row r="1889" spans="1:5" ht="15">
      <c r="A1889" s="120" t="s">
        <v>40</v>
      </c>
      <c r="B1889" s="120" t="s">
        <v>1388</v>
      </c>
      <c r="C1889" s="121">
        <v>330478</v>
      </c>
      <c r="D1889" s="122">
        <v>44316</v>
      </c>
      <c r="E1889" s="120" t="s">
        <v>88</v>
      </c>
    </row>
    <row r="1890" spans="1:5" ht="15">
      <c r="A1890" s="120" t="s">
        <v>40</v>
      </c>
      <c r="B1890" s="120" t="s">
        <v>1388</v>
      </c>
      <c r="C1890" s="121">
        <v>226000</v>
      </c>
      <c r="D1890" s="122">
        <v>44314</v>
      </c>
      <c r="E1890" s="120" t="s">
        <v>88</v>
      </c>
    </row>
    <row r="1891" spans="1:5" ht="15">
      <c r="A1891" s="120" t="s">
        <v>40</v>
      </c>
      <c r="B1891" s="120" t="s">
        <v>1388</v>
      </c>
      <c r="C1891" s="121">
        <v>179900</v>
      </c>
      <c r="D1891" s="122">
        <v>44294</v>
      </c>
      <c r="E1891" s="120" t="s">
        <v>88</v>
      </c>
    </row>
    <row r="1892" spans="1:5" ht="15">
      <c r="A1892" s="120" t="s">
        <v>40</v>
      </c>
      <c r="B1892" s="120" t="s">
        <v>1388</v>
      </c>
      <c r="C1892" s="121">
        <v>397375</v>
      </c>
      <c r="D1892" s="122">
        <v>44309</v>
      </c>
      <c r="E1892" s="120" t="s">
        <v>88</v>
      </c>
    </row>
    <row r="1893" spans="1:5" ht="15">
      <c r="A1893" s="120" t="s">
        <v>40</v>
      </c>
      <c r="B1893" s="120" t="s">
        <v>1388</v>
      </c>
      <c r="C1893" s="121">
        <v>1375000</v>
      </c>
      <c r="D1893" s="122">
        <v>44295</v>
      </c>
      <c r="E1893" s="120" t="s">
        <v>88</v>
      </c>
    </row>
    <row r="1894" spans="1:5" ht="15">
      <c r="A1894" s="120" t="s">
        <v>40</v>
      </c>
      <c r="B1894" s="120" t="s">
        <v>1388</v>
      </c>
      <c r="C1894" s="121">
        <v>250000</v>
      </c>
      <c r="D1894" s="122">
        <v>44306</v>
      </c>
      <c r="E1894" s="120" t="s">
        <v>88</v>
      </c>
    </row>
    <row r="1895" spans="1:5" ht="15">
      <c r="A1895" s="120" t="s">
        <v>40</v>
      </c>
      <c r="B1895" s="120" t="s">
        <v>1388</v>
      </c>
      <c r="C1895" s="121">
        <v>640000</v>
      </c>
      <c r="D1895" s="122">
        <v>44312</v>
      </c>
      <c r="E1895" s="120" t="s">
        <v>88</v>
      </c>
    </row>
    <row r="1896" spans="1:5" ht="15">
      <c r="A1896" s="120" t="s">
        <v>40</v>
      </c>
      <c r="B1896" s="120" t="s">
        <v>1388</v>
      </c>
      <c r="C1896" s="121">
        <v>325232</v>
      </c>
      <c r="D1896" s="122">
        <v>44298</v>
      </c>
      <c r="E1896" s="120" t="s">
        <v>88</v>
      </c>
    </row>
    <row r="1897" spans="1:5" ht="15">
      <c r="A1897" s="120" t="s">
        <v>40</v>
      </c>
      <c r="B1897" s="120" t="s">
        <v>1388</v>
      </c>
      <c r="C1897" s="121">
        <v>450000</v>
      </c>
      <c r="D1897" s="122">
        <v>44295</v>
      </c>
      <c r="E1897" s="120" t="s">
        <v>88</v>
      </c>
    </row>
    <row r="1898" spans="1:5" ht="15">
      <c r="A1898" s="120" t="s">
        <v>40</v>
      </c>
      <c r="B1898" s="120" t="s">
        <v>1388</v>
      </c>
      <c r="C1898" s="121">
        <v>580300</v>
      </c>
      <c r="D1898" s="122">
        <v>44302</v>
      </c>
      <c r="E1898" s="120" t="s">
        <v>88</v>
      </c>
    </row>
    <row r="1899" spans="1:5" ht="15">
      <c r="A1899" s="120" t="s">
        <v>40</v>
      </c>
      <c r="B1899" s="120" t="s">
        <v>1388</v>
      </c>
      <c r="C1899" s="121">
        <v>480000</v>
      </c>
      <c r="D1899" s="122">
        <v>44312</v>
      </c>
      <c r="E1899" s="120" t="s">
        <v>88</v>
      </c>
    </row>
    <row r="1900" spans="1:5" ht="15">
      <c r="A1900" s="120" t="s">
        <v>40</v>
      </c>
      <c r="B1900" s="120" t="s">
        <v>1388</v>
      </c>
      <c r="C1900" s="121">
        <v>599000</v>
      </c>
      <c r="D1900" s="122">
        <v>44295</v>
      </c>
      <c r="E1900" s="120" t="s">
        <v>88</v>
      </c>
    </row>
    <row r="1901" spans="1:5" ht="15">
      <c r="A1901" s="120" t="s">
        <v>40</v>
      </c>
      <c r="B1901" s="120" t="s">
        <v>1388</v>
      </c>
      <c r="C1901" s="121">
        <v>456000</v>
      </c>
      <c r="D1901" s="122">
        <v>44295</v>
      </c>
      <c r="E1901" s="120" t="s">
        <v>88</v>
      </c>
    </row>
    <row r="1902" spans="1:5" ht="15">
      <c r="A1902" s="120" t="s">
        <v>40</v>
      </c>
      <c r="B1902" s="120" t="s">
        <v>1388</v>
      </c>
      <c r="C1902" s="121">
        <v>625000</v>
      </c>
      <c r="D1902" s="122">
        <v>44288</v>
      </c>
      <c r="E1902" s="120" t="s">
        <v>88</v>
      </c>
    </row>
    <row r="1903" spans="1:5" ht="15">
      <c r="A1903" s="120" t="s">
        <v>40</v>
      </c>
      <c r="B1903" s="120" t="s">
        <v>1388</v>
      </c>
      <c r="C1903" s="121">
        <v>190000</v>
      </c>
      <c r="D1903" s="122">
        <v>44295</v>
      </c>
      <c r="E1903" s="120" t="s">
        <v>88</v>
      </c>
    </row>
    <row r="1904" spans="1:5" ht="15">
      <c r="A1904" s="120" t="s">
        <v>40</v>
      </c>
      <c r="B1904" s="120" t="s">
        <v>1388</v>
      </c>
      <c r="C1904" s="121">
        <v>373507</v>
      </c>
      <c r="D1904" s="122">
        <v>44300</v>
      </c>
      <c r="E1904" s="120" t="s">
        <v>88</v>
      </c>
    </row>
    <row r="1905" spans="1:5" ht="15">
      <c r="A1905" s="120" t="s">
        <v>40</v>
      </c>
      <c r="B1905" s="120" t="s">
        <v>1388</v>
      </c>
      <c r="C1905" s="121">
        <v>380000</v>
      </c>
      <c r="D1905" s="122">
        <v>44312</v>
      </c>
      <c r="E1905" s="120" t="s">
        <v>88</v>
      </c>
    </row>
    <row r="1906" spans="1:5" ht="15">
      <c r="A1906" s="120" t="s">
        <v>40</v>
      </c>
      <c r="B1906" s="120" t="s">
        <v>1388</v>
      </c>
      <c r="C1906" s="121">
        <v>435000</v>
      </c>
      <c r="D1906" s="122">
        <v>44313</v>
      </c>
      <c r="E1906" s="120" t="s">
        <v>88</v>
      </c>
    </row>
    <row r="1907" spans="1:5" ht="15">
      <c r="A1907" s="120" t="s">
        <v>40</v>
      </c>
      <c r="B1907" s="120" t="s">
        <v>1388</v>
      </c>
      <c r="C1907" s="121">
        <v>380000</v>
      </c>
      <c r="D1907" s="122">
        <v>44295</v>
      </c>
      <c r="E1907" s="120" t="s">
        <v>88</v>
      </c>
    </row>
    <row r="1908" spans="1:5" ht="15">
      <c r="A1908" s="120" t="s">
        <v>40</v>
      </c>
      <c r="B1908" s="120" t="s">
        <v>1388</v>
      </c>
      <c r="C1908" s="121">
        <v>485000</v>
      </c>
      <c r="D1908" s="122">
        <v>44294</v>
      </c>
      <c r="E1908" s="120" t="s">
        <v>88</v>
      </c>
    </row>
    <row r="1909" spans="1:5" ht="15">
      <c r="A1909" s="120" t="s">
        <v>40</v>
      </c>
      <c r="B1909" s="120" t="s">
        <v>1388</v>
      </c>
      <c r="C1909" s="121">
        <v>595000</v>
      </c>
      <c r="D1909" s="122">
        <v>44295</v>
      </c>
      <c r="E1909" s="120" t="s">
        <v>88</v>
      </c>
    </row>
    <row r="1910" spans="1:5" ht="15">
      <c r="A1910" s="120" t="s">
        <v>40</v>
      </c>
      <c r="B1910" s="120" t="s">
        <v>1388</v>
      </c>
      <c r="C1910" s="121">
        <v>570000</v>
      </c>
      <c r="D1910" s="122">
        <v>44312</v>
      </c>
      <c r="E1910" s="120" t="s">
        <v>88</v>
      </c>
    </row>
    <row r="1911" spans="1:5" ht="15">
      <c r="A1911" s="120" t="s">
        <v>40</v>
      </c>
      <c r="B1911" s="120" t="s">
        <v>1388</v>
      </c>
      <c r="C1911" s="121">
        <v>471500</v>
      </c>
      <c r="D1911" s="122">
        <v>44287</v>
      </c>
      <c r="E1911" s="120" t="s">
        <v>88</v>
      </c>
    </row>
    <row r="1912" spans="1:5" ht="15">
      <c r="A1912" s="120" t="s">
        <v>40</v>
      </c>
      <c r="B1912" s="120" t="s">
        <v>1388</v>
      </c>
      <c r="C1912" s="121">
        <v>290000</v>
      </c>
      <c r="D1912" s="122">
        <v>44295</v>
      </c>
      <c r="E1912" s="120" t="s">
        <v>88</v>
      </c>
    </row>
    <row r="1913" spans="1:5" ht="15">
      <c r="A1913" s="120" t="s">
        <v>40</v>
      </c>
      <c r="B1913" s="120" t="s">
        <v>1388</v>
      </c>
      <c r="C1913" s="121">
        <v>375000</v>
      </c>
      <c r="D1913" s="122">
        <v>44295</v>
      </c>
      <c r="E1913" s="120" t="s">
        <v>88</v>
      </c>
    </row>
    <row r="1914" spans="1:5" ht="15">
      <c r="A1914" s="120" t="s">
        <v>40</v>
      </c>
      <c r="B1914" s="120" t="s">
        <v>1388</v>
      </c>
      <c r="C1914" s="121">
        <v>2300000</v>
      </c>
      <c r="D1914" s="122">
        <v>44316</v>
      </c>
      <c r="E1914" s="120" t="s">
        <v>88</v>
      </c>
    </row>
    <row r="1915" spans="1:5" ht="15">
      <c r="A1915" s="120" t="s">
        <v>40</v>
      </c>
      <c r="B1915" s="120" t="s">
        <v>1388</v>
      </c>
      <c r="C1915" s="121">
        <v>265000</v>
      </c>
      <c r="D1915" s="122">
        <v>44295</v>
      </c>
      <c r="E1915" s="120" t="s">
        <v>88</v>
      </c>
    </row>
    <row r="1916" spans="1:5" ht="15">
      <c r="A1916" s="120" t="s">
        <v>40</v>
      </c>
      <c r="B1916" s="120" t="s">
        <v>1388</v>
      </c>
      <c r="C1916" s="121">
        <v>325000</v>
      </c>
      <c r="D1916" s="122">
        <v>44295</v>
      </c>
      <c r="E1916" s="120" t="s">
        <v>88</v>
      </c>
    </row>
    <row r="1917" spans="1:5" ht="15">
      <c r="A1917" s="120" t="s">
        <v>40</v>
      </c>
      <c r="B1917" s="120" t="s">
        <v>1388</v>
      </c>
      <c r="C1917" s="121">
        <v>389900</v>
      </c>
      <c r="D1917" s="122">
        <v>44295</v>
      </c>
      <c r="E1917" s="120" t="s">
        <v>88</v>
      </c>
    </row>
    <row r="1918" spans="1:5" ht="15">
      <c r="A1918" s="120" t="s">
        <v>40</v>
      </c>
      <c r="B1918" s="120" t="s">
        <v>1388</v>
      </c>
      <c r="C1918" s="121">
        <v>251250</v>
      </c>
      <c r="D1918" s="122">
        <v>44313</v>
      </c>
      <c r="E1918" s="120" t="s">
        <v>88</v>
      </c>
    </row>
    <row r="1919" spans="1:5" ht="15">
      <c r="A1919" s="120" t="s">
        <v>40</v>
      </c>
      <c r="B1919" s="120" t="s">
        <v>1388</v>
      </c>
      <c r="C1919" s="121">
        <v>326944</v>
      </c>
      <c r="D1919" s="122">
        <v>44313</v>
      </c>
      <c r="E1919" s="120" t="s">
        <v>88</v>
      </c>
    </row>
    <row r="1920" spans="1:5" ht="15">
      <c r="A1920" s="120" t="s">
        <v>40</v>
      </c>
      <c r="B1920" s="120" t="s">
        <v>1388</v>
      </c>
      <c r="C1920" s="121">
        <v>157000</v>
      </c>
      <c r="D1920" s="122">
        <v>44301</v>
      </c>
      <c r="E1920" s="120" t="s">
        <v>88</v>
      </c>
    </row>
    <row r="1921" spans="1:5" ht="15">
      <c r="A1921" s="120" t="s">
        <v>40</v>
      </c>
      <c r="B1921" s="120" t="s">
        <v>1388</v>
      </c>
      <c r="C1921" s="121">
        <v>357390</v>
      </c>
      <c r="D1921" s="122">
        <v>44288</v>
      </c>
      <c r="E1921" s="120" t="s">
        <v>88</v>
      </c>
    </row>
    <row r="1922" spans="1:5" ht="15">
      <c r="A1922" s="120" t="s">
        <v>40</v>
      </c>
      <c r="B1922" s="120" t="s">
        <v>1388</v>
      </c>
      <c r="C1922" s="121">
        <v>375000</v>
      </c>
      <c r="D1922" s="122">
        <v>44294</v>
      </c>
      <c r="E1922" s="120" t="s">
        <v>88</v>
      </c>
    </row>
    <row r="1923" spans="1:5" ht="15">
      <c r="A1923" s="120" t="s">
        <v>40</v>
      </c>
      <c r="B1923" s="120" t="s">
        <v>1388</v>
      </c>
      <c r="C1923" s="121">
        <v>485000</v>
      </c>
      <c r="D1923" s="122">
        <v>44292</v>
      </c>
      <c r="E1923" s="120" t="s">
        <v>88</v>
      </c>
    </row>
    <row r="1924" spans="1:5" ht="15">
      <c r="A1924" s="120" t="s">
        <v>40</v>
      </c>
      <c r="B1924" s="120" t="s">
        <v>1388</v>
      </c>
      <c r="C1924" s="121">
        <v>672000</v>
      </c>
      <c r="D1924" s="122">
        <v>44291</v>
      </c>
      <c r="E1924" s="120" t="s">
        <v>88</v>
      </c>
    </row>
    <row r="1925" spans="1:5" ht="15">
      <c r="A1925" s="120" t="s">
        <v>40</v>
      </c>
      <c r="B1925" s="120" t="s">
        <v>1388</v>
      </c>
      <c r="C1925" s="121">
        <v>490000</v>
      </c>
      <c r="D1925" s="122">
        <v>44316</v>
      </c>
      <c r="E1925" s="120" t="s">
        <v>88</v>
      </c>
    </row>
    <row r="1926" spans="1:5" ht="15">
      <c r="A1926" s="120" t="s">
        <v>40</v>
      </c>
      <c r="B1926" s="120" t="s">
        <v>1388</v>
      </c>
      <c r="C1926" s="121">
        <v>533000</v>
      </c>
      <c r="D1926" s="122">
        <v>44291</v>
      </c>
      <c r="E1926" s="120" t="s">
        <v>88</v>
      </c>
    </row>
    <row r="1927" spans="1:5" ht="15">
      <c r="A1927" s="120" t="s">
        <v>40</v>
      </c>
      <c r="B1927" s="120" t="s">
        <v>1388</v>
      </c>
      <c r="C1927" s="121">
        <v>410000</v>
      </c>
      <c r="D1927" s="122">
        <v>44316</v>
      </c>
      <c r="E1927" s="120" t="s">
        <v>88</v>
      </c>
    </row>
    <row r="1928" spans="1:5" ht="15">
      <c r="A1928" s="120" t="s">
        <v>40</v>
      </c>
      <c r="B1928" s="120" t="s">
        <v>1388</v>
      </c>
      <c r="C1928" s="121">
        <v>193000</v>
      </c>
      <c r="D1928" s="122">
        <v>44291</v>
      </c>
      <c r="E1928" s="120" t="s">
        <v>88</v>
      </c>
    </row>
    <row r="1929" spans="1:5" ht="15">
      <c r="A1929" s="120" t="s">
        <v>40</v>
      </c>
      <c r="B1929" s="120" t="s">
        <v>1388</v>
      </c>
      <c r="C1929" s="121">
        <v>511532</v>
      </c>
      <c r="D1929" s="122">
        <v>44291</v>
      </c>
      <c r="E1929" s="120" t="s">
        <v>88</v>
      </c>
    </row>
    <row r="1930" spans="1:5" ht="15">
      <c r="A1930" s="120" t="s">
        <v>40</v>
      </c>
      <c r="B1930" s="120" t="s">
        <v>1388</v>
      </c>
      <c r="C1930" s="121">
        <v>494851</v>
      </c>
      <c r="D1930" s="122">
        <v>44291</v>
      </c>
      <c r="E1930" s="120" t="s">
        <v>88</v>
      </c>
    </row>
    <row r="1931" spans="1:5" ht="15">
      <c r="A1931" s="120" t="s">
        <v>40</v>
      </c>
      <c r="B1931" s="120" t="s">
        <v>1388</v>
      </c>
      <c r="C1931" s="121">
        <v>211000</v>
      </c>
      <c r="D1931" s="122">
        <v>44288</v>
      </c>
      <c r="E1931" s="120" t="s">
        <v>88</v>
      </c>
    </row>
    <row r="1932" spans="1:5" ht="15">
      <c r="A1932" s="120" t="s">
        <v>40</v>
      </c>
      <c r="B1932" s="120" t="s">
        <v>1388</v>
      </c>
      <c r="C1932" s="121">
        <v>274900</v>
      </c>
      <c r="D1932" s="122">
        <v>44288</v>
      </c>
      <c r="E1932" s="120" t="s">
        <v>88</v>
      </c>
    </row>
    <row r="1933" spans="1:5" ht="15">
      <c r="A1933" s="120" t="s">
        <v>40</v>
      </c>
      <c r="B1933" s="120" t="s">
        <v>1388</v>
      </c>
      <c r="C1933" s="121">
        <v>430000</v>
      </c>
      <c r="D1933" s="122">
        <v>44316</v>
      </c>
      <c r="E1933" s="120" t="s">
        <v>88</v>
      </c>
    </row>
    <row r="1934" spans="1:5" ht="15">
      <c r="A1934" s="120" t="s">
        <v>40</v>
      </c>
      <c r="B1934" s="120" t="s">
        <v>1388</v>
      </c>
      <c r="C1934" s="121">
        <v>385000</v>
      </c>
      <c r="D1934" s="122">
        <v>44288</v>
      </c>
      <c r="E1934" s="120" t="s">
        <v>88</v>
      </c>
    </row>
    <row r="1935" spans="1:5" ht="15">
      <c r="A1935" s="120" t="s">
        <v>40</v>
      </c>
      <c r="B1935" s="120" t="s">
        <v>1388</v>
      </c>
      <c r="C1935" s="121">
        <v>475000</v>
      </c>
      <c r="D1935" s="122">
        <v>44316</v>
      </c>
      <c r="E1935" s="120" t="s">
        <v>88</v>
      </c>
    </row>
    <row r="1936" spans="1:5" ht="15">
      <c r="A1936" s="120" t="s">
        <v>40</v>
      </c>
      <c r="B1936" s="120" t="s">
        <v>1388</v>
      </c>
      <c r="C1936" s="121">
        <v>470000</v>
      </c>
      <c r="D1936" s="122">
        <v>44288</v>
      </c>
      <c r="E1936" s="120" t="s">
        <v>88</v>
      </c>
    </row>
    <row r="1937" spans="1:5" ht="15">
      <c r="A1937" s="120" t="s">
        <v>40</v>
      </c>
      <c r="B1937" s="120" t="s">
        <v>1388</v>
      </c>
      <c r="C1937" s="121">
        <v>365000</v>
      </c>
      <c r="D1937" s="122">
        <v>44288</v>
      </c>
      <c r="E1937" s="120" t="s">
        <v>88</v>
      </c>
    </row>
    <row r="1938" spans="1:5" ht="15">
      <c r="A1938" s="120" t="s">
        <v>40</v>
      </c>
      <c r="B1938" s="120" t="s">
        <v>1388</v>
      </c>
      <c r="C1938" s="121">
        <v>280000</v>
      </c>
      <c r="D1938" s="122">
        <v>44287</v>
      </c>
      <c r="E1938" s="120" t="s">
        <v>88</v>
      </c>
    </row>
    <row r="1939" spans="1:5" ht="15">
      <c r="A1939" s="120" t="s">
        <v>40</v>
      </c>
      <c r="B1939" s="120" t="s">
        <v>1388</v>
      </c>
      <c r="C1939" s="121">
        <v>481500</v>
      </c>
      <c r="D1939" s="122">
        <v>44288</v>
      </c>
      <c r="E1939" s="120" t="s">
        <v>88</v>
      </c>
    </row>
    <row r="1940" spans="1:5" ht="15">
      <c r="A1940" s="120" t="s">
        <v>40</v>
      </c>
      <c r="B1940" s="120" t="s">
        <v>1388</v>
      </c>
      <c r="C1940" s="121">
        <v>475000</v>
      </c>
      <c r="D1940" s="122">
        <v>44287</v>
      </c>
      <c r="E1940" s="120" t="s">
        <v>88</v>
      </c>
    </row>
    <row r="1941" spans="1:5" ht="15">
      <c r="A1941" s="120" t="s">
        <v>40</v>
      </c>
      <c r="B1941" s="120" t="s">
        <v>1388</v>
      </c>
      <c r="C1941" s="121">
        <v>334054</v>
      </c>
      <c r="D1941" s="122">
        <v>44288</v>
      </c>
      <c r="E1941" s="120" t="s">
        <v>88</v>
      </c>
    </row>
    <row r="1942" spans="1:5" ht="15">
      <c r="A1942" s="120" t="s">
        <v>40</v>
      </c>
      <c r="B1942" s="120" t="s">
        <v>1388</v>
      </c>
      <c r="C1942" s="121">
        <v>275000</v>
      </c>
      <c r="D1942" s="122">
        <v>44287</v>
      </c>
      <c r="E1942" s="120" t="s">
        <v>88</v>
      </c>
    </row>
    <row r="1943" spans="1:5" ht="15">
      <c r="A1943" s="120" t="s">
        <v>40</v>
      </c>
      <c r="B1943" s="120" t="s">
        <v>1388</v>
      </c>
      <c r="C1943" s="121">
        <v>385000</v>
      </c>
      <c r="D1943" s="122">
        <v>44288</v>
      </c>
      <c r="E1943" s="120" t="s">
        <v>88</v>
      </c>
    </row>
    <row r="1944" spans="1:5" ht="15">
      <c r="A1944" s="120" t="s">
        <v>40</v>
      </c>
      <c r="B1944" s="120" t="s">
        <v>1388</v>
      </c>
      <c r="C1944" s="121">
        <v>660000</v>
      </c>
      <c r="D1944" s="122">
        <v>44288</v>
      </c>
      <c r="E1944" s="120" t="s">
        <v>88</v>
      </c>
    </row>
    <row r="1945" spans="1:5" ht="15">
      <c r="A1945" s="120" t="s">
        <v>40</v>
      </c>
      <c r="B1945" s="120" t="s">
        <v>1388</v>
      </c>
      <c r="C1945" s="121">
        <v>585000</v>
      </c>
      <c r="D1945" s="122">
        <v>44288</v>
      </c>
      <c r="E1945" s="120" t="s">
        <v>88</v>
      </c>
    </row>
    <row r="1946" spans="1:5" ht="15">
      <c r="A1946" s="120" t="s">
        <v>40</v>
      </c>
      <c r="B1946" s="120" t="s">
        <v>1388</v>
      </c>
      <c r="C1946" s="121">
        <v>660000</v>
      </c>
      <c r="D1946" s="122">
        <v>44288</v>
      </c>
      <c r="E1946" s="120" t="s">
        <v>88</v>
      </c>
    </row>
    <row r="1947" spans="1:5" ht="15">
      <c r="A1947" s="120" t="s">
        <v>40</v>
      </c>
      <c r="B1947" s="120" t="s">
        <v>1388</v>
      </c>
      <c r="C1947" s="121">
        <v>668000</v>
      </c>
      <c r="D1947" s="122">
        <v>44288</v>
      </c>
      <c r="E1947" s="120" t="s">
        <v>88</v>
      </c>
    </row>
    <row r="1948" spans="1:5" ht="15">
      <c r="A1948" s="120" t="s">
        <v>40</v>
      </c>
      <c r="B1948" s="120" t="s">
        <v>1388</v>
      </c>
      <c r="C1948" s="121">
        <v>360000</v>
      </c>
      <c r="D1948" s="122">
        <v>44288</v>
      </c>
      <c r="E1948" s="120" t="s">
        <v>88</v>
      </c>
    </row>
    <row r="1949" spans="1:5" ht="15">
      <c r="A1949" s="120" t="s">
        <v>40</v>
      </c>
      <c r="B1949" s="120" t="s">
        <v>1388</v>
      </c>
      <c r="C1949" s="121">
        <v>661000</v>
      </c>
      <c r="D1949" s="122">
        <v>44293</v>
      </c>
      <c r="E1949" s="120" t="s">
        <v>88</v>
      </c>
    </row>
    <row r="1950" spans="1:5" ht="15">
      <c r="A1950" s="120" t="s">
        <v>40</v>
      </c>
      <c r="B1950" s="120" t="s">
        <v>1388</v>
      </c>
      <c r="C1950" s="121">
        <v>244500</v>
      </c>
      <c r="D1950" s="122">
        <v>44316</v>
      </c>
      <c r="E1950" s="120" t="s">
        <v>88</v>
      </c>
    </row>
    <row r="1951" spans="1:5" ht="15">
      <c r="A1951" s="120" t="s">
        <v>40</v>
      </c>
      <c r="B1951" s="120" t="s">
        <v>1388</v>
      </c>
      <c r="C1951" s="121">
        <v>420000</v>
      </c>
      <c r="D1951" s="122">
        <v>44315</v>
      </c>
      <c r="E1951" s="120" t="s">
        <v>88</v>
      </c>
    </row>
    <row r="1952" spans="1:5" ht="15">
      <c r="A1952" s="120" t="s">
        <v>40</v>
      </c>
      <c r="B1952" s="120" t="s">
        <v>1388</v>
      </c>
      <c r="C1952" s="121">
        <v>225000</v>
      </c>
      <c r="D1952" s="122">
        <v>44316</v>
      </c>
      <c r="E1952" s="120" t="s">
        <v>88</v>
      </c>
    </row>
    <row r="1953" spans="1:5" ht="15">
      <c r="A1953" s="120" t="s">
        <v>40</v>
      </c>
      <c r="B1953" s="120" t="s">
        <v>1388</v>
      </c>
      <c r="C1953" s="121">
        <v>215000</v>
      </c>
      <c r="D1953" s="122">
        <v>44315</v>
      </c>
      <c r="E1953" s="120" t="s">
        <v>88</v>
      </c>
    </row>
    <row r="1954" spans="1:5" ht="15">
      <c r="A1954" s="120" t="s">
        <v>40</v>
      </c>
      <c r="B1954" s="120" t="s">
        <v>1388</v>
      </c>
      <c r="C1954" s="121">
        <v>510000</v>
      </c>
      <c r="D1954" s="122">
        <v>44315</v>
      </c>
      <c r="E1954" s="120" t="s">
        <v>88</v>
      </c>
    </row>
    <row r="1955" spans="1:5" ht="15">
      <c r="A1955" s="120" t="s">
        <v>40</v>
      </c>
      <c r="B1955" s="120" t="s">
        <v>1388</v>
      </c>
      <c r="C1955" s="121">
        <v>565000</v>
      </c>
      <c r="D1955" s="122">
        <v>44315</v>
      </c>
      <c r="E1955" s="120" t="s">
        <v>88</v>
      </c>
    </row>
    <row r="1956" spans="1:5" ht="15">
      <c r="A1956" s="120" t="s">
        <v>40</v>
      </c>
      <c r="B1956" s="120" t="s">
        <v>1388</v>
      </c>
      <c r="C1956" s="121">
        <v>399612</v>
      </c>
      <c r="D1956" s="122">
        <v>44315</v>
      </c>
      <c r="E1956" s="120" t="s">
        <v>88</v>
      </c>
    </row>
    <row r="1957" spans="1:5" ht="15">
      <c r="A1957" s="120" t="s">
        <v>40</v>
      </c>
      <c r="B1957" s="120" t="s">
        <v>1388</v>
      </c>
      <c r="C1957" s="121">
        <v>1130000</v>
      </c>
      <c r="D1957" s="122">
        <v>44315</v>
      </c>
      <c r="E1957" s="120" t="s">
        <v>88</v>
      </c>
    </row>
    <row r="1958" spans="1:5" ht="15">
      <c r="A1958" s="120" t="s">
        <v>40</v>
      </c>
      <c r="B1958" s="120" t="s">
        <v>1388</v>
      </c>
      <c r="C1958" s="121">
        <v>500000</v>
      </c>
      <c r="D1958" s="122">
        <v>44294</v>
      </c>
      <c r="E1958" s="120" t="s">
        <v>88</v>
      </c>
    </row>
    <row r="1959" spans="1:5" ht="15">
      <c r="A1959" s="120" t="s">
        <v>40</v>
      </c>
      <c r="B1959" s="120" t="s">
        <v>1388</v>
      </c>
      <c r="C1959" s="121">
        <v>385000</v>
      </c>
      <c r="D1959" s="122">
        <v>44294</v>
      </c>
      <c r="E1959" s="120" t="s">
        <v>88</v>
      </c>
    </row>
    <row r="1960" spans="1:5" ht="15">
      <c r="A1960" s="120" t="s">
        <v>40</v>
      </c>
      <c r="B1960" s="120" t="s">
        <v>1388</v>
      </c>
      <c r="C1960" s="121">
        <v>458260</v>
      </c>
      <c r="D1960" s="122">
        <v>44294</v>
      </c>
      <c r="E1960" s="120" t="s">
        <v>88</v>
      </c>
    </row>
    <row r="1961" spans="1:5" ht="15">
      <c r="A1961" s="120" t="s">
        <v>40</v>
      </c>
      <c r="B1961" s="120" t="s">
        <v>1388</v>
      </c>
      <c r="C1961" s="121">
        <v>360000</v>
      </c>
      <c r="D1961" s="122">
        <v>44292</v>
      </c>
      <c r="E1961" s="120" t="s">
        <v>88</v>
      </c>
    </row>
    <row r="1962" spans="1:5" ht="15">
      <c r="A1962" s="120" t="s">
        <v>40</v>
      </c>
      <c r="B1962" s="120" t="s">
        <v>1388</v>
      </c>
      <c r="C1962" s="121">
        <v>492000</v>
      </c>
      <c r="D1962" s="122">
        <v>44315</v>
      </c>
      <c r="E1962" s="120" t="s">
        <v>88</v>
      </c>
    </row>
    <row r="1963" spans="1:5" ht="15">
      <c r="A1963" s="120" t="s">
        <v>40</v>
      </c>
      <c r="B1963" s="120" t="s">
        <v>1388</v>
      </c>
      <c r="C1963" s="121">
        <v>180000</v>
      </c>
      <c r="D1963" s="122">
        <v>44312</v>
      </c>
      <c r="E1963" s="120" t="s">
        <v>88</v>
      </c>
    </row>
    <row r="1964" spans="1:5" ht="15">
      <c r="A1964" s="120" t="s">
        <v>40</v>
      </c>
      <c r="B1964" s="120" t="s">
        <v>1388</v>
      </c>
      <c r="C1964" s="121">
        <v>390000</v>
      </c>
      <c r="D1964" s="122">
        <v>44293</v>
      </c>
      <c r="E1964" s="120" t="s">
        <v>88</v>
      </c>
    </row>
    <row r="1965" spans="1:5" ht="15">
      <c r="A1965" s="120" t="s">
        <v>40</v>
      </c>
      <c r="B1965" s="120" t="s">
        <v>1388</v>
      </c>
      <c r="C1965" s="121">
        <v>470000</v>
      </c>
      <c r="D1965" s="122">
        <v>44316</v>
      </c>
      <c r="E1965" s="120" t="s">
        <v>88</v>
      </c>
    </row>
    <row r="1966" spans="1:5" ht="15">
      <c r="A1966" s="120" t="s">
        <v>40</v>
      </c>
      <c r="B1966" s="120" t="s">
        <v>1388</v>
      </c>
      <c r="C1966" s="121">
        <v>470613</v>
      </c>
      <c r="D1966" s="122">
        <v>44293</v>
      </c>
      <c r="E1966" s="120" t="s">
        <v>88</v>
      </c>
    </row>
    <row r="1967" spans="1:5" ht="15">
      <c r="A1967" s="120" t="s">
        <v>40</v>
      </c>
      <c r="B1967" s="120" t="s">
        <v>1388</v>
      </c>
      <c r="C1967" s="121">
        <v>285000</v>
      </c>
      <c r="D1967" s="122">
        <v>44293</v>
      </c>
      <c r="E1967" s="120" t="s">
        <v>88</v>
      </c>
    </row>
    <row r="1968" spans="1:5" ht="15">
      <c r="A1968" s="120" t="s">
        <v>40</v>
      </c>
      <c r="B1968" s="120" t="s">
        <v>1388</v>
      </c>
      <c r="C1968" s="121">
        <v>310000</v>
      </c>
      <c r="D1968" s="122">
        <v>44293</v>
      </c>
      <c r="E1968" s="120" t="s">
        <v>88</v>
      </c>
    </row>
    <row r="1969" spans="1:5" ht="15">
      <c r="A1969" s="120" t="s">
        <v>40</v>
      </c>
      <c r="B1969" s="120" t="s">
        <v>1388</v>
      </c>
      <c r="C1969" s="121">
        <v>187000</v>
      </c>
      <c r="D1969" s="122">
        <v>44292</v>
      </c>
      <c r="E1969" s="120" t="s">
        <v>88</v>
      </c>
    </row>
    <row r="1970" spans="1:5" ht="15">
      <c r="A1970" s="120" t="s">
        <v>40</v>
      </c>
      <c r="B1970" s="120" t="s">
        <v>1388</v>
      </c>
      <c r="C1970" s="121">
        <v>600000</v>
      </c>
      <c r="D1970" s="122">
        <v>44316</v>
      </c>
      <c r="E1970" s="120" t="s">
        <v>88</v>
      </c>
    </row>
    <row r="1971" spans="1:5" ht="15">
      <c r="A1971" s="120" t="s">
        <v>40</v>
      </c>
      <c r="B1971" s="120" t="s">
        <v>1388</v>
      </c>
      <c r="C1971" s="121">
        <v>300000</v>
      </c>
      <c r="D1971" s="122">
        <v>44316</v>
      </c>
      <c r="E1971" s="120" t="s">
        <v>88</v>
      </c>
    </row>
    <row r="1972" spans="1:5" ht="15">
      <c r="A1972" s="120" t="s">
        <v>40</v>
      </c>
      <c r="B1972" s="120" t="s">
        <v>1388</v>
      </c>
      <c r="C1972" s="121">
        <v>330000</v>
      </c>
      <c r="D1972" s="122">
        <v>44292</v>
      </c>
      <c r="E1972" s="120" t="s">
        <v>88</v>
      </c>
    </row>
    <row r="1973" spans="1:5" ht="15">
      <c r="A1973" s="120" t="s">
        <v>40</v>
      </c>
      <c r="B1973" s="120" t="s">
        <v>1388</v>
      </c>
      <c r="C1973" s="121">
        <v>406700</v>
      </c>
      <c r="D1973" s="122">
        <v>44316</v>
      </c>
      <c r="E1973" s="120" t="s">
        <v>88</v>
      </c>
    </row>
    <row r="1974" spans="1:5" ht="15">
      <c r="A1974" s="120" t="s">
        <v>40</v>
      </c>
      <c r="B1974" s="120" t="s">
        <v>1388</v>
      </c>
      <c r="C1974" s="121">
        <v>1425000</v>
      </c>
      <c r="D1974" s="122">
        <v>44316</v>
      </c>
      <c r="E1974" s="120" t="s">
        <v>88</v>
      </c>
    </row>
    <row r="1975" spans="1:5" ht="15">
      <c r="A1975" s="120" t="s">
        <v>40</v>
      </c>
      <c r="B1975" s="120" t="s">
        <v>1388</v>
      </c>
      <c r="C1975" s="121">
        <v>590564</v>
      </c>
      <c r="D1975" s="122">
        <v>44292</v>
      </c>
      <c r="E1975" s="120" t="s">
        <v>88</v>
      </c>
    </row>
    <row r="1976" spans="1:5" ht="15">
      <c r="A1976" s="120" t="s">
        <v>40</v>
      </c>
      <c r="B1976" s="120" t="s">
        <v>1388</v>
      </c>
      <c r="C1976" s="121">
        <v>214900</v>
      </c>
      <c r="D1976" s="122">
        <v>44294</v>
      </c>
      <c r="E1976" s="120" t="s">
        <v>88</v>
      </c>
    </row>
    <row r="1977" spans="1:5" ht="15">
      <c r="A1977" s="120" t="s">
        <v>40</v>
      </c>
      <c r="B1977" s="120" t="s">
        <v>1388</v>
      </c>
      <c r="C1977" s="121">
        <v>75000</v>
      </c>
      <c r="D1977" s="122">
        <v>44301</v>
      </c>
      <c r="E1977" s="120" t="s">
        <v>88</v>
      </c>
    </row>
    <row r="1978" spans="1:5" ht="15">
      <c r="A1978" s="120" t="s">
        <v>40</v>
      </c>
      <c r="B1978" s="120" t="s">
        <v>1388</v>
      </c>
      <c r="C1978" s="121">
        <v>450000</v>
      </c>
      <c r="D1978" s="122">
        <v>44302</v>
      </c>
      <c r="E1978" s="120" t="s">
        <v>88</v>
      </c>
    </row>
    <row r="1979" spans="1:5" ht="15">
      <c r="A1979" s="120" t="s">
        <v>40</v>
      </c>
      <c r="B1979" s="120" t="s">
        <v>1388</v>
      </c>
      <c r="C1979" s="121">
        <v>107000</v>
      </c>
      <c r="D1979" s="122">
        <v>44302</v>
      </c>
      <c r="E1979" s="120" t="s">
        <v>88</v>
      </c>
    </row>
    <row r="1980" spans="1:5" ht="15">
      <c r="A1980" s="120" t="s">
        <v>40</v>
      </c>
      <c r="B1980" s="120" t="s">
        <v>1388</v>
      </c>
      <c r="C1980" s="121">
        <v>1425000</v>
      </c>
      <c r="D1980" s="122">
        <v>44308</v>
      </c>
      <c r="E1980" s="120" t="s">
        <v>88</v>
      </c>
    </row>
    <row r="1981" spans="1:5" ht="15">
      <c r="A1981" s="120" t="s">
        <v>40</v>
      </c>
      <c r="B1981" s="120" t="s">
        <v>1388</v>
      </c>
      <c r="C1981" s="121">
        <v>405000</v>
      </c>
      <c r="D1981" s="122">
        <v>44299</v>
      </c>
      <c r="E1981" s="120" t="s">
        <v>88</v>
      </c>
    </row>
    <row r="1982" spans="1:5" ht="15">
      <c r="A1982" s="120" t="s">
        <v>40</v>
      </c>
      <c r="B1982" s="120" t="s">
        <v>1388</v>
      </c>
      <c r="C1982" s="121">
        <v>565429</v>
      </c>
      <c r="D1982" s="122">
        <v>44299</v>
      </c>
      <c r="E1982" s="120" t="s">
        <v>88</v>
      </c>
    </row>
    <row r="1983" spans="1:5" ht="15">
      <c r="A1983" s="120" t="s">
        <v>40</v>
      </c>
      <c r="B1983" s="120" t="s">
        <v>1388</v>
      </c>
      <c r="C1983" s="121">
        <v>490000</v>
      </c>
      <c r="D1983" s="122">
        <v>44302</v>
      </c>
      <c r="E1983" s="120" t="s">
        <v>88</v>
      </c>
    </row>
    <row r="1984" spans="1:5" ht="15">
      <c r="A1984" s="120" t="s">
        <v>40</v>
      </c>
      <c r="B1984" s="120" t="s">
        <v>1388</v>
      </c>
      <c r="C1984" s="121">
        <v>899000</v>
      </c>
      <c r="D1984" s="122">
        <v>44305</v>
      </c>
      <c r="E1984" s="120" t="s">
        <v>88</v>
      </c>
    </row>
    <row r="1985" spans="1:5" ht="15">
      <c r="A1985" s="120" t="s">
        <v>40</v>
      </c>
      <c r="B1985" s="120" t="s">
        <v>1388</v>
      </c>
      <c r="C1985" s="121">
        <v>350000</v>
      </c>
      <c r="D1985" s="122">
        <v>44308</v>
      </c>
      <c r="E1985" s="120" t="s">
        <v>88</v>
      </c>
    </row>
    <row r="1986" spans="1:5" ht="15">
      <c r="A1986" s="120" t="s">
        <v>40</v>
      </c>
      <c r="B1986" s="120" t="s">
        <v>1388</v>
      </c>
      <c r="C1986" s="121">
        <v>516411</v>
      </c>
      <c r="D1986" s="122">
        <v>44308</v>
      </c>
      <c r="E1986" s="120" t="s">
        <v>88</v>
      </c>
    </row>
    <row r="1987" spans="1:5" ht="15">
      <c r="A1987" s="120" t="s">
        <v>40</v>
      </c>
      <c r="B1987" s="120" t="s">
        <v>1388</v>
      </c>
      <c r="C1987" s="121">
        <v>435000</v>
      </c>
      <c r="D1987" s="122">
        <v>44308</v>
      </c>
      <c r="E1987" s="120" t="s">
        <v>88</v>
      </c>
    </row>
    <row r="1988" spans="1:5" ht="15">
      <c r="A1988" s="120" t="s">
        <v>40</v>
      </c>
      <c r="B1988" s="120" t="s">
        <v>1388</v>
      </c>
      <c r="C1988" s="121">
        <v>272500</v>
      </c>
      <c r="D1988" s="122">
        <v>44302</v>
      </c>
      <c r="E1988" s="120" t="s">
        <v>88</v>
      </c>
    </row>
    <row r="1989" spans="1:5" ht="15">
      <c r="A1989" s="120" t="s">
        <v>40</v>
      </c>
      <c r="B1989" s="120" t="s">
        <v>1388</v>
      </c>
      <c r="C1989" s="121">
        <v>450968</v>
      </c>
      <c r="D1989" s="122">
        <v>44302</v>
      </c>
      <c r="E1989" s="120" t="s">
        <v>88</v>
      </c>
    </row>
    <row r="1990" spans="1:5" ht="15">
      <c r="A1990" s="120" t="s">
        <v>40</v>
      </c>
      <c r="B1990" s="120" t="s">
        <v>1388</v>
      </c>
      <c r="C1990" s="121">
        <v>92863</v>
      </c>
      <c r="D1990" s="122">
        <v>44300</v>
      </c>
      <c r="E1990" s="120" t="s">
        <v>88</v>
      </c>
    </row>
    <row r="1991" spans="1:5" ht="15">
      <c r="A1991" s="120" t="s">
        <v>40</v>
      </c>
      <c r="B1991" s="120" t="s">
        <v>1388</v>
      </c>
      <c r="C1991" s="121">
        <v>515000</v>
      </c>
      <c r="D1991" s="122">
        <v>44299</v>
      </c>
      <c r="E1991" s="120" t="s">
        <v>88</v>
      </c>
    </row>
    <row r="1992" spans="1:5" ht="15">
      <c r="A1992" s="120" t="s">
        <v>40</v>
      </c>
      <c r="B1992" s="120" t="s">
        <v>1388</v>
      </c>
      <c r="C1992" s="121">
        <v>461000</v>
      </c>
      <c r="D1992" s="122">
        <v>44300</v>
      </c>
      <c r="E1992" s="120" t="s">
        <v>88</v>
      </c>
    </row>
    <row r="1993" spans="1:5" ht="15">
      <c r="A1993" s="120" t="s">
        <v>40</v>
      </c>
      <c r="B1993" s="120" t="s">
        <v>1388</v>
      </c>
      <c r="C1993" s="121">
        <v>493457</v>
      </c>
      <c r="D1993" s="122">
        <v>44308</v>
      </c>
      <c r="E1993" s="120" t="s">
        <v>88</v>
      </c>
    </row>
    <row r="1994" spans="1:5" ht="15">
      <c r="A1994" s="120" t="s">
        <v>40</v>
      </c>
      <c r="B1994" s="120" t="s">
        <v>1388</v>
      </c>
      <c r="C1994" s="121">
        <v>391000</v>
      </c>
      <c r="D1994" s="122">
        <v>44308</v>
      </c>
      <c r="E1994" s="120" t="s">
        <v>88</v>
      </c>
    </row>
    <row r="1995" spans="1:5" ht="15">
      <c r="A1995" s="120" t="s">
        <v>40</v>
      </c>
      <c r="B1995" s="120" t="s">
        <v>1388</v>
      </c>
      <c r="C1995" s="121">
        <v>385000</v>
      </c>
      <c r="D1995" s="122">
        <v>44302</v>
      </c>
      <c r="E1995" s="120" t="s">
        <v>88</v>
      </c>
    </row>
    <row r="1996" spans="1:5" ht="15">
      <c r="A1996" s="120" t="s">
        <v>40</v>
      </c>
      <c r="B1996" s="120" t="s">
        <v>1388</v>
      </c>
      <c r="C1996" s="121">
        <v>280000</v>
      </c>
      <c r="D1996" s="122">
        <v>44308</v>
      </c>
      <c r="E1996" s="120" t="s">
        <v>88</v>
      </c>
    </row>
    <row r="1997" spans="1:5" ht="15">
      <c r="A1997" s="120" t="s">
        <v>40</v>
      </c>
      <c r="B1997" s="120" t="s">
        <v>1388</v>
      </c>
      <c r="C1997" s="121">
        <v>436297</v>
      </c>
      <c r="D1997" s="122">
        <v>44300</v>
      </c>
      <c r="E1997" s="120" t="s">
        <v>88</v>
      </c>
    </row>
    <row r="1998" spans="1:5" ht="15">
      <c r="A1998" s="120" t="s">
        <v>40</v>
      </c>
      <c r="B1998" s="120" t="s">
        <v>1388</v>
      </c>
      <c r="C1998" s="121">
        <v>606924</v>
      </c>
      <c r="D1998" s="122">
        <v>44302</v>
      </c>
      <c r="E1998" s="120" t="s">
        <v>88</v>
      </c>
    </row>
    <row r="1999" spans="1:5" ht="15">
      <c r="A1999" s="120" t="s">
        <v>40</v>
      </c>
      <c r="B1999" s="120" t="s">
        <v>1388</v>
      </c>
      <c r="C1999" s="121">
        <v>510000</v>
      </c>
      <c r="D1999" s="122">
        <v>44307</v>
      </c>
      <c r="E1999" s="120" t="s">
        <v>88</v>
      </c>
    </row>
    <row r="2000" spans="1:5" ht="15">
      <c r="A2000" s="120" t="s">
        <v>40</v>
      </c>
      <c r="B2000" s="120" t="s">
        <v>1388</v>
      </c>
      <c r="C2000" s="121">
        <v>650000</v>
      </c>
      <c r="D2000" s="122">
        <v>44302</v>
      </c>
      <c r="E2000" s="120" t="s">
        <v>88</v>
      </c>
    </row>
    <row r="2001" spans="1:5" ht="15">
      <c r="A2001" s="120" t="s">
        <v>40</v>
      </c>
      <c r="B2001" s="120" t="s">
        <v>1388</v>
      </c>
      <c r="C2001" s="121">
        <v>390000</v>
      </c>
      <c r="D2001" s="122">
        <v>44306</v>
      </c>
      <c r="E2001" s="120" t="s">
        <v>88</v>
      </c>
    </row>
    <row r="2002" spans="1:5" ht="15">
      <c r="A2002" s="120" t="s">
        <v>40</v>
      </c>
      <c r="B2002" s="120" t="s">
        <v>1388</v>
      </c>
      <c r="C2002" s="121">
        <v>391875</v>
      </c>
      <c r="D2002" s="122">
        <v>44306</v>
      </c>
      <c r="E2002" s="120" t="s">
        <v>88</v>
      </c>
    </row>
    <row r="2003" spans="1:5" ht="15">
      <c r="A2003" s="120" t="s">
        <v>40</v>
      </c>
      <c r="B2003" s="120" t="s">
        <v>1388</v>
      </c>
      <c r="C2003" s="121">
        <v>593000</v>
      </c>
      <c r="D2003" s="122">
        <v>44301</v>
      </c>
      <c r="E2003" s="120" t="s">
        <v>88</v>
      </c>
    </row>
    <row r="2004" spans="1:5" ht="15">
      <c r="A2004" s="120" t="s">
        <v>40</v>
      </c>
      <c r="B2004" s="120" t="s">
        <v>1388</v>
      </c>
      <c r="C2004" s="121">
        <v>395000</v>
      </c>
      <c r="D2004" s="122">
        <v>44306</v>
      </c>
      <c r="E2004" s="120" t="s">
        <v>88</v>
      </c>
    </row>
    <row r="2005" spans="1:5" ht="15">
      <c r="A2005" s="120" t="s">
        <v>40</v>
      </c>
      <c r="B2005" s="120" t="s">
        <v>1388</v>
      </c>
      <c r="C2005" s="121">
        <v>502000</v>
      </c>
      <c r="D2005" s="122">
        <v>44300</v>
      </c>
      <c r="E2005" s="120" t="s">
        <v>88</v>
      </c>
    </row>
    <row r="2006" spans="1:5" ht="15">
      <c r="A2006" s="120" t="s">
        <v>40</v>
      </c>
      <c r="B2006" s="120" t="s">
        <v>1388</v>
      </c>
      <c r="C2006" s="121">
        <v>145000</v>
      </c>
      <c r="D2006" s="122">
        <v>44300</v>
      </c>
      <c r="E2006" s="120" t="s">
        <v>88</v>
      </c>
    </row>
    <row r="2007" spans="1:5" ht="15">
      <c r="A2007" s="120" t="s">
        <v>40</v>
      </c>
      <c r="B2007" s="120" t="s">
        <v>1388</v>
      </c>
      <c r="C2007" s="121">
        <v>444000</v>
      </c>
      <c r="D2007" s="122">
        <v>44301</v>
      </c>
      <c r="E2007" s="120" t="s">
        <v>88</v>
      </c>
    </row>
    <row r="2008" spans="1:5" ht="15">
      <c r="A2008" s="120" t="s">
        <v>40</v>
      </c>
      <c r="B2008" s="120" t="s">
        <v>1388</v>
      </c>
      <c r="C2008" s="121">
        <v>460000</v>
      </c>
      <c r="D2008" s="122">
        <v>44300</v>
      </c>
      <c r="E2008" s="120" t="s">
        <v>88</v>
      </c>
    </row>
    <row r="2009" spans="1:5" ht="15">
      <c r="A2009" s="120" t="s">
        <v>40</v>
      </c>
      <c r="B2009" s="120" t="s">
        <v>1388</v>
      </c>
      <c r="C2009" s="121">
        <v>405950</v>
      </c>
      <c r="D2009" s="122">
        <v>44307</v>
      </c>
      <c r="E2009" s="120" t="s">
        <v>88</v>
      </c>
    </row>
    <row r="2010" spans="1:5" ht="15">
      <c r="A2010" s="120" t="s">
        <v>40</v>
      </c>
      <c r="B2010" s="120" t="s">
        <v>1388</v>
      </c>
      <c r="C2010" s="121">
        <v>750000</v>
      </c>
      <c r="D2010" s="122">
        <v>44309</v>
      </c>
      <c r="E2010" s="120" t="s">
        <v>88</v>
      </c>
    </row>
    <row r="2011" spans="1:5" ht="15">
      <c r="A2011" s="120" t="s">
        <v>40</v>
      </c>
      <c r="B2011" s="120" t="s">
        <v>1388</v>
      </c>
      <c r="C2011" s="121">
        <v>337921</v>
      </c>
      <c r="D2011" s="122">
        <v>44307</v>
      </c>
      <c r="E2011" s="120" t="s">
        <v>88</v>
      </c>
    </row>
    <row r="2012" spans="1:5" ht="15">
      <c r="A2012" s="120" t="s">
        <v>40</v>
      </c>
      <c r="B2012" s="120" t="s">
        <v>1388</v>
      </c>
      <c r="C2012" s="121">
        <v>368607</v>
      </c>
      <c r="D2012" s="122">
        <v>44300</v>
      </c>
      <c r="E2012" s="120" t="s">
        <v>88</v>
      </c>
    </row>
    <row r="2013" spans="1:5" ht="15">
      <c r="A2013" s="120" t="s">
        <v>40</v>
      </c>
      <c r="B2013" s="120" t="s">
        <v>1388</v>
      </c>
      <c r="C2013" s="121">
        <v>703036</v>
      </c>
      <c r="D2013" s="122">
        <v>44307</v>
      </c>
      <c r="E2013" s="120" t="s">
        <v>88</v>
      </c>
    </row>
    <row r="2014" spans="1:5" ht="15">
      <c r="A2014" s="120" t="s">
        <v>40</v>
      </c>
      <c r="B2014" s="120" t="s">
        <v>1388</v>
      </c>
      <c r="C2014" s="121">
        <v>435000</v>
      </c>
      <c r="D2014" s="122">
        <v>44305</v>
      </c>
      <c r="E2014" s="120" t="s">
        <v>88</v>
      </c>
    </row>
    <row r="2015" spans="1:5" ht="15">
      <c r="A2015" s="120" t="s">
        <v>40</v>
      </c>
      <c r="B2015" s="120" t="s">
        <v>1388</v>
      </c>
      <c r="C2015" s="121">
        <v>430000</v>
      </c>
      <c r="D2015" s="122">
        <v>44295</v>
      </c>
      <c r="E2015" s="120" t="s">
        <v>88</v>
      </c>
    </row>
    <row r="2016" spans="1:5" ht="15">
      <c r="A2016" s="120" t="s">
        <v>40</v>
      </c>
      <c r="B2016" s="120" t="s">
        <v>1388</v>
      </c>
      <c r="C2016" s="121">
        <v>423600</v>
      </c>
      <c r="D2016" s="122">
        <v>44306</v>
      </c>
      <c r="E2016" s="120" t="s">
        <v>88</v>
      </c>
    </row>
    <row r="2017" spans="1:5" ht="15">
      <c r="A2017" s="120" t="s">
        <v>40</v>
      </c>
      <c r="B2017" s="120" t="s">
        <v>1388</v>
      </c>
      <c r="C2017" s="121">
        <v>435500</v>
      </c>
      <c r="D2017" s="122">
        <v>44301</v>
      </c>
      <c r="E2017" s="120" t="s">
        <v>88</v>
      </c>
    </row>
    <row r="2018" spans="1:5" ht="15">
      <c r="A2018" s="120" t="s">
        <v>40</v>
      </c>
      <c r="B2018" s="120" t="s">
        <v>1388</v>
      </c>
      <c r="C2018" s="121">
        <v>330217</v>
      </c>
      <c r="D2018" s="122">
        <v>44306</v>
      </c>
      <c r="E2018" s="120" t="s">
        <v>88</v>
      </c>
    </row>
    <row r="2019" spans="1:5" ht="15">
      <c r="A2019" s="120" t="s">
        <v>40</v>
      </c>
      <c r="B2019" s="120" t="s">
        <v>1388</v>
      </c>
      <c r="C2019" s="121">
        <v>385000</v>
      </c>
      <c r="D2019" s="122">
        <v>44306</v>
      </c>
      <c r="E2019" s="120" t="s">
        <v>88</v>
      </c>
    </row>
    <row r="2020" spans="1:5" ht="15">
      <c r="A2020" s="120" t="s">
        <v>40</v>
      </c>
      <c r="B2020" s="120" t="s">
        <v>1388</v>
      </c>
      <c r="C2020" s="121">
        <v>490224</v>
      </c>
      <c r="D2020" s="122">
        <v>44300</v>
      </c>
      <c r="E2020" s="120" t="s">
        <v>88</v>
      </c>
    </row>
    <row r="2021" spans="1:5" ht="15">
      <c r="A2021" s="120" t="s">
        <v>40</v>
      </c>
      <c r="B2021" s="120" t="s">
        <v>1388</v>
      </c>
      <c r="C2021" s="121">
        <v>325939</v>
      </c>
      <c r="D2021" s="122">
        <v>44309</v>
      </c>
      <c r="E2021" s="120" t="s">
        <v>88</v>
      </c>
    </row>
    <row r="2022" spans="1:5" ht="15">
      <c r="A2022" s="120" t="s">
        <v>40</v>
      </c>
      <c r="B2022" s="120" t="s">
        <v>1388</v>
      </c>
      <c r="C2022" s="121">
        <v>290000</v>
      </c>
      <c r="D2022" s="122">
        <v>44302</v>
      </c>
      <c r="E2022" s="120" t="s">
        <v>88</v>
      </c>
    </row>
    <row r="2023" spans="1:5" ht="15">
      <c r="A2023" s="120" t="s">
        <v>40</v>
      </c>
      <c r="B2023" s="120" t="s">
        <v>1388</v>
      </c>
      <c r="C2023" s="121">
        <v>325939</v>
      </c>
      <c r="D2023" s="122">
        <v>44306</v>
      </c>
      <c r="E2023" s="120" t="s">
        <v>88</v>
      </c>
    </row>
    <row r="2024" spans="1:5" ht="15">
      <c r="A2024" s="120" t="s">
        <v>40</v>
      </c>
      <c r="B2024" s="120" t="s">
        <v>1388</v>
      </c>
      <c r="C2024" s="121">
        <v>415000</v>
      </c>
      <c r="D2024" s="122">
        <v>44298</v>
      </c>
      <c r="E2024" s="120" t="s">
        <v>88</v>
      </c>
    </row>
    <row r="2025" spans="1:5" ht="15">
      <c r="A2025" s="120" t="s">
        <v>40</v>
      </c>
      <c r="B2025" s="120" t="s">
        <v>1388</v>
      </c>
      <c r="C2025" s="121">
        <v>430000</v>
      </c>
      <c r="D2025" s="122">
        <v>44298</v>
      </c>
      <c r="E2025" s="120" t="s">
        <v>88</v>
      </c>
    </row>
    <row r="2026" spans="1:5" ht="15">
      <c r="A2026" s="120" t="s">
        <v>40</v>
      </c>
      <c r="B2026" s="120" t="s">
        <v>1388</v>
      </c>
      <c r="C2026" s="121">
        <v>441614</v>
      </c>
      <c r="D2026" s="122">
        <v>44306</v>
      </c>
      <c r="E2026" s="120" t="s">
        <v>88</v>
      </c>
    </row>
    <row r="2027" spans="1:5" ht="15">
      <c r="A2027" s="120" t="s">
        <v>40</v>
      </c>
      <c r="B2027" s="120" t="s">
        <v>1388</v>
      </c>
      <c r="C2027" s="121">
        <v>516000</v>
      </c>
      <c r="D2027" s="122">
        <v>44309</v>
      </c>
      <c r="E2027" s="120" t="s">
        <v>88</v>
      </c>
    </row>
    <row r="2028" spans="1:5" ht="15">
      <c r="A2028" s="120" t="s">
        <v>40</v>
      </c>
      <c r="B2028" s="120" t="s">
        <v>1388</v>
      </c>
      <c r="C2028" s="121">
        <v>600000</v>
      </c>
      <c r="D2028" s="122">
        <v>44309</v>
      </c>
      <c r="E2028" s="120" t="s">
        <v>88</v>
      </c>
    </row>
    <row r="2029" spans="1:5" ht="15">
      <c r="A2029" s="120" t="s">
        <v>40</v>
      </c>
      <c r="B2029" s="120" t="s">
        <v>1388</v>
      </c>
      <c r="C2029" s="121">
        <v>430000</v>
      </c>
      <c r="D2029" s="122">
        <v>44309</v>
      </c>
      <c r="E2029" s="120" t="s">
        <v>88</v>
      </c>
    </row>
    <row r="2030" spans="1:5" ht="15">
      <c r="A2030" s="120" t="s">
        <v>40</v>
      </c>
      <c r="B2030" s="120" t="s">
        <v>1388</v>
      </c>
      <c r="C2030" s="121">
        <v>317000</v>
      </c>
      <c r="D2030" s="122">
        <v>44308</v>
      </c>
      <c r="E2030" s="120" t="s">
        <v>88</v>
      </c>
    </row>
    <row r="2031" spans="1:5" ht="15">
      <c r="A2031" s="120" t="s">
        <v>40</v>
      </c>
      <c r="B2031" s="120" t="s">
        <v>1388</v>
      </c>
      <c r="C2031" s="121">
        <v>450000</v>
      </c>
      <c r="D2031" s="122">
        <v>44298</v>
      </c>
      <c r="E2031" s="120" t="s">
        <v>88</v>
      </c>
    </row>
    <row r="2032" spans="1:5" ht="15">
      <c r="A2032" s="120" t="s">
        <v>40</v>
      </c>
      <c r="B2032" s="120" t="s">
        <v>1388</v>
      </c>
      <c r="C2032" s="121">
        <v>323000</v>
      </c>
      <c r="D2032" s="122">
        <v>44309</v>
      </c>
      <c r="E2032" s="120" t="s">
        <v>88</v>
      </c>
    </row>
    <row r="2033" spans="1:5" ht="15">
      <c r="A2033" s="120" t="s">
        <v>40</v>
      </c>
      <c r="B2033" s="120" t="s">
        <v>1388</v>
      </c>
      <c r="C2033" s="121">
        <v>439937</v>
      </c>
      <c r="D2033" s="122">
        <v>44302</v>
      </c>
      <c r="E2033" s="120" t="s">
        <v>88</v>
      </c>
    </row>
    <row r="2034" spans="1:5" ht="15">
      <c r="A2034" s="120" t="s">
        <v>40</v>
      </c>
      <c r="B2034" s="120" t="s">
        <v>1388</v>
      </c>
      <c r="C2034" s="121">
        <v>550000</v>
      </c>
      <c r="D2034" s="122">
        <v>44301</v>
      </c>
      <c r="E2034" s="120" t="s">
        <v>88</v>
      </c>
    </row>
    <row r="2035" spans="1:5" ht="15">
      <c r="A2035" s="120" t="s">
        <v>40</v>
      </c>
      <c r="B2035" s="120" t="s">
        <v>1388</v>
      </c>
      <c r="C2035" s="121">
        <v>640000</v>
      </c>
      <c r="D2035" s="122">
        <v>44301</v>
      </c>
      <c r="E2035" s="120" t="s">
        <v>88</v>
      </c>
    </row>
    <row r="2036" spans="1:5" ht="15">
      <c r="A2036" s="120" t="s">
        <v>40</v>
      </c>
      <c r="B2036" s="120" t="s">
        <v>1388</v>
      </c>
      <c r="C2036" s="121">
        <v>315000</v>
      </c>
      <c r="D2036" s="122">
        <v>44309</v>
      </c>
      <c r="E2036" s="120" t="s">
        <v>88</v>
      </c>
    </row>
    <row r="2037" spans="1:5" ht="15">
      <c r="A2037" s="120" t="s">
        <v>40</v>
      </c>
      <c r="B2037" s="120" t="s">
        <v>1388</v>
      </c>
      <c r="C2037" s="121">
        <v>550000</v>
      </c>
      <c r="D2037" s="122">
        <v>44309</v>
      </c>
      <c r="E2037" s="120" t="s">
        <v>88</v>
      </c>
    </row>
    <row r="2038" spans="1:5" ht="15">
      <c r="A2038" s="120" t="s">
        <v>40</v>
      </c>
      <c r="B2038" s="120" t="s">
        <v>1388</v>
      </c>
      <c r="C2038" s="121">
        <v>275000</v>
      </c>
      <c r="D2038" s="122">
        <v>44302</v>
      </c>
      <c r="E2038" s="120" t="s">
        <v>88</v>
      </c>
    </row>
    <row r="2039" spans="1:5" ht="15">
      <c r="A2039" s="120" t="s">
        <v>40</v>
      </c>
      <c r="B2039" s="120" t="s">
        <v>1388</v>
      </c>
      <c r="C2039" s="121">
        <v>900000</v>
      </c>
      <c r="D2039" s="122">
        <v>44298</v>
      </c>
      <c r="E2039" s="120" t="s">
        <v>88</v>
      </c>
    </row>
    <row r="2040" spans="1:5" ht="15">
      <c r="A2040" s="120" t="s">
        <v>40</v>
      </c>
      <c r="B2040" s="120" t="s">
        <v>1388</v>
      </c>
      <c r="C2040" s="121">
        <v>345000</v>
      </c>
      <c r="D2040" s="122">
        <v>44309</v>
      </c>
      <c r="E2040" s="120" t="s">
        <v>88</v>
      </c>
    </row>
    <row r="2041" spans="1:5" ht="15">
      <c r="A2041" s="120" t="s">
        <v>40</v>
      </c>
      <c r="B2041" s="120" t="s">
        <v>1388</v>
      </c>
      <c r="C2041" s="121">
        <v>155000</v>
      </c>
      <c r="D2041" s="122">
        <v>44301</v>
      </c>
      <c r="E2041" s="120" t="s">
        <v>88</v>
      </c>
    </row>
    <row r="2042" spans="1:5" ht="15">
      <c r="A2042" s="120" t="s">
        <v>40</v>
      </c>
      <c r="B2042" s="120" t="s">
        <v>1388</v>
      </c>
      <c r="C2042" s="121">
        <v>105000</v>
      </c>
      <c r="D2042" s="122">
        <v>44302</v>
      </c>
      <c r="E2042" s="120" t="s">
        <v>88</v>
      </c>
    </row>
    <row r="2043" spans="1:5" ht="15">
      <c r="A2043" s="120" t="s">
        <v>40</v>
      </c>
      <c r="B2043" s="120" t="s">
        <v>1388</v>
      </c>
      <c r="C2043" s="121">
        <v>560000</v>
      </c>
      <c r="D2043" s="122">
        <v>44301</v>
      </c>
      <c r="E2043" s="120" t="s">
        <v>88</v>
      </c>
    </row>
    <row r="2044" spans="1:5" ht="15">
      <c r="A2044" s="120" t="s">
        <v>40</v>
      </c>
      <c r="B2044" s="120" t="s">
        <v>1388</v>
      </c>
      <c r="C2044" s="121">
        <v>1850000</v>
      </c>
      <c r="D2044" s="122">
        <v>44299</v>
      </c>
      <c r="E2044" s="120" t="s">
        <v>88</v>
      </c>
    </row>
    <row r="2045" spans="1:5" ht="15">
      <c r="A2045" s="120" t="s">
        <v>40</v>
      </c>
      <c r="B2045" s="120" t="s">
        <v>1388</v>
      </c>
      <c r="C2045" s="121">
        <v>155000</v>
      </c>
      <c r="D2045" s="122">
        <v>44300</v>
      </c>
      <c r="E2045" s="120" t="s">
        <v>88</v>
      </c>
    </row>
    <row r="2046" spans="1:5" ht="15">
      <c r="A2046" s="120" t="s">
        <v>40</v>
      </c>
      <c r="B2046" s="120" t="s">
        <v>1388</v>
      </c>
      <c r="C2046" s="121">
        <v>514866</v>
      </c>
      <c r="D2046" s="122">
        <v>44299</v>
      </c>
      <c r="E2046" s="120" t="s">
        <v>88</v>
      </c>
    </row>
    <row r="2047" spans="1:5" ht="15">
      <c r="A2047" s="120" t="s">
        <v>40</v>
      </c>
      <c r="B2047" s="120" t="s">
        <v>1388</v>
      </c>
      <c r="C2047" s="121">
        <v>405000</v>
      </c>
      <c r="D2047" s="122">
        <v>44309</v>
      </c>
      <c r="E2047" s="120" t="s">
        <v>88</v>
      </c>
    </row>
    <row r="2048" spans="1:5" ht="15">
      <c r="A2048" s="120" t="s">
        <v>40</v>
      </c>
      <c r="B2048" s="120" t="s">
        <v>1388</v>
      </c>
      <c r="C2048" s="121">
        <v>70000</v>
      </c>
      <c r="D2048" s="122">
        <v>44309</v>
      </c>
      <c r="E2048" s="120" t="s">
        <v>88</v>
      </c>
    </row>
    <row r="2049" spans="1:5" ht="15">
      <c r="A2049" s="120" t="s">
        <v>40</v>
      </c>
      <c r="B2049" s="120" t="s">
        <v>1388</v>
      </c>
      <c r="C2049" s="121">
        <v>479000</v>
      </c>
      <c r="D2049" s="122">
        <v>44302</v>
      </c>
      <c r="E2049" s="120" t="s">
        <v>88</v>
      </c>
    </row>
    <row r="2050" spans="1:5" ht="15">
      <c r="A2050" s="120" t="s">
        <v>40</v>
      </c>
      <c r="B2050" s="120" t="s">
        <v>1388</v>
      </c>
      <c r="C2050" s="121">
        <v>445000</v>
      </c>
      <c r="D2050" s="122">
        <v>44298</v>
      </c>
      <c r="E2050" s="120" t="s">
        <v>88</v>
      </c>
    </row>
    <row r="2051" spans="1:5" ht="15">
      <c r="A2051" s="120" t="s">
        <v>40</v>
      </c>
      <c r="B2051" s="120" t="s">
        <v>1388</v>
      </c>
      <c r="C2051" s="121">
        <v>165000</v>
      </c>
      <c r="D2051" s="122">
        <v>44302</v>
      </c>
      <c r="E2051" s="120" t="s">
        <v>88</v>
      </c>
    </row>
    <row r="2052" spans="1:5" ht="15">
      <c r="A2052" s="120" t="s">
        <v>40</v>
      </c>
      <c r="B2052" s="120" t="s">
        <v>1388</v>
      </c>
      <c r="C2052" s="121">
        <v>551000</v>
      </c>
      <c r="D2052" s="122">
        <v>44309</v>
      </c>
      <c r="E2052" s="120" t="s">
        <v>88</v>
      </c>
    </row>
    <row r="2053" spans="1:5" ht="15">
      <c r="A2053" s="120" t="s">
        <v>40</v>
      </c>
      <c r="B2053" s="120" t="s">
        <v>1388</v>
      </c>
      <c r="C2053" s="121">
        <v>375000</v>
      </c>
      <c r="D2053" s="122">
        <v>44306</v>
      </c>
      <c r="E2053" s="120" t="s">
        <v>88</v>
      </c>
    </row>
    <row r="2054" spans="1:5" ht="15">
      <c r="A2054" s="120" t="s">
        <v>40</v>
      </c>
      <c r="B2054" s="120" t="s">
        <v>1388</v>
      </c>
      <c r="C2054" s="121">
        <v>832000</v>
      </c>
      <c r="D2054" s="122">
        <v>44309</v>
      </c>
      <c r="E2054" s="120" t="s">
        <v>88</v>
      </c>
    </row>
    <row r="2055" spans="1:5" ht="15">
      <c r="A2055" s="120" t="s">
        <v>40</v>
      </c>
      <c r="B2055" s="120" t="s">
        <v>1388</v>
      </c>
      <c r="C2055" s="121">
        <v>175000</v>
      </c>
      <c r="D2055" s="122">
        <v>44299</v>
      </c>
      <c r="E2055" s="120" t="s">
        <v>88</v>
      </c>
    </row>
    <row r="2056" spans="1:5" ht="15">
      <c r="A2056" s="120" t="s">
        <v>40</v>
      </c>
      <c r="B2056" s="120" t="s">
        <v>1388</v>
      </c>
      <c r="C2056" s="121">
        <v>775000</v>
      </c>
      <c r="D2056" s="122">
        <v>44298</v>
      </c>
      <c r="E2056" s="120" t="s">
        <v>88</v>
      </c>
    </row>
    <row r="2057" spans="1:5" ht="15">
      <c r="A2057" s="120" t="s">
        <v>40</v>
      </c>
      <c r="B2057" s="120" t="s">
        <v>1388</v>
      </c>
      <c r="C2057" s="121">
        <v>100000</v>
      </c>
      <c r="D2057" s="122">
        <v>44309</v>
      </c>
      <c r="E2057" s="120" t="s">
        <v>88</v>
      </c>
    </row>
    <row r="2058" spans="1:5" ht="15">
      <c r="A2058" s="120" t="s">
        <v>40</v>
      </c>
      <c r="B2058" s="120" t="s">
        <v>1388</v>
      </c>
      <c r="C2058" s="121">
        <v>454000</v>
      </c>
      <c r="D2058" s="122">
        <v>44309</v>
      </c>
      <c r="E2058" s="120" t="s">
        <v>88</v>
      </c>
    </row>
    <row r="2059" spans="1:5" ht="15">
      <c r="A2059" s="120" t="s">
        <v>40</v>
      </c>
      <c r="B2059" s="120" t="s">
        <v>1388</v>
      </c>
      <c r="C2059" s="121">
        <v>341849</v>
      </c>
      <c r="D2059" s="122">
        <v>44302</v>
      </c>
      <c r="E2059" s="120" t="s">
        <v>88</v>
      </c>
    </row>
    <row r="2060" spans="1:5" ht="15">
      <c r="A2060" s="120" t="s">
        <v>40</v>
      </c>
      <c r="B2060" s="120" t="s">
        <v>1388</v>
      </c>
      <c r="C2060" s="121">
        <v>1265000</v>
      </c>
      <c r="D2060" s="122">
        <v>44298</v>
      </c>
      <c r="E2060" s="120" t="s">
        <v>88</v>
      </c>
    </row>
    <row r="2061" spans="1:5" ht="15">
      <c r="A2061" s="120" t="s">
        <v>40</v>
      </c>
      <c r="B2061" s="120" t="s">
        <v>1388</v>
      </c>
      <c r="C2061" s="121">
        <v>500000</v>
      </c>
      <c r="D2061" s="122">
        <v>44299</v>
      </c>
      <c r="E2061" s="120" t="s">
        <v>88</v>
      </c>
    </row>
    <row r="2062" spans="1:5" ht="15">
      <c r="A2062" s="120" t="s">
        <v>40</v>
      </c>
      <c r="B2062" s="120" t="s">
        <v>1388</v>
      </c>
      <c r="C2062" s="121">
        <v>356000</v>
      </c>
      <c r="D2062" s="122">
        <v>44301</v>
      </c>
      <c r="E2062" s="120" t="s">
        <v>1390</v>
      </c>
    </row>
    <row r="2063" spans="1:5" ht="15">
      <c r="A2063" s="120" t="s">
        <v>40</v>
      </c>
      <c r="B2063" s="120" t="s">
        <v>1388</v>
      </c>
      <c r="C2063" s="121">
        <v>500000</v>
      </c>
      <c r="D2063" s="122">
        <v>44316</v>
      </c>
      <c r="E2063" s="120" t="s">
        <v>1390</v>
      </c>
    </row>
    <row r="2064" spans="1:5" ht="15">
      <c r="A2064" s="120" t="s">
        <v>40</v>
      </c>
      <c r="B2064" s="120" t="s">
        <v>1388</v>
      </c>
      <c r="C2064" s="121">
        <v>400000</v>
      </c>
      <c r="D2064" s="122">
        <v>44307</v>
      </c>
      <c r="E2064" s="120" t="s">
        <v>1390</v>
      </c>
    </row>
    <row r="2065" spans="1:5" ht="15">
      <c r="A2065" s="120" t="s">
        <v>40</v>
      </c>
      <c r="B2065" s="120" t="s">
        <v>1388</v>
      </c>
      <c r="C2065" s="121">
        <v>280000</v>
      </c>
      <c r="D2065" s="122">
        <v>44302</v>
      </c>
      <c r="E2065" s="120" t="s">
        <v>1390</v>
      </c>
    </row>
    <row r="2066" spans="1:5" ht="15">
      <c r="A2066" s="120" t="s">
        <v>40</v>
      </c>
      <c r="B2066" s="120" t="s">
        <v>1388</v>
      </c>
      <c r="C2066" s="121">
        <v>257500</v>
      </c>
      <c r="D2066" s="122">
        <v>44309</v>
      </c>
      <c r="E2066" s="120" t="s">
        <v>1390</v>
      </c>
    </row>
    <row r="2067" spans="1:5" ht="15">
      <c r="A2067" s="120" t="s">
        <v>40</v>
      </c>
      <c r="B2067" s="120" t="s">
        <v>1388</v>
      </c>
      <c r="C2067" s="121">
        <v>238000</v>
      </c>
      <c r="D2067" s="122">
        <v>44301</v>
      </c>
      <c r="E2067" s="120" t="s">
        <v>1390</v>
      </c>
    </row>
    <row r="2068" spans="1:5" ht="15">
      <c r="A2068" s="120" t="s">
        <v>40</v>
      </c>
      <c r="B2068" s="120" t="s">
        <v>1388</v>
      </c>
      <c r="C2068" s="121">
        <v>600000</v>
      </c>
      <c r="D2068" s="122">
        <v>44301</v>
      </c>
      <c r="E2068" s="120" t="s">
        <v>1390</v>
      </c>
    </row>
    <row r="2069" spans="1:5" ht="15">
      <c r="A2069" s="120" t="s">
        <v>40</v>
      </c>
      <c r="B2069" s="120" t="s">
        <v>1388</v>
      </c>
      <c r="C2069" s="121">
        <v>422000</v>
      </c>
      <c r="D2069" s="122">
        <v>44309</v>
      </c>
      <c r="E2069" s="120" t="s">
        <v>1390</v>
      </c>
    </row>
    <row r="2070" spans="1:5" ht="15">
      <c r="A2070" s="120" t="s">
        <v>40</v>
      </c>
      <c r="B2070" s="120" t="s">
        <v>1388</v>
      </c>
      <c r="C2070" s="121">
        <v>548250</v>
      </c>
      <c r="D2070" s="122">
        <v>44288</v>
      </c>
      <c r="E2070" s="120" t="s">
        <v>1390</v>
      </c>
    </row>
    <row r="2071" spans="1:5" ht="15">
      <c r="A2071" s="120" t="s">
        <v>40</v>
      </c>
      <c r="B2071" s="120" t="s">
        <v>1388</v>
      </c>
      <c r="C2071" s="121">
        <v>54000</v>
      </c>
      <c r="D2071" s="122">
        <v>44300</v>
      </c>
      <c r="E2071" s="120" t="s">
        <v>1390</v>
      </c>
    </row>
    <row r="2072" spans="1:5" ht="15">
      <c r="A2072" s="120" t="s">
        <v>40</v>
      </c>
      <c r="B2072" s="120" t="s">
        <v>1388</v>
      </c>
      <c r="C2072" s="121">
        <v>430200</v>
      </c>
      <c r="D2072" s="122">
        <v>44288</v>
      </c>
      <c r="E2072" s="120" t="s">
        <v>1390</v>
      </c>
    </row>
    <row r="2073" spans="1:5" ht="15">
      <c r="A2073" s="120" t="s">
        <v>40</v>
      </c>
      <c r="B2073" s="120" t="s">
        <v>1388</v>
      </c>
      <c r="C2073" s="121">
        <v>324300</v>
      </c>
      <c r="D2073" s="122">
        <v>44307</v>
      </c>
      <c r="E2073" s="120" t="s">
        <v>1390</v>
      </c>
    </row>
    <row r="2074" spans="1:5" ht="15">
      <c r="A2074" s="120" t="s">
        <v>40</v>
      </c>
      <c r="B2074" s="120" t="s">
        <v>1388</v>
      </c>
      <c r="C2074" s="121">
        <v>67000</v>
      </c>
      <c r="D2074" s="122">
        <v>44300</v>
      </c>
      <c r="E2074" s="120" t="s">
        <v>1390</v>
      </c>
    </row>
    <row r="2075" spans="1:5" ht="15">
      <c r="A2075" s="120" t="s">
        <v>40</v>
      </c>
      <c r="B2075" s="120" t="s">
        <v>1388</v>
      </c>
      <c r="C2075" s="121">
        <v>219000</v>
      </c>
      <c r="D2075" s="122">
        <v>44307</v>
      </c>
      <c r="E2075" s="120" t="s">
        <v>1390</v>
      </c>
    </row>
    <row r="2076" spans="1:5" ht="15">
      <c r="A2076" s="120" t="s">
        <v>40</v>
      </c>
      <c r="B2076" s="120" t="s">
        <v>1388</v>
      </c>
      <c r="C2076" s="121">
        <v>315425</v>
      </c>
      <c r="D2076" s="122">
        <v>44307</v>
      </c>
      <c r="E2076" s="120" t="s">
        <v>1390</v>
      </c>
    </row>
    <row r="2077" spans="1:5" ht="15">
      <c r="A2077" s="120" t="s">
        <v>40</v>
      </c>
      <c r="B2077" s="120" t="s">
        <v>1388</v>
      </c>
      <c r="C2077" s="121">
        <v>662500</v>
      </c>
      <c r="D2077" s="122">
        <v>44309</v>
      </c>
      <c r="E2077" s="120" t="s">
        <v>1390</v>
      </c>
    </row>
    <row r="2078" spans="1:5" ht="15">
      <c r="A2078" s="120" t="s">
        <v>40</v>
      </c>
      <c r="B2078" s="120" t="s">
        <v>1388</v>
      </c>
      <c r="C2078" s="121">
        <v>500000</v>
      </c>
      <c r="D2078" s="122">
        <v>44305</v>
      </c>
      <c r="E2078" s="120" t="s">
        <v>1390</v>
      </c>
    </row>
    <row r="2079" spans="1:5" ht="15">
      <c r="A2079" s="120" t="s">
        <v>40</v>
      </c>
      <c r="B2079" s="120" t="s">
        <v>1388</v>
      </c>
      <c r="C2079" s="121">
        <v>220000</v>
      </c>
      <c r="D2079" s="122">
        <v>44305</v>
      </c>
      <c r="E2079" s="120" t="s">
        <v>1390</v>
      </c>
    </row>
    <row r="2080" spans="1:5" ht="15">
      <c r="A2080" s="120" t="s">
        <v>40</v>
      </c>
      <c r="B2080" s="120" t="s">
        <v>1388</v>
      </c>
      <c r="C2080" s="121">
        <v>230000</v>
      </c>
      <c r="D2080" s="122">
        <v>44305</v>
      </c>
      <c r="E2080" s="120" t="s">
        <v>1390</v>
      </c>
    </row>
    <row r="2081" spans="1:5" ht="15">
      <c r="A2081" s="120" t="s">
        <v>40</v>
      </c>
      <c r="B2081" s="120" t="s">
        <v>1388</v>
      </c>
      <c r="C2081" s="121">
        <v>300000</v>
      </c>
      <c r="D2081" s="122">
        <v>44305</v>
      </c>
      <c r="E2081" s="120" t="s">
        <v>1390</v>
      </c>
    </row>
    <row r="2082" spans="1:5" ht="15">
      <c r="A2082" s="120" t="s">
        <v>40</v>
      </c>
      <c r="B2082" s="120" t="s">
        <v>1388</v>
      </c>
      <c r="C2082" s="121">
        <v>435000</v>
      </c>
      <c r="D2082" s="122">
        <v>44305</v>
      </c>
      <c r="E2082" s="120" t="s">
        <v>1390</v>
      </c>
    </row>
    <row r="2083" spans="1:5" ht="15">
      <c r="A2083" s="120" t="s">
        <v>40</v>
      </c>
      <c r="B2083" s="120" t="s">
        <v>1388</v>
      </c>
      <c r="C2083" s="121">
        <v>225000</v>
      </c>
      <c r="D2083" s="122">
        <v>44307</v>
      </c>
      <c r="E2083" s="120" t="s">
        <v>1390</v>
      </c>
    </row>
    <row r="2084" spans="1:5" ht="15">
      <c r="A2084" s="120" t="s">
        <v>40</v>
      </c>
      <c r="B2084" s="120" t="s">
        <v>1388</v>
      </c>
      <c r="C2084" s="121">
        <v>147000</v>
      </c>
      <c r="D2084" s="122">
        <v>44307</v>
      </c>
      <c r="E2084" s="120" t="s">
        <v>1390</v>
      </c>
    </row>
    <row r="2085" spans="1:5" ht="15">
      <c r="A2085" s="120" t="s">
        <v>40</v>
      </c>
      <c r="B2085" s="120" t="s">
        <v>1388</v>
      </c>
      <c r="C2085" s="121">
        <v>153700</v>
      </c>
      <c r="D2085" s="122">
        <v>44306</v>
      </c>
      <c r="E2085" s="120" t="s">
        <v>1390</v>
      </c>
    </row>
    <row r="2086" spans="1:5" ht="15">
      <c r="A2086" s="120" t="s">
        <v>40</v>
      </c>
      <c r="B2086" s="120" t="s">
        <v>1388</v>
      </c>
      <c r="C2086" s="121">
        <v>108000</v>
      </c>
      <c r="D2086" s="122">
        <v>44307</v>
      </c>
      <c r="E2086" s="120" t="s">
        <v>1390</v>
      </c>
    </row>
    <row r="2087" spans="1:5" ht="15">
      <c r="A2087" s="120" t="s">
        <v>40</v>
      </c>
      <c r="B2087" s="120" t="s">
        <v>1388</v>
      </c>
      <c r="C2087" s="121">
        <v>151000</v>
      </c>
      <c r="D2087" s="122">
        <v>44305</v>
      </c>
      <c r="E2087" s="120" t="s">
        <v>1390</v>
      </c>
    </row>
    <row r="2088" spans="1:5" ht="15">
      <c r="A2088" s="120" t="s">
        <v>40</v>
      </c>
      <c r="B2088" s="120" t="s">
        <v>1388</v>
      </c>
      <c r="C2088" s="121">
        <v>346600</v>
      </c>
      <c r="D2088" s="122">
        <v>44287</v>
      </c>
      <c r="E2088" s="120" t="s">
        <v>1390</v>
      </c>
    </row>
    <row r="2089" spans="1:5" ht="15">
      <c r="A2089" s="120" t="s">
        <v>40</v>
      </c>
      <c r="B2089" s="120" t="s">
        <v>1388</v>
      </c>
      <c r="C2089" s="121">
        <v>276500</v>
      </c>
      <c r="D2089" s="122">
        <v>44316</v>
      </c>
      <c r="E2089" s="120" t="s">
        <v>1390</v>
      </c>
    </row>
    <row r="2090" spans="1:5" ht="15">
      <c r="A2090" s="120" t="s">
        <v>40</v>
      </c>
      <c r="B2090" s="120" t="s">
        <v>1388</v>
      </c>
      <c r="C2090" s="121">
        <v>263500</v>
      </c>
      <c r="D2090" s="122">
        <v>44305</v>
      </c>
      <c r="E2090" s="120" t="s">
        <v>1390</v>
      </c>
    </row>
    <row r="2091" spans="1:5" ht="15">
      <c r="A2091" s="120" t="s">
        <v>40</v>
      </c>
      <c r="B2091" s="120" t="s">
        <v>1388</v>
      </c>
      <c r="C2091" s="121">
        <v>473000</v>
      </c>
      <c r="D2091" s="122">
        <v>44308</v>
      </c>
      <c r="E2091" s="120" t="s">
        <v>1390</v>
      </c>
    </row>
    <row r="2092" spans="1:5" ht="15">
      <c r="A2092" s="120" t="s">
        <v>40</v>
      </c>
      <c r="B2092" s="120" t="s">
        <v>1388</v>
      </c>
      <c r="C2092" s="121">
        <v>800000</v>
      </c>
      <c r="D2092" s="122">
        <v>44306</v>
      </c>
      <c r="E2092" s="120" t="s">
        <v>1390</v>
      </c>
    </row>
    <row r="2093" spans="1:5" ht="15">
      <c r="A2093" s="120" t="s">
        <v>40</v>
      </c>
      <c r="B2093" s="120" t="s">
        <v>1388</v>
      </c>
      <c r="C2093" s="121">
        <v>233500</v>
      </c>
      <c r="D2093" s="122">
        <v>44316</v>
      </c>
      <c r="E2093" s="120" t="s">
        <v>1390</v>
      </c>
    </row>
    <row r="2094" spans="1:5" ht="15">
      <c r="A2094" s="120" t="s">
        <v>40</v>
      </c>
      <c r="B2094" s="120" t="s">
        <v>1388</v>
      </c>
      <c r="C2094" s="121">
        <v>150000</v>
      </c>
      <c r="D2094" s="122">
        <v>44309</v>
      </c>
      <c r="E2094" s="120" t="s">
        <v>1390</v>
      </c>
    </row>
    <row r="2095" spans="1:5" ht="15">
      <c r="A2095" s="120" t="s">
        <v>40</v>
      </c>
      <c r="B2095" s="120" t="s">
        <v>1388</v>
      </c>
      <c r="C2095" s="121">
        <v>270000</v>
      </c>
      <c r="D2095" s="122">
        <v>44308</v>
      </c>
      <c r="E2095" s="120" t="s">
        <v>1390</v>
      </c>
    </row>
    <row r="2096" spans="1:5" ht="15">
      <c r="A2096" s="120" t="s">
        <v>40</v>
      </c>
      <c r="B2096" s="120" t="s">
        <v>1388</v>
      </c>
      <c r="C2096" s="121">
        <v>0</v>
      </c>
      <c r="D2096" s="122">
        <v>44306</v>
      </c>
      <c r="E2096" s="120" t="s">
        <v>1390</v>
      </c>
    </row>
    <row r="2097" spans="1:5" ht="15">
      <c r="A2097" s="120" t="s">
        <v>40</v>
      </c>
      <c r="B2097" s="120" t="s">
        <v>1388</v>
      </c>
      <c r="C2097" s="121">
        <v>145500</v>
      </c>
      <c r="D2097" s="122">
        <v>44306</v>
      </c>
      <c r="E2097" s="120" t="s">
        <v>1390</v>
      </c>
    </row>
    <row r="2098" spans="1:5" ht="15">
      <c r="A2098" s="120" t="s">
        <v>40</v>
      </c>
      <c r="B2098" s="120" t="s">
        <v>1388</v>
      </c>
      <c r="C2098" s="121">
        <v>402500</v>
      </c>
      <c r="D2098" s="122">
        <v>44316</v>
      </c>
      <c r="E2098" s="120" t="s">
        <v>1390</v>
      </c>
    </row>
    <row r="2099" spans="1:5" ht="15">
      <c r="A2099" s="120" t="s">
        <v>40</v>
      </c>
      <c r="B2099" s="120" t="s">
        <v>1388</v>
      </c>
      <c r="C2099" s="121">
        <v>414000</v>
      </c>
      <c r="D2099" s="122">
        <v>44307</v>
      </c>
      <c r="E2099" s="120" t="s">
        <v>1390</v>
      </c>
    </row>
    <row r="2100" spans="1:5" ht="15">
      <c r="A2100" s="120" t="s">
        <v>40</v>
      </c>
      <c r="B2100" s="120" t="s">
        <v>1388</v>
      </c>
      <c r="C2100" s="121">
        <v>175000</v>
      </c>
      <c r="D2100" s="122">
        <v>44288</v>
      </c>
      <c r="E2100" s="120" t="s">
        <v>1390</v>
      </c>
    </row>
    <row r="2101" spans="1:5" ht="15">
      <c r="A2101" s="120" t="s">
        <v>40</v>
      </c>
      <c r="B2101" s="120" t="s">
        <v>1388</v>
      </c>
      <c r="C2101" s="121">
        <v>193000</v>
      </c>
      <c r="D2101" s="122">
        <v>44307</v>
      </c>
      <c r="E2101" s="120" t="s">
        <v>1390</v>
      </c>
    </row>
    <row r="2102" spans="1:5" ht="15">
      <c r="A2102" s="120" t="s">
        <v>40</v>
      </c>
      <c r="B2102" s="120" t="s">
        <v>1388</v>
      </c>
      <c r="C2102" s="121">
        <v>240000</v>
      </c>
      <c r="D2102" s="122">
        <v>44307</v>
      </c>
      <c r="E2102" s="120" t="s">
        <v>1390</v>
      </c>
    </row>
    <row r="2103" spans="1:5" ht="15">
      <c r="A2103" s="120" t="s">
        <v>40</v>
      </c>
      <c r="B2103" s="120" t="s">
        <v>1388</v>
      </c>
      <c r="C2103" s="121">
        <v>340547</v>
      </c>
      <c r="D2103" s="122">
        <v>44293</v>
      </c>
      <c r="E2103" s="120" t="s">
        <v>1390</v>
      </c>
    </row>
    <row r="2104" spans="1:5" ht="15">
      <c r="A2104" s="120" t="s">
        <v>40</v>
      </c>
      <c r="B2104" s="120" t="s">
        <v>1388</v>
      </c>
      <c r="C2104" s="121">
        <v>261250</v>
      </c>
      <c r="D2104" s="122">
        <v>44302</v>
      </c>
      <c r="E2104" s="120" t="s">
        <v>1390</v>
      </c>
    </row>
    <row r="2105" spans="1:5" ht="15">
      <c r="A2105" s="120" t="s">
        <v>40</v>
      </c>
      <c r="B2105" s="120" t="s">
        <v>1388</v>
      </c>
      <c r="C2105" s="121">
        <v>547800</v>
      </c>
      <c r="D2105" s="122">
        <v>44307</v>
      </c>
      <c r="E2105" s="120" t="s">
        <v>1390</v>
      </c>
    </row>
    <row r="2106" spans="1:5" ht="15">
      <c r="A2106" s="120" t="s">
        <v>40</v>
      </c>
      <c r="B2106" s="120" t="s">
        <v>1388</v>
      </c>
      <c r="C2106" s="121">
        <v>550000</v>
      </c>
      <c r="D2106" s="122">
        <v>44287</v>
      </c>
      <c r="E2106" s="120" t="s">
        <v>1390</v>
      </c>
    </row>
    <row r="2107" spans="1:5" ht="15">
      <c r="A2107" s="120" t="s">
        <v>40</v>
      </c>
      <c r="B2107" s="120" t="s">
        <v>1388</v>
      </c>
      <c r="C2107" s="121">
        <v>265000</v>
      </c>
      <c r="D2107" s="122">
        <v>44305</v>
      </c>
      <c r="E2107" s="120" t="s">
        <v>1390</v>
      </c>
    </row>
    <row r="2108" spans="1:5" ht="15">
      <c r="A2108" s="120" t="s">
        <v>40</v>
      </c>
      <c r="B2108" s="120" t="s">
        <v>1388</v>
      </c>
      <c r="C2108" s="121">
        <v>182000</v>
      </c>
      <c r="D2108" s="122">
        <v>44307</v>
      </c>
      <c r="E2108" s="120" t="s">
        <v>1390</v>
      </c>
    </row>
    <row r="2109" spans="1:5" ht="15">
      <c r="A2109" s="120" t="s">
        <v>40</v>
      </c>
      <c r="B2109" s="120" t="s">
        <v>1388</v>
      </c>
      <c r="C2109" s="121">
        <v>353625</v>
      </c>
      <c r="D2109" s="122">
        <v>44287</v>
      </c>
      <c r="E2109" s="120" t="s">
        <v>1390</v>
      </c>
    </row>
    <row r="2110" spans="1:5" ht="15">
      <c r="A2110" s="120" t="s">
        <v>40</v>
      </c>
      <c r="B2110" s="120" t="s">
        <v>1388</v>
      </c>
      <c r="C2110" s="121">
        <v>241000</v>
      </c>
      <c r="D2110" s="122">
        <v>44305</v>
      </c>
      <c r="E2110" s="120" t="s">
        <v>1390</v>
      </c>
    </row>
    <row r="2111" spans="1:5" ht="15">
      <c r="A2111" s="120" t="s">
        <v>40</v>
      </c>
      <c r="B2111" s="120" t="s">
        <v>1388</v>
      </c>
      <c r="C2111" s="121">
        <v>452000</v>
      </c>
      <c r="D2111" s="122">
        <v>44308</v>
      </c>
      <c r="E2111" s="120" t="s">
        <v>1390</v>
      </c>
    </row>
    <row r="2112" spans="1:5" ht="15">
      <c r="A2112" s="120" t="s">
        <v>40</v>
      </c>
      <c r="B2112" s="120" t="s">
        <v>1388</v>
      </c>
      <c r="C2112" s="121">
        <v>548250</v>
      </c>
      <c r="D2112" s="122">
        <v>44305</v>
      </c>
      <c r="E2112" s="120" t="s">
        <v>1390</v>
      </c>
    </row>
    <row r="2113" spans="1:5" ht="15">
      <c r="A2113" s="120" t="s">
        <v>40</v>
      </c>
      <c r="B2113" s="120" t="s">
        <v>1388</v>
      </c>
      <c r="C2113" s="121">
        <v>541500</v>
      </c>
      <c r="D2113" s="122">
        <v>44307</v>
      </c>
      <c r="E2113" s="120" t="s">
        <v>1390</v>
      </c>
    </row>
    <row r="2114" spans="1:5" ht="15">
      <c r="A2114" s="120" t="s">
        <v>40</v>
      </c>
      <c r="B2114" s="120" t="s">
        <v>1388</v>
      </c>
      <c r="C2114" s="121">
        <v>138000</v>
      </c>
      <c r="D2114" s="122">
        <v>44305</v>
      </c>
      <c r="E2114" s="120" t="s">
        <v>1390</v>
      </c>
    </row>
    <row r="2115" spans="1:5" ht="15">
      <c r="A2115" s="120" t="s">
        <v>40</v>
      </c>
      <c r="B2115" s="120" t="s">
        <v>1388</v>
      </c>
      <c r="C2115" s="121">
        <v>402070</v>
      </c>
      <c r="D2115" s="122">
        <v>44305</v>
      </c>
      <c r="E2115" s="120" t="s">
        <v>1390</v>
      </c>
    </row>
    <row r="2116" spans="1:5" ht="15">
      <c r="A2116" s="120" t="s">
        <v>40</v>
      </c>
      <c r="B2116" s="120" t="s">
        <v>1388</v>
      </c>
      <c r="C2116" s="121">
        <v>273000</v>
      </c>
      <c r="D2116" s="122">
        <v>44309</v>
      </c>
      <c r="E2116" s="120" t="s">
        <v>1390</v>
      </c>
    </row>
    <row r="2117" spans="1:5" ht="15">
      <c r="A2117" s="120" t="s">
        <v>40</v>
      </c>
      <c r="B2117" s="120" t="s">
        <v>1388</v>
      </c>
      <c r="C2117" s="121">
        <v>203000</v>
      </c>
      <c r="D2117" s="122">
        <v>44302</v>
      </c>
      <c r="E2117" s="120" t="s">
        <v>1390</v>
      </c>
    </row>
    <row r="2118" spans="1:5" ht="15">
      <c r="A2118" s="120" t="s">
        <v>40</v>
      </c>
      <c r="B2118" s="120" t="s">
        <v>1388</v>
      </c>
      <c r="C2118" s="121">
        <v>395000</v>
      </c>
      <c r="D2118" s="122">
        <v>44302</v>
      </c>
      <c r="E2118" s="120" t="s">
        <v>1390</v>
      </c>
    </row>
    <row r="2119" spans="1:5" ht="15">
      <c r="A2119" s="120" t="s">
        <v>40</v>
      </c>
      <c r="B2119" s="120" t="s">
        <v>1388</v>
      </c>
      <c r="C2119" s="121">
        <v>236000</v>
      </c>
      <c r="D2119" s="122">
        <v>44313</v>
      </c>
      <c r="E2119" s="120" t="s">
        <v>1390</v>
      </c>
    </row>
    <row r="2120" spans="1:5" ht="15">
      <c r="A2120" s="120" t="s">
        <v>40</v>
      </c>
      <c r="B2120" s="120" t="s">
        <v>1388</v>
      </c>
      <c r="C2120" s="121">
        <v>482365</v>
      </c>
      <c r="D2120" s="122">
        <v>44313</v>
      </c>
      <c r="E2120" s="120" t="s">
        <v>1390</v>
      </c>
    </row>
    <row r="2121" spans="1:5" ht="15">
      <c r="A2121" s="120" t="s">
        <v>40</v>
      </c>
      <c r="B2121" s="120" t="s">
        <v>1388</v>
      </c>
      <c r="C2121" s="121">
        <v>246000</v>
      </c>
      <c r="D2121" s="122">
        <v>44313</v>
      </c>
      <c r="E2121" s="120" t="s">
        <v>1390</v>
      </c>
    </row>
    <row r="2122" spans="1:5" ht="15">
      <c r="A2122" s="120" t="s">
        <v>40</v>
      </c>
      <c r="B2122" s="120" t="s">
        <v>1388</v>
      </c>
      <c r="C2122" s="121">
        <v>725000</v>
      </c>
      <c r="D2122" s="122">
        <v>44295</v>
      </c>
      <c r="E2122" s="120" t="s">
        <v>1390</v>
      </c>
    </row>
    <row r="2123" spans="1:5" ht="15">
      <c r="A2123" s="120" t="s">
        <v>40</v>
      </c>
      <c r="B2123" s="120" t="s">
        <v>1388</v>
      </c>
      <c r="C2123" s="121">
        <v>234400</v>
      </c>
      <c r="D2123" s="122">
        <v>44295</v>
      </c>
      <c r="E2123" s="120" t="s">
        <v>1390</v>
      </c>
    </row>
    <row r="2124" spans="1:5" ht="15">
      <c r="A2124" s="120" t="s">
        <v>40</v>
      </c>
      <c r="B2124" s="120" t="s">
        <v>1388</v>
      </c>
      <c r="C2124" s="121">
        <v>160000</v>
      </c>
      <c r="D2124" s="122">
        <v>44295</v>
      </c>
      <c r="E2124" s="120" t="s">
        <v>1390</v>
      </c>
    </row>
    <row r="2125" spans="1:5" ht="15">
      <c r="A2125" s="120" t="s">
        <v>40</v>
      </c>
      <c r="B2125" s="120" t="s">
        <v>1388</v>
      </c>
      <c r="C2125" s="121">
        <v>124500</v>
      </c>
      <c r="D2125" s="122">
        <v>44295</v>
      </c>
      <c r="E2125" s="120" t="s">
        <v>1390</v>
      </c>
    </row>
    <row r="2126" spans="1:5" ht="15">
      <c r="A2126" s="120" t="s">
        <v>40</v>
      </c>
      <c r="B2126" s="120" t="s">
        <v>1388</v>
      </c>
      <c r="C2126" s="121">
        <v>264550</v>
      </c>
      <c r="D2126" s="122">
        <v>44293</v>
      </c>
      <c r="E2126" s="120" t="s">
        <v>1390</v>
      </c>
    </row>
    <row r="2127" spans="1:5" ht="15">
      <c r="A2127" s="120" t="s">
        <v>40</v>
      </c>
      <c r="B2127" s="120" t="s">
        <v>1388</v>
      </c>
      <c r="C2127" s="121">
        <v>172852</v>
      </c>
      <c r="D2127" s="122">
        <v>44295</v>
      </c>
      <c r="E2127" s="120" t="s">
        <v>1390</v>
      </c>
    </row>
    <row r="2128" spans="1:5" ht="15">
      <c r="A2128" s="120" t="s">
        <v>40</v>
      </c>
      <c r="B2128" s="120" t="s">
        <v>1388</v>
      </c>
      <c r="C2128" s="121">
        <v>197000</v>
      </c>
      <c r="D2128" s="122">
        <v>44295</v>
      </c>
      <c r="E2128" s="120" t="s">
        <v>1390</v>
      </c>
    </row>
    <row r="2129" spans="1:5" ht="15">
      <c r="A2129" s="120" t="s">
        <v>40</v>
      </c>
      <c r="B2129" s="120" t="s">
        <v>1388</v>
      </c>
      <c r="C2129" s="121">
        <v>307750</v>
      </c>
      <c r="D2129" s="122">
        <v>44298</v>
      </c>
      <c r="E2129" s="120" t="s">
        <v>1390</v>
      </c>
    </row>
    <row r="2130" spans="1:5" ht="15">
      <c r="A2130" s="120" t="s">
        <v>40</v>
      </c>
      <c r="B2130" s="120" t="s">
        <v>1388</v>
      </c>
      <c r="C2130" s="121">
        <v>422000</v>
      </c>
      <c r="D2130" s="122">
        <v>44313</v>
      </c>
      <c r="E2130" s="120" t="s">
        <v>1390</v>
      </c>
    </row>
    <row r="2131" spans="1:5" ht="15">
      <c r="A2131" s="120" t="s">
        <v>40</v>
      </c>
      <c r="B2131" s="120" t="s">
        <v>1388</v>
      </c>
      <c r="C2131" s="121">
        <v>415000</v>
      </c>
      <c r="D2131" s="122">
        <v>44316</v>
      </c>
      <c r="E2131" s="120" t="s">
        <v>1390</v>
      </c>
    </row>
    <row r="2132" spans="1:5" ht="15">
      <c r="A2132" s="120" t="s">
        <v>40</v>
      </c>
      <c r="B2132" s="120" t="s">
        <v>1388</v>
      </c>
      <c r="C2132" s="121">
        <v>194250</v>
      </c>
      <c r="D2132" s="122">
        <v>44298</v>
      </c>
      <c r="E2132" s="120" t="s">
        <v>1390</v>
      </c>
    </row>
    <row r="2133" spans="1:5" ht="15">
      <c r="A2133" s="120" t="s">
        <v>40</v>
      </c>
      <c r="B2133" s="120" t="s">
        <v>1388</v>
      </c>
      <c r="C2133" s="121">
        <v>268000</v>
      </c>
      <c r="D2133" s="122">
        <v>44298</v>
      </c>
      <c r="E2133" s="120" t="s">
        <v>1390</v>
      </c>
    </row>
    <row r="2134" spans="1:5" ht="15">
      <c r="A2134" s="120" t="s">
        <v>40</v>
      </c>
      <c r="B2134" s="120" t="s">
        <v>1388</v>
      </c>
      <c r="C2134" s="121">
        <v>270000</v>
      </c>
      <c r="D2134" s="122">
        <v>44298</v>
      </c>
      <c r="E2134" s="120" t="s">
        <v>1390</v>
      </c>
    </row>
    <row r="2135" spans="1:5" ht="15">
      <c r="A2135" s="120" t="s">
        <v>40</v>
      </c>
      <c r="B2135" s="120" t="s">
        <v>1388</v>
      </c>
      <c r="C2135" s="121">
        <v>242424</v>
      </c>
      <c r="D2135" s="122">
        <v>44295</v>
      </c>
      <c r="E2135" s="120" t="s">
        <v>1390</v>
      </c>
    </row>
    <row r="2136" spans="1:5" ht="15">
      <c r="A2136" s="120" t="s">
        <v>40</v>
      </c>
      <c r="B2136" s="120" t="s">
        <v>1388</v>
      </c>
      <c r="C2136" s="121">
        <v>279000</v>
      </c>
      <c r="D2136" s="122">
        <v>44294</v>
      </c>
      <c r="E2136" s="120" t="s">
        <v>1390</v>
      </c>
    </row>
    <row r="2137" spans="1:5" ht="15">
      <c r="A2137" s="120" t="s">
        <v>40</v>
      </c>
      <c r="B2137" s="120" t="s">
        <v>1388</v>
      </c>
      <c r="C2137" s="121">
        <v>515000</v>
      </c>
      <c r="D2137" s="122">
        <v>44293</v>
      </c>
      <c r="E2137" s="120" t="s">
        <v>1390</v>
      </c>
    </row>
    <row r="2138" spans="1:5" ht="15">
      <c r="A2138" s="120" t="s">
        <v>40</v>
      </c>
      <c r="B2138" s="120" t="s">
        <v>1388</v>
      </c>
      <c r="C2138" s="121">
        <v>148700</v>
      </c>
      <c r="D2138" s="122">
        <v>44312</v>
      </c>
      <c r="E2138" s="120" t="s">
        <v>1390</v>
      </c>
    </row>
    <row r="2139" spans="1:5" ht="15">
      <c r="A2139" s="120" t="s">
        <v>40</v>
      </c>
      <c r="B2139" s="120" t="s">
        <v>1388</v>
      </c>
      <c r="C2139" s="121">
        <v>100000</v>
      </c>
      <c r="D2139" s="122">
        <v>44316</v>
      </c>
      <c r="E2139" s="120" t="s">
        <v>1390</v>
      </c>
    </row>
    <row r="2140" spans="1:5" ht="15">
      <c r="A2140" s="120" t="s">
        <v>40</v>
      </c>
      <c r="B2140" s="120" t="s">
        <v>1388</v>
      </c>
      <c r="C2140" s="121">
        <v>126243</v>
      </c>
      <c r="D2140" s="122">
        <v>44293</v>
      </c>
      <c r="E2140" s="120" t="s">
        <v>1390</v>
      </c>
    </row>
    <row r="2141" spans="1:5" ht="15">
      <c r="A2141" s="120" t="s">
        <v>40</v>
      </c>
      <c r="B2141" s="120" t="s">
        <v>1388</v>
      </c>
      <c r="C2141" s="121">
        <v>260000</v>
      </c>
      <c r="D2141" s="122">
        <v>44293</v>
      </c>
      <c r="E2141" s="120" t="s">
        <v>1390</v>
      </c>
    </row>
    <row r="2142" spans="1:5" ht="15">
      <c r="A2142" s="120" t="s">
        <v>40</v>
      </c>
      <c r="B2142" s="120" t="s">
        <v>1388</v>
      </c>
      <c r="C2142" s="121">
        <v>399000</v>
      </c>
      <c r="D2142" s="122">
        <v>44313</v>
      </c>
      <c r="E2142" s="120" t="s">
        <v>1390</v>
      </c>
    </row>
    <row r="2143" spans="1:5" ht="15">
      <c r="A2143" s="120" t="s">
        <v>40</v>
      </c>
      <c r="B2143" s="120" t="s">
        <v>1388</v>
      </c>
      <c r="C2143" s="121">
        <v>174000</v>
      </c>
      <c r="D2143" s="122">
        <v>44313</v>
      </c>
      <c r="E2143" s="120" t="s">
        <v>1390</v>
      </c>
    </row>
    <row r="2144" spans="1:5" ht="15">
      <c r="A2144" s="120" t="s">
        <v>40</v>
      </c>
      <c r="B2144" s="120" t="s">
        <v>1388</v>
      </c>
      <c r="C2144" s="121">
        <v>310000</v>
      </c>
      <c r="D2144" s="122">
        <v>44294</v>
      </c>
      <c r="E2144" s="120" t="s">
        <v>1390</v>
      </c>
    </row>
    <row r="2145" spans="1:5" ht="15">
      <c r="A2145" s="120" t="s">
        <v>40</v>
      </c>
      <c r="B2145" s="120" t="s">
        <v>1388</v>
      </c>
      <c r="C2145" s="121">
        <v>255000</v>
      </c>
      <c r="D2145" s="122">
        <v>44295</v>
      </c>
      <c r="E2145" s="120" t="s">
        <v>1390</v>
      </c>
    </row>
    <row r="2146" spans="1:5" ht="15">
      <c r="A2146" s="120" t="s">
        <v>40</v>
      </c>
      <c r="B2146" s="120" t="s">
        <v>1388</v>
      </c>
      <c r="C2146" s="121">
        <v>548250</v>
      </c>
      <c r="D2146" s="122">
        <v>44288</v>
      </c>
      <c r="E2146" s="120" t="s">
        <v>1390</v>
      </c>
    </row>
    <row r="2147" spans="1:5" ht="15">
      <c r="A2147" s="120" t="s">
        <v>40</v>
      </c>
      <c r="B2147" s="120" t="s">
        <v>1388</v>
      </c>
      <c r="C2147" s="121">
        <v>269200</v>
      </c>
      <c r="D2147" s="122">
        <v>44294</v>
      </c>
      <c r="E2147" s="120" t="s">
        <v>1390</v>
      </c>
    </row>
    <row r="2148" spans="1:5" ht="15">
      <c r="A2148" s="120" t="s">
        <v>40</v>
      </c>
      <c r="B2148" s="120" t="s">
        <v>1388</v>
      </c>
      <c r="C2148" s="121">
        <v>225000</v>
      </c>
      <c r="D2148" s="122">
        <v>44312</v>
      </c>
      <c r="E2148" s="120" t="s">
        <v>1390</v>
      </c>
    </row>
    <row r="2149" spans="1:5" ht="15">
      <c r="A2149" s="120" t="s">
        <v>40</v>
      </c>
      <c r="B2149" s="120" t="s">
        <v>1388</v>
      </c>
      <c r="C2149" s="121">
        <v>751200</v>
      </c>
      <c r="D2149" s="122">
        <v>44294</v>
      </c>
      <c r="E2149" s="120" t="s">
        <v>1390</v>
      </c>
    </row>
    <row r="2150" spans="1:5" ht="15">
      <c r="A2150" s="120" t="s">
        <v>40</v>
      </c>
      <c r="B2150" s="120" t="s">
        <v>1388</v>
      </c>
      <c r="C2150" s="121">
        <v>90000</v>
      </c>
      <c r="D2150" s="122">
        <v>44295</v>
      </c>
      <c r="E2150" s="120" t="s">
        <v>1390</v>
      </c>
    </row>
    <row r="2151" spans="1:5" ht="15">
      <c r="A2151" s="120" t="s">
        <v>40</v>
      </c>
      <c r="B2151" s="120" t="s">
        <v>1388</v>
      </c>
      <c r="C2151" s="121">
        <v>457000</v>
      </c>
      <c r="D2151" s="122">
        <v>44295</v>
      </c>
      <c r="E2151" s="120" t="s">
        <v>1390</v>
      </c>
    </row>
    <row r="2152" spans="1:5" ht="15">
      <c r="A2152" s="120" t="s">
        <v>40</v>
      </c>
      <c r="B2152" s="120" t="s">
        <v>1388</v>
      </c>
      <c r="C2152" s="121">
        <v>135000</v>
      </c>
      <c r="D2152" s="122">
        <v>44298</v>
      </c>
      <c r="E2152" s="120" t="s">
        <v>1390</v>
      </c>
    </row>
    <row r="2153" spans="1:5" ht="15">
      <c r="A2153" s="120" t="s">
        <v>40</v>
      </c>
      <c r="B2153" s="120" t="s">
        <v>1388</v>
      </c>
      <c r="C2153" s="121">
        <v>392000</v>
      </c>
      <c r="D2153" s="122">
        <v>44294</v>
      </c>
      <c r="E2153" s="120" t="s">
        <v>1390</v>
      </c>
    </row>
    <row r="2154" spans="1:5" ht="15">
      <c r="A2154" s="120" t="s">
        <v>40</v>
      </c>
      <c r="B2154" s="120" t="s">
        <v>1388</v>
      </c>
      <c r="C2154" s="121">
        <v>250000</v>
      </c>
      <c r="D2154" s="122">
        <v>44315</v>
      </c>
      <c r="E2154" s="120" t="s">
        <v>1390</v>
      </c>
    </row>
    <row r="2155" spans="1:5" ht="15">
      <c r="A2155" s="120" t="s">
        <v>40</v>
      </c>
      <c r="B2155" s="120" t="s">
        <v>1388</v>
      </c>
      <c r="C2155" s="121">
        <v>548250</v>
      </c>
      <c r="D2155" s="122">
        <v>44298</v>
      </c>
      <c r="E2155" s="120" t="s">
        <v>1390</v>
      </c>
    </row>
    <row r="2156" spans="1:5" ht="15">
      <c r="A2156" s="120" t="s">
        <v>40</v>
      </c>
      <c r="B2156" s="120" t="s">
        <v>1388</v>
      </c>
      <c r="C2156" s="121">
        <v>266700</v>
      </c>
      <c r="D2156" s="122">
        <v>44314</v>
      </c>
      <c r="E2156" s="120" t="s">
        <v>1390</v>
      </c>
    </row>
    <row r="2157" spans="1:5" ht="15">
      <c r="A2157" s="120" t="s">
        <v>40</v>
      </c>
      <c r="B2157" s="120" t="s">
        <v>1388</v>
      </c>
      <c r="C2157" s="121">
        <v>465000</v>
      </c>
      <c r="D2157" s="122">
        <v>44314</v>
      </c>
      <c r="E2157" s="120" t="s">
        <v>1390</v>
      </c>
    </row>
    <row r="2158" spans="1:5" ht="15">
      <c r="A2158" s="120" t="s">
        <v>40</v>
      </c>
      <c r="B2158" s="120" t="s">
        <v>1388</v>
      </c>
      <c r="C2158" s="121">
        <v>256000</v>
      </c>
      <c r="D2158" s="122">
        <v>44314</v>
      </c>
      <c r="E2158" s="120" t="s">
        <v>1390</v>
      </c>
    </row>
    <row r="2159" spans="1:5" ht="15">
      <c r="A2159" s="120" t="s">
        <v>40</v>
      </c>
      <c r="B2159" s="120" t="s">
        <v>1388</v>
      </c>
      <c r="C2159" s="121">
        <v>175000</v>
      </c>
      <c r="D2159" s="122">
        <v>44314</v>
      </c>
      <c r="E2159" s="120" t="s">
        <v>1390</v>
      </c>
    </row>
    <row r="2160" spans="1:5" ht="15">
      <c r="A2160" s="120" t="s">
        <v>40</v>
      </c>
      <c r="B2160" s="120" t="s">
        <v>1388</v>
      </c>
      <c r="C2160" s="121">
        <v>330000</v>
      </c>
      <c r="D2160" s="122">
        <v>44316</v>
      </c>
      <c r="E2160" s="120" t="s">
        <v>1390</v>
      </c>
    </row>
    <row r="2161" spans="1:5" ht="15">
      <c r="A2161" s="120" t="s">
        <v>40</v>
      </c>
      <c r="B2161" s="120" t="s">
        <v>1388</v>
      </c>
      <c r="C2161" s="121">
        <v>537600</v>
      </c>
      <c r="D2161" s="122">
        <v>44314</v>
      </c>
      <c r="E2161" s="120" t="s">
        <v>1390</v>
      </c>
    </row>
    <row r="2162" spans="1:5" ht="15">
      <c r="A2162" s="120" t="s">
        <v>40</v>
      </c>
      <c r="B2162" s="120" t="s">
        <v>1388</v>
      </c>
      <c r="C2162" s="121">
        <v>316500</v>
      </c>
      <c r="D2162" s="122">
        <v>44315</v>
      </c>
      <c r="E2162" s="120" t="s">
        <v>1390</v>
      </c>
    </row>
    <row r="2163" spans="1:5" ht="15">
      <c r="A2163" s="120" t="s">
        <v>40</v>
      </c>
      <c r="B2163" s="120" t="s">
        <v>1388</v>
      </c>
      <c r="C2163" s="121">
        <v>273500</v>
      </c>
      <c r="D2163" s="122">
        <v>44316</v>
      </c>
      <c r="E2163" s="120" t="s">
        <v>1390</v>
      </c>
    </row>
    <row r="2164" spans="1:5" ht="15">
      <c r="A2164" s="120" t="s">
        <v>40</v>
      </c>
      <c r="B2164" s="120" t="s">
        <v>1388</v>
      </c>
      <c r="C2164" s="121">
        <v>375000</v>
      </c>
      <c r="D2164" s="122">
        <v>44315</v>
      </c>
      <c r="E2164" s="120" t="s">
        <v>1390</v>
      </c>
    </row>
    <row r="2165" spans="1:5" ht="15">
      <c r="A2165" s="120" t="s">
        <v>40</v>
      </c>
      <c r="B2165" s="120" t="s">
        <v>1388</v>
      </c>
      <c r="C2165" s="121">
        <v>320512</v>
      </c>
      <c r="D2165" s="122">
        <v>44315</v>
      </c>
      <c r="E2165" s="120" t="s">
        <v>1390</v>
      </c>
    </row>
    <row r="2166" spans="1:5" ht="15">
      <c r="A2166" s="120" t="s">
        <v>40</v>
      </c>
      <c r="B2166" s="120" t="s">
        <v>1388</v>
      </c>
      <c r="C2166" s="121">
        <v>280000</v>
      </c>
      <c r="D2166" s="122">
        <v>44315</v>
      </c>
      <c r="E2166" s="120" t="s">
        <v>1390</v>
      </c>
    </row>
    <row r="2167" spans="1:5" ht="15">
      <c r="A2167" s="120" t="s">
        <v>40</v>
      </c>
      <c r="B2167" s="120" t="s">
        <v>1388</v>
      </c>
      <c r="C2167" s="121">
        <v>317000</v>
      </c>
      <c r="D2167" s="122">
        <v>44316</v>
      </c>
      <c r="E2167" s="120" t="s">
        <v>1390</v>
      </c>
    </row>
    <row r="2168" spans="1:5" ht="15">
      <c r="A2168" s="120" t="s">
        <v>40</v>
      </c>
      <c r="B2168" s="120" t="s">
        <v>1388</v>
      </c>
      <c r="C2168" s="121">
        <v>360000</v>
      </c>
      <c r="D2168" s="122">
        <v>44316</v>
      </c>
      <c r="E2168" s="120" t="s">
        <v>1390</v>
      </c>
    </row>
    <row r="2169" spans="1:5" ht="15">
      <c r="A2169" s="120" t="s">
        <v>40</v>
      </c>
      <c r="B2169" s="120" t="s">
        <v>1388</v>
      </c>
      <c r="C2169" s="121">
        <v>95000</v>
      </c>
      <c r="D2169" s="122">
        <v>44316</v>
      </c>
      <c r="E2169" s="120" t="s">
        <v>1390</v>
      </c>
    </row>
    <row r="2170" spans="1:5" ht="15">
      <c r="A2170" s="120" t="s">
        <v>40</v>
      </c>
      <c r="B2170" s="120" t="s">
        <v>1388</v>
      </c>
      <c r="C2170" s="121">
        <v>220000</v>
      </c>
      <c r="D2170" s="122">
        <v>44316</v>
      </c>
      <c r="E2170" s="120" t="s">
        <v>1390</v>
      </c>
    </row>
    <row r="2171" spans="1:5" ht="15">
      <c r="A2171" s="120" t="s">
        <v>40</v>
      </c>
      <c r="B2171" s="120" t="s">
        <v>1388</v>
      </c>
      <c r="C2171" s="121">
        <v>472000</v>
      </c>
      <c r="D2171" s="122">
        <v>44315</v>
      </c>
      <c r="E2171" s="120" t="s">
        <v>1390</v>
      </c>
    </row>
    <row r="2172" spans="1:5" ht="15">
      <c r="A2172" s="120" t="s">
        <v>40</v>
      </c>
      <c r="B2172" s="120" t="s">
        <v>1388</v>
      </c>
      <c r="C2172" s="121">
        <v>396800</v>
      </c>
      <c r="D2172" s="122">
        <v>44298</v>
      </c>
      <c r="E2172" s="120" t="s">
        <v>1390</v>
      </c>
    </row>
    <row r="2173" spans="1:5" ht="15">
      <c r="A2173" s="120" t="s">
        <v>40</v>
      </c>
      <c r="B2173" s="120" t="s">
        <v>1388</v>
      </c>
      <c r="C2173" s="121">
        <v>65000</v>
      </c>
      <c r="D2173" s="122">
        <v>44294</v>
      </c>
      <c r="E2173" s="120" t="s">
        <v>1390</v>
      </c>
    </row>
    <row r="2174" spans="1:5" ht="15">
      <c r="A2174" s="120" t="s">
        <v>40</v>
      </c>
      <c r="B2174" s="120" t="s">
        <v>1388</v>
      </c>
      <c r="C2174" s="121">
        <v>134000</v>
      </c>
      <c r="D2174" s="122">
        <v>44298</v>
      </c>
      <c r="E2174" s="120" t="s">
        <v>1390</v>
      </c>
    </row>
    <row r="2175" spans="1:5" ht="15">
      <c r="A2175" s="120" t="s">
        <v>40</v>
      </c>
      <c r="B2175" s="120" t="s">
        <v>1388</v>
      </c>
      <c r="C2175" s="121">
        <v>304500</v>
      </c>
      <c r="D2175" s="122">
        <v>44298</v>
      </c>
      <c r="E2175" s="120" t="s">
        <v>1390</v>
      </c>
    </row>
    <row r="2176" spans="1:5" ht="15">
      <c r="A2176" s="120" t="s">
        <v>40</v>
      </c>
      <c r="B2176" s="120" t="s">
        <v>1388</v>
      </c>
      <c r="C2176" s="121">
        <v>204500</v>
      </c>
      <c r="D2176" s="122">
        <v>44314</v>
      </c>
      <c r="E2176" s="120" t="s">
        <v>1390</v>
      </c>
    </row>
    <row r="2177" spans="1:5" ht="15">
      <c r="A2177" s="120" t="s">
        <v>40</v>
      </c>
      <c r="B2177" s="120" t="s">
        <v>1388</v>
      </c>
      <c r="C2177" s="121">
        <v>255000</v>
      </c>
      <c r="D2177" s="122">
        <v>44298</v>
      </c>
      <c r="E2177" s="120" t="s">
        <v>1390</v>
      </c>
    </row>
    <row r="2178" spans="1:5" ht="15">
      <c r="A2178" s="120" t="s">
        <v>40</v>
      </c>
      <c r="B2178" s="120" t="s">
        <v>1388</v>
      </c>
      <c r="C2178" s="121">
        <v>238602</v>
      </c>
      <c r="D2178" s="122">
        <v>44314</v>
      </c>
      <c r="E2178" s="120" t="s">
        <v>1390</v>
      </c>
    </row>
    <row r="2179" spans="1:5" ht="15">
      <c r="A2179" s="120" t="s">
        <v>40</v>
      </c>
      <c r="B2179" s="120" t="s">
        <v>1388</v>
      </c>
      <c r="C2179" s="121">
        <v>222400</v>
      </c>
      <c r="D2179" s="122">
        <v>44316</v>
      </c>
      <c r="E2179" s="120" t="s">
        <v>1390</v>
      </c>
    </row>
    <row r="2180" spans="1:5" ht="15">
      <c r="A2180" s="120" t="s">
        <v>40</v>
      </c>
      <c r="B2180" s="120" t="s">
        <v>1388</v>
      </c>
      <c r="C2180" s="121">
        <v>350000</v>
      </c>
      <c r="D2180" s="122">
        <v>44314</v>
      </c>
      <c r="E2180" s="120" t="s">
        <v>1390</v>
      </c>
    </row>
    <row r="2181" spans="1:5" ht="15">
      <c r="A2181" s="120" t="s">
        <v>40</v>
      </c>
      <c r="B2181" s="120" t="s">
        <v>1388</v>
      </c>
      <c r="C2181" s="121">
        <v>195500</v>
      </c>
      <c r="D2181" s="122">
        <v>44316</v>
      </c>
      <c r="E2181" s="120" t="s">
        <v>1390</v>
      </c>
    </row>
    <row r="2182" spans="1:5" ht="15">
      <c r="A2182" s="120" t="s">
        <v>40</v>
      </c>
      <c r="B2182" s="120" t="s">
        <v>1388</v>
      </c>
      <c r="C2182" s="121">
        <v>209000</v>
      </c>
      <c r="D2182" s="122">
        <v>44298</v>
      </c>
      <c r="E2182" s="120" t="s">
        <v>1390</v>
      </c>
    </row>
    <row r="2183" spans="1:5" ht="15">
      <c r="A2183" s="120" t="s">
        <v>40</v>
      </c>
      <c r="B2183" s="120" t="s">
        <v>1388</v>
      </c>
      <c r="C2183" s="121">
        <v>176800</v>
      </c>
      <c r="D2183" s="122">
        <v>44298</v>
      </c>
      <c r="E2183" s="120" t="s">
        <v>1390</v>
      </c>
    </row>
    <row r="2184" spans="1:5" ht="15">
      <c r="A2184" s="120" t="s">
        <v>40</v>
      </c>
      <c r="B2184" s="120" t="s">
        <v>1388</v>
      </c>
      <c r="C2184" s="121">
        <v>243485</v>
      </c>
      <c r="D2184" s="122">
        <v>44314</v>
      </c>
      <c r="E2184" s="120" t="s">
        <v>1390</v>
      </c>
    </row>
    <row r="2185" spans="1:5" ht="15">
      <c r="A2185" s="120" t="s">
        <v>40</v>
      </c>
      <c r="B2185" s="120" t="s">
        <v>1388</v>
      </c>
      <c r="C2185" s="121">
        <v>325000</v>
      </c>
      <c r="D2185" s="122">
        <v>44299</v>
      </c>
      <c r="E2185" s="120" t="s">
        <v>1390</v>
      </c>
    </row>
    <row r="2186" spans="1:5" ht="15">
      <c r="A2186" s="120" t="s">
        <v>40</v>
      </c>
      <c r="B2186" s="120" t="s">
        <v>1388</v>
      </c>
      <c r="C2186" s="121">
        <v>221000</v>
      </c>
      <c r="D2186" s="122">
        <v>44299</v>
      </c>
      <c r="E2186" s="120" t="s">
        <v>1390</v>
      </c>
    </row>
    <row r="2187" spans="1:5" ht="15">
      <c r="A2187" s="120" t="s">
        <v>40</v>
      </c>
      <c r="B2187" s="120" t="s">
        <v>1388</v>
      </c>
      <c r="C2187" s="121">
        <v>413000</v>
      </c>
      <c r="D2187" s="122">
        <v>44299</v>
      </c>
      <c r="E2187" s="120" t="s">
        <v>1390</v>
      </c>
    </row>
    <row r="2188" spans="1:5" ht="15">
      <c r="A2188" s="120" t="s">
        <v>40</v>
      </c>
      <c r="B2188" s="120" t="s">
        <v>1388</v>
      </c>
      <c r="C2188" s="121">
        <v>99500</v>
      </c>
      <c r="D2188" s="122">
        <v>44316</v>
      </c>
      <c r="E2188" s="120" t="s">
        <v>1390</v>
      </c>
    </row>
    <row r="2189" spans="1:5" ht="15">
      <c r="A2189" s="120" t="s">
        <v>40</v>
      </c>
      <c r="B2189" s="120" t="s">
        <v>1388</v>
      </c>
      <c r="C2189" s="121">
        <v>308000</v>
      </c>
      <c r="D2189" s="122">
        <v>44298</v>
      </c>
      <c r="E2189" s="120" t="s">
        <v>1390</v>
      </c>
    </row>
    <row r="2190" spans="1:5" ht="15">
      <c r="A2190" s="120" t="s">
        <v>40</v>
      </c>
      <c r="B2190" s="120" t="s">
        <v>1388</v>
      </c>
      <c r="C2190" s="121">
        <v>209000</v>
      </c>
      <c r="D2190" s="122">
        <v>44312</v>
      </c>
      <c r="E2190" s="120" t="s">
        <v>1390</v>
      </c>
    </row>
    <row r="2191" spans="1:5" ht="15">
      <c r="A2191" s="120" t="s">
        <v>40</v>
      </c>
      <c r="B2191" s="120" t="s">
        <v>1388</v>
      </c>
      <c r="C2191" s="121">
        <v>237000</v>
      </c>
      <c r="D2191" s="122">
        <v>44299</v>
      </c>
      <c r="E2191" s="120" t="s">
        <v>1390</v>
      </c>
    </row>
    <row r="2192" spans="1:5" ht="15">
      <c r="A2192" s="120" t="s">
        <v>40</v>
      </c>
      <c r="B2192" s="120" t="s">
        <v>1388</v>
      </c>
      <c r="C2192" s="121">
        <v>175000</v>
      </c>
      <c r="D2192" s="122">
        <v>44292</v>
      </c>
      <c r="E2192" s="120" t="s">
        <v>1390</v>
      </c>
    </row>
    <row r="2193" spans="1:5" ht="15">
      <c r="A2193" s="120" t="s">
        <v>40</v>
      </c>
      <c r="B2193" s="120" t="s">
        <v>1388</v>
      </c>
      <c r="C2193" s="121">
        <v>198000</v>
      </c>
      <c r="D2193" s="122">
        <v>44292</v>
      </c>
      <c r="E2193" s="120" t="s">
        <v>1390</v>
      </c>
    </row>
    <row r="2194" spans="1:5" ht="15">
      <c r="A2194" s="120" t="s">
        <v>40</v>
      </c>
      <c r="B2194" s="120" t="s">
        <v>1388</v>
      </c>
      <c r="C2194" s="121">
        <v>35000</v>
      </c>
      <c r="D2194" s="122">
        <v>44291</v>
      </c>
      <c r="E2194" s="120" t="s">
        <v>1390</v>
      </c>
    </row>
    <row r="2195" spans="1:5" ht="15">
      <c r="A2195" s="120" t="s">
        <v>40</v>
      </c>
      <c r="B2195" s="120" t="s">
        <v>1388</v>
      </c>
      <c r="C2195" s="121">
        <v>262633</v>
      </c>
      <c r="D2195" s="122">
        <v>44292</v>
      </c>
      <c r="E2195" s="120" t="s">
        <v>1390</v>
      </c>
    </row>
    <row r="2196" spans="1:5" ht="15">
      <c r="A2196" s="120" t="s">
        <v>40</v>
      </c>
      <c r="B2196" s="120" t="s">
        <v>1388</v>
      </c>
      <c r="C2196" s="121">
        <v>228937</v>
      </c>
      <c r="D2196" s="122">
        <v>44312</v>
      </c>
      <c r="E2196" s="120" t="s">
        <v>1390</v>
      </c>
    </row>
    <row r="2197" spans="1:5" ht="15">
      <c r="A2197" s="120" t="s">
        <v>40</v>
      </c>
      <c r="B2197" s="120" t="s">
        <v>1388</v>
      </c>
      <c r="C2197" s="121">
        <v>284800</v>
      </c>
      <c r="D2197" s="122">
        <v>44312</v>
      </c>
      <c r="E2197" s="120" t="s">
        <v>1390</v>
      </c>
    </row>
    <row r="2198" spans="1:5" ht="15">
      <c r="A2198" s="120" t="s">
        <v>40</v>
      </c>
      <c r="B2198" s="120" t="s">
        <v>1388</v>
      </c>
      <c r="C2198" s="121">
        <v>175000</v>
      </c>
      <c r="D2198" s="122">
        <v>44299</v>
      </c>
      <c r="E2198" s="120" t="s">
        <v>1390</v>
      </c>
    </row>
    <row r="2199" spans="1:5" ht="15">
      <c r="A2199" s="120" t="s">
        <v>40</v>
      </c>
      <c r="B2199" s="120" t="s">
        <v>1388</v>
      </c>
      <c r="C2199" s="121">
        <v>241000</v>
      </c>
      <c r="D2199" s="122">
        <v>44292</v>
      </c>
      <c r="E2199" s="120" t="s">
        <v>1390</v>
      </c>
    </row>
    <row r="2200" spans="1:5" ht="15">
      <c r="A2200" s="120" t="s">
        <v>40</v>
      </c>
      <c r="B2200" s="120" t="s">
        <v>1388</v>
      </c>
      <c r="C2200" s="121">
        <v>364018</v>
      </c>
      <c r="D2200" s="122">
        <v>44299</v>
      </c>
      <c r="E2200" s="120" t="s">
        <v>1390</v>
      </c>
    </row>
    <row r="2201" spans="1:5" ht="15">
      <c r="A2201" s="120" t="s">
        <v>40</v>
      </c>
      <c r="B2201" s="120" t="s">
        <v>1388</v>
      </c>
      <c r="C2201" s="121">
        <v>309500</v>
      </c>
      <c r="D2201" s="122">
        <v>44312</v>
      </c>
      <c r="E2201" s="120" t="s">
        <v>1390</v>
      </c>
    </row>
    <row r="2202" spans="1:5" ht="15">
      <c r="A2202" s="120" t="s">
        <v>40</v>
      </c>
      <c r="B2202" s="120" t="s">
        <v>1388</v>
      </c>
      <c r="C2202" s="121">
        <v>150617</v>
      </c>
      <c r="D2202" s="122">
        <v>44292</v>
      </c>
      <c r="E2202" s="120" t="s">
        <v>1390</v>
      </c>
    </row>
    <row r="2203" spans="1:5" ht="15">
      <c r="A2203" s="120" t="s">
        <v>40</v>
      </c>
      <c r="B2203" s="120" t="s">
        <v>1388</v>
      </c>
      <c r="C2203" s="121">
        <v>370000</v>
      </c>
      <c r="D2203" s="122">
        <v>44299</v>
      </c>
      <c r="E2203" s="120" t="s">
        <v>1390</v>
      </c>
    </row>
    <row r="2204" spans="1:5" ht="15">
      <c r="A2204" s="120" t="s">
        <v>40</v>
      </c>
      <c r="B2204" s="120" t="s">
        <v>1388</v>
      </c>
      <c r="C2204" s="121">
        <v>370000</v>
      </c>
      <c r="D2204" s="122">
        <v>44299</v>
      </c>
      <c r="E2204" s="120" t="s">
        <v>1390</v>
      </c>
    </row>
    <row r="2205" spans="1:5" ht="15">
      <c r="A2205" s="120" t="s">
        <v>40</v>
      </c>
      <c r="B2205" s="120" t="s">
        <v>1388</v>
      </c>
      <c r="C2205" s="121">
        <v>70000</v>
      </c>
      <c r="D2205" s="122">
        <v>44292</v>
      </c>
      <c r="E2205" s="120" t="s">
        <v>1390</v>
      </c>
    </row>
    <row r="2206" spans="1:5" ht="15">
      <c r="A2206" s="120" t="s">
        <v>40</v>
      </c>
      <c r="B2206" s="120" t="s">
        <v>1388</v>
      </c>
      <c r="C2206" s="121">
        <v>110500</v>
      </c>
      <c r="D2206" s="122">
        <v>44293</v>
      </c>
      <c r="E2206" s="120" t="s">
        <v>1390</v>
      </c>
    </row>
    <row r="2207" spans="1:5" ht="15">
      <c r="A2207" s="120" t="s">
        <v>40</v>
      </c>
      <c r="B2207" s="120" t="s">
        <v>1388</v>
      </c>
      <c r="C2207" s="121">
        <v>400000</v>
      </c>
      <c r="D2207" s="122">
        <v>44309</v>
      </c>
      <c r="E2207" s="120" t="s">
        <v>1390</v>
      </c>
    </row>
    <row r="2208" spans="1:5" ht="15">
      <c r="A2208" s="120" t="s">
        <v>40</v>
      </c>
      <c r="B2208" s="120" t="s">
        <v>1388</v>
      </c>
      <c r="C2208" s="121">
        <v>275000</v>
      </c>
      <c r="D2208" s="122">
        <v>44291</v>
      </c>
      <c r="E2208" s="120" t="s">
        <v>1390</v>
      </c>
    </row>
    <row r="2209" spans="1:5" ht="15">
      <c r="A2209" s="120" t="s">
        <v>40</v>
      </c>
      <c r="B2209" s="120" t="s">
        <v>1388</v>
      </c>
      <c r="C2209" s="121">
        <v>535000</v>
      </c>
      <c r="D2209" s="122">
        <v>44291</v>
      </c>
      <c r="E2209" s="120" t="s">
        <v>1390</v>
      </c>
    </row>
    <row r="2210" spans="1:5" ht="15">
      <c r="A2210" s="120" t="s">
        <v>40</v>
      </c>
      <c r="B2210" s="120" t="s">
        <v>1388</v>
      </c>
      <c r="C2210" s="121">
        <v>428926</v>
      </c>
      <c r="D2210" s="122">
        <v>44309</v>
      </c>
      <c r="E2210" s="120" t="s">
        <v>1390</v>
      </c>
    </row>
    <row r="2211" spans="1:5" ht="15">
      <c r="A2211" s="120" t="s">
        <v>40</v>
      </c>
      <c r="B2211" s="120" t="s">
        <v>1388</v>
      </c>
      <c r="C2211" s="121">
        <v>142300</v>
      </c>
      <c r="D2211" s="122">
        <v>44291</v>
      </c>
      <c r="E2211" s="120" t="s">
        <v>1390</v>
      </c>
    </row>
    <row r="2212" spans="1:5" ht="15">
      <c r="A2212" s="120" t="s">
        <v>40</v>
      </c>
      <c r="B2212" s="120" t="s">
        <v>1388</v>
      </c>
      <c r="C2212" s="121">
        <v>285000</v>
      </c>
      <c r="D2212" s="122">
        <v>44291</v>
      </c>
      <c r="E2212" s="120" t="s">
        <v>1390</v>
      </c>
    </row>
    <row r="2213" spans="1:5" ht="15">
      <c r="A2213" s="120" t="s">
        <v>40</v>
      </c>
      <c r="B2213" s="120" t="s">
        <v>1388</v>
      </c>
      <c r="C2213" s="121">
        <v>118000</v>
      </c>
      <c r="D2213" s="122">
        <v>44312</v>
      </c>
      <c r="E2213" s="120" t="s">
        <v>1390</v>
      </c>
    </row>
    <row r="2214" spans="1:5" ht="15">
      <c r="A2214" s="120" t="s">
        <v>40</v>
      </c>
      <c r="B2214" s="120" t="s">
        <v>1388</v>
      </c>
      <c r="C2214" s="121">
        <v>211138</v>
      </c>
      <c r="D2214" s="122">
        <v>44291</v>
      </c>
      <c r="E2214" s="120" t="s">
        <v>1390</v>
      </c>
    </row>
    <row r="2215" spans="1:5" ht="15">
      <c r="A2215" s="120" t="s">
        <v>40</v>
      </c>
      <c r="B2215" s="120" t="s">
        <v>1388</v>
      </c>
      <c r="C2215" s="121">
        <v>212500</v>
      </c>
      <c r="D2215" s="122">
        <v>44291</v>
      </c>
      <c r="E2215" s="120" t="s">
        <v>1390</v>
      </c>
    </row>
    <row r="2216" spans="1:5" ht="15">
      <c r="A2216" s="120" t="s">
        <v>40</v>
      </c>
      <c r="B2216" s="120" t="s">
        <v>1388</v>
      </c>
      <c r="C2216" s="121">
        <v>548250</v>
      </c>
      <c r="D2216" s="122">
        <v>44299</v>
      </c>
      <c r="E2216" s="120" t="s">
        <v>1390</v>
      </c>
    </row>
    <row r="2217" spans="1:5" ht="15">
      <c r="A2217" s="120" t="s">
        <v>40</v>
      </c>
      <c r="B2217" s="120" t="s">
        <v>1388</v>
      </c>
      <c r="C2217" s="121">
        <v>185000</v>
      </c>
      <c r="D2217" s="122">
        <v>44300</v>
      </c>
      <c r="E2217" s="120" t="s">
        <v>1390</v>
      </c>
    </row>
    <row r="2218" spans="1:5" ht="15">
      <c r="A2218" s="120" t="s">
        <v>40</v>
      </c>
      <c r="B2218" s="120" t="s">
        <v>1388</v>
      </c>
      <c r="C2218" s="121">
        <v>145500</v>
      </c>
      <c r="D2218" s="122">
        <v>44293</v>
      </c>
      <c r="E2218" s="120" t="s">
        <v>1390</v>
      </c>
    </row>
    <row r="2219" spans="1:5" ht="15">
      <c r="A2219" s="120" t="s">
        <v>40</v>
      </c>
      <c r="B2219" s="120" t="s">
        <v>1388</v>
      </c>
      <c r="C2219" s="121">
        <v>129000</v>
      </c>
      <c r="D2219" s="122">
        <v>44300</v>
      </c>
      <c r="E2219" s="120" t="s">
        <v>1390</v>
      </c>
    </row>
    <row r="2220" spans="1:5" ht="15">
      <c r="A2220" s="120" t="s">
        <v>40</v>
      </c>
      <c r="B2220" s="120" t="s">
        <v>1388</v>
      </c>
      <c r="C2220" s="121">
        <v>192306</v>
      </c>
      <c r="D2220" s="122">
        <v>44293</v>
      </c>
      <c r="E2220" s="120" t="s">
        <v>1390</v>
      </c>
    </row>
    <row r="2221" spans="1:5" ht="15">
      <c r="A2221" s="120" t="s">
        <v>40</v>
      </c>
      <c r="B2221" s="120" t="s">
        <v>1388</v>
      </c>
      <c r="C2221" s="121">
        <v>200000</v>
      </c>
      <c r="D2221" s="122">
        <v>44293</v>
      </c>
      <c r="E2221" s="120" t="s">
        <v>1390</v>
      </c>
    </row>
    <row r="2222" spans="1:5" ht="15">
      <c r="A2222" s="120" t="s">
        <v>40</v>
      </c>
      <c r="B2222" s="120" t="s">
        <v>1388</v>
      </c>
      <c r="C2222" s="121">
        <v>176000</v>
      </c>
      <c r="D2222" s="122">
        <v>44288</v>
      </c>
      <c r="E2222" s="120" t="s">
        <v>1390</v>
      </c>
    </row>
    <row r="2223" spans="1:5" ht="15">
      <c r="A2223" s="120" t="s">
        <v>40</v>
      </c>
      <c r="B2223" s="120" t="s">
        <v>1388</v>
      </c>
      <c r="C2223" s="121">
        <v>2475000</v>
      </c>
      <c r="D2223" s="122">
        <v>44312</v>
      </c>
      <c r="E2223" s="120" t="s">
        <v>1390</v>
      </c>
    </row>
    <row r="2224" spans="1:5" ht="15">
      <c r="A2224" s="120" t="s">
        <v>40</v>
      </c>
      <c r="B2224" s="120" t="s">
        <v>1388</v>
      </c>
      <c r="C2224" s="121">
        <v>419300</v>
      </c>
      <c r="D2224" s="122">
        <v>44293</v>
      </c>
      <c r="E2224" s="120" t="s">
        <v>1390</v>
      </c>
    </row>
    <row r="2225" spans="1:5" ht="15">
      <c r="A2225" s="120" t="s">
        <v>40</v>
      </c>
      <c r="B2225" s="120" t="s">
        <v>1388</v>
      </c>
      <c r="C2225" s="121">
        <v>67000</v>
      </c>
      <c r="D2225" s="122">
        <v>44288</v>
      </c>
      <c r="E2225" s="120" t="s">
        <v>1390</v>
      </c>
    </row>
    <row r="2226" spans="1:5" ht="15">
      <c r="A2226" s="120" t="s">
        <v>40</v>
      </c>
      <c r="B2226" s="120" t="s">
        <v>1388</v>
      </c>
      <c r="C2226" s="121">
        <v>264030</v>
      </c>
      <c r="D2226" s="122">
        <v>44288</v>
      </c>
      <c r="E2226" s="120" t="s">
        <v>1390</v>
      </c>
    </row>
    <row r="2227" spans="1:5" ht="15">
      <c r="A2227" s="120" t="s">
        <v>40</v>
      </c>
      <c r="B2227" s="120" t="s">
        <v>1388</v>
      </c>
      <c r="C2227" s="121">
        <v>377000</v>
      </c>
      <c r="D2227" s="122">
        <v>44292</v>
      </c>
      <c r="E2227" s="120" t="s">
        <v>1390</v>
      </c>
    </row>
    <row r="2228" spans="1:5" ht="15">
      <c r="A2228" s="120" t="s">
        <v>40</v>
      </c>
      <c r="B2228" s="120" t="s">
        <v>1388</v>
      </c>
      <c r="C2228" s="121">
        <v>287500</v>
      </c>
      <c r="D2228" s="122">
        <v>44291</v>
      </c>
      <c r="E2228" s="120" t="s">
        <v>1390</v>
      </c>
    </row>
    <row r="2229" spans="1:5" ht="15">
      <c r="A2229" s="120" t="s">
        <v>40</v>
      </c>
      <c r="B2229" s="120" t="s">
        <v>1388</v>
      </c>
      <c r="C2229" s="121">
        <v>189600</v>
      </c>
      <c r="D2229" s="122">
        <v>44292</v>
      </c>
      <c r="E2229" s="120" t="s">
        <v>1390</v>
      </c>
    </row>
    <row r="2230" spans="1:5" ht="15">
      <c r="A2230" s="120" t="s">
        <v>40</v>
      </c>
      <c r="B2230" s="120" t="s">
        <v>1388</v>
      </c>
      <c r="C2230" s="121">
        <v>1320000</v>
      </c>
      <c r="D2230" s="122">
        <v>44299</v>
      </c>
      <c r="E2230" s="120" t="s">
        <v>1390</v>
      </c>
    </row>
    <row r="2231" spans="1:5" ht="15">
      <c r="A2231" s="120" t="s">
        <v>40</v>
      </c>
      <c r="B2231" s="120" t="s">
        <v>1388</v>
      </c>
      <c r="C2231" s="121">
        <v>318000</v>
      </c>
      <c r="D2231" s="122">
        <v>44292</v>
      </c>
      <c r="E2231" s="120" t="s">
        <v>1390</v>
      </c>
    </row>
    <row r="2232" spans="1:5" ht="15">
      <c r="A2232" s="120" t="s">
        <v>40</v>
      </c>
      <c r="B2232" s="120" t="s">
        <v>1388</v>
      </c>
      <c r="C2232" s="121">
        <v>313500</v>
      </c>
      <c r="D2232" s="122">
        <v>44312</v>
      </c>
      <c r="E2232" s="120" t="s">
        <v>1390</v>
      </c>
    </row>
    <row r="2233" spans="1:5" ht="15">
      <c r="A2233" s="120" t="s">
        <v>40</v>
      </c>
      <c r="B2233" s="120" t="s">
        <v>1388</v>
      </c>
      <c r="C2233" s="121">
        <v>131000</v>
      </c>
      <c r="D2233" s="122">
        <v>44292</v>
      </c>
      <c r="E2233" s="120" t="s">
        <v>1390</v>
      </c>
    </row>
    <row r="2234" spans="1:5" ht="15">
      <c r="A2234" s="120" t="s">
        <v>40</v>
      </c>
      <c r="B2234" s="120" t="s">
        <v>1388</v>
      </c>
      <c r="C2234" s="121">
        <v>208000</v>
      </c>
      <c r="D2234" s="122">
        <v>44299</v>
      </c>
      <c r="E2234" s="120" t="s">
        <v>1390</v>
      </c>
    </row>
    <row r="2235" spans="1:5" ht="15">
      <c r="A2235" s="120" t="s">
        <v>40</v>
      </c>
      <c r="B2235" s="120" t="s">
        <v>1388</v>
      </c>
      <c r="C2235" s="121">
        <v>222900</v>
      </c>
      <c r="D2235" s="122">
        <v>44316</v>
      </c>
      <c r="E2235" s="120" t="s">
        <v>1390</v>
      </c>
    </row>
    <row r="2236" spans="1:5" ht="15">
      <c r="A2236" s="120" t="s">
        <v>40</v>
      </c>
      <c r="B2236" s="120" t="s">
        <v>1388</v>
      </c>
      <c r="C2236" s="121">
        <v>296917</v>
      </c>
      <c r="D2236" s="122">
        <v>44299</v>
      </c>
      <c r="E2236" s="120" t="s">
        <v>1390</v>
      </c>
    </row>
    <row r="2237" spans="1:5" ht="15">
      <c r="A2237" s="120" t="s">
        <v>40</v>
      </c>
      <c r="B2237" s="120" t="s">
        <v>1388</v>
      </c>
      <c r="C2237" s="121">
        <v>315000</v>
      </c>
      <c r="D2237" s="122">
        <v>44312</v>
      </c>
      <c r="E2237" s="120" t="s">
        <v>1390</v>
      </c>
    </row>
    <row r="2238" spans="1:5" ht="15">
      <c r="A2238" s="120" t="s">
        <v>40</v>
      </c>
      <c r="B2238" s="120" t="s">
        <v>1388</v>
      </c>
      <c r="C2238" s="121">
        <v>399547</v>
      </c>
      <c r="D2238" s="122">
        <v>44292</v>
      </c>
      <c r="E2238" s="120" t="s">
        <v>1390</v>
      </c>
    </row>
    <row r="2239" spans="1:5" ht="15">
      <c r="A2239" s="120" t="s">
        <v>40</v>
      </c>
      <c r="B2239" s="120" t="s">
        <v>1388</v>
      </c>
      <c r="C2239" s="121">
        <v>200000</v>
      </c>
      <c r="D2239" s="122">
        <v>44292</v>
      </c>
      <c r="E2239" s="120" t="s">
        <v>1390</v>
      </c>
    </row>
    <row r="2240" spans="1:5" ht="15">
      <c r="A2240" s="120" t="s">
        <v>40</v>
      </c>
      <c r="B2240" s="120" t="s">
        <v>1388</v>
      </c>
      <c r="C2240" s="121">
        <v>310000</v>
      </c>
      <c r="D2240" s="122">
        <v>44312</v>
      </c>
      <c r="E2240" s="120" t="s">
        <v>1390</v>
      </c>
    </row>
    <row r="2241" spans="1:5" ht="15">
      <c r="A2241" s="120" t="s">
        <v>40</v>
      </c>
      <c r="B2241" s="120" t="s">
        <v>1388</v>
      </c>
      <c r="C2241" s="121">
        <v>548250</v>
      </c>
      <c r="D2241" s="122">
        <v>44292</v>
      </c>
      <c r="E2241" s="120" t="s">
        <v>1390</v>
      </c>
    </row>
    <row r="2242" spans="1:5" ht="30">
      <c r="A2242" s="120" t="s">
        <v>208</v>
      </c>
      <c r="B2242" s="120" t="s">
        <v>1389</v>
      </c>
      <c r="C2242" s="121">
        <v>980074</v>
      </c>
      <c r="D2242" s="122">
        <v>44295</v>
      </c>
      <c r="E2242" s="120" t="s">
        <v>88</v>
      </c>
    </row>
    <row r="2243" spans="1:5" ht="30">
      <c r="A2243" s="120" t="s">
        <v>208</v>
      </c>
      <c r="B2243" s="120" t="s">
        <v>1389</v>
      </c>
      <c r="C2243" s="121">
        <v>733697</v>
      </c>
      <c r="D2243" s="122">
        <v>44299</v>
      </c>
      <c r="E2243" s="120" t="s">
        <v>88</v>
      </c>
    </row>
    <row r="2244" spans="1:5" ht="30">
      <c r="A2244" s="120" t="s">
        <v>208</v>
      </c>
      <c r="B2244" s="120" t="s">
        <v>1389</v>
      </c>
      <c r="C2244" s="121">
        <v>522357</v>
      </c>
      <c r="D2244" s="122">
        <v>44299</v>
      </c>
      <c r="E2244" s="120" t="s">
        <v>88</v>
      </c>
    </row>
    <row r="2245" spans="1:5" ht="30">
      <c r="A2245" s="120" t="s">
        <v>208</v>
      </c>
      <c r="B2245" s="120" t="s">
        <v>1389</v>
      </c>
      <c r="C2245" s="121">
        <v>1408443</v>
      </c>
      <c r="D2245" s="122">
        <v>44299</v>
      </c>
      <c r="E2245" s="120" t="s">
        <v>88</v>
      </c>
    </row>
    <row r="2246" spans="1:5" ht="30">
      <c r="A2246" s="120" t="s">
        <v>208</v>
      </c>
      <c r="B2246" s="120" t="s">
        <v>1389</v>
      </c>
      <c r="C2246" s="121">
        <v>652539</v>
      </c>
      <c r="D2246" s="122">
        <v>44316</v>
      </c>
      <c r="E2246" s="120" t="s">
        <v>88</v>
      </c>
    </row>
    <row r="2247" spans="1:5" ht="30">
      <c r="A2247" s="120" t="s">
        <v>208</v>
      </c>
      <c r="B2247" s="120" t="s">
        <v>1389</v>
      </c>
      <c r="C2247" s="121">
        <v>573238</v>
      </c>
      <c r="D2247" s="122">
        <v>44316</v>
      </c>
      <c r="E2247" s="120" t="s">
        <v>88</v>
      </c>
    </row>
    <row r="2248" spans="1:5" ht="30">
      <c r="A2248" s="120" t="s">
        <v>208</v>
      </c>
      <c r="B2248" s="120" t="s">
        <v>1389</v>
      </c>
      <c r="C2248" s="121">
        <v>1333995</v>
      </c>
      <c r="D2248" s="122">
        <v>44287</v>
      </c>
      <c r="E2248" s="120" t="s">
        <v>88</v>
      </c>
    </row>
    <row r="2249" spans="1:5" ht="30">
      <c r="A2249" s="120" t="s">
        <v>208</v>
      </c>
      <c r="B2249" s="120" t="s">
        <v>1389</v>
      </c>
      <c r="C2249" s="121">
        <v>401321</v>
      </c>
      <c r="D2249" s="122">
        <v>44291</v>
      </c>
      <c r="E2249" s="120" t="s">
        <v>88</v>
      </c>
    </row>
    <row r="2250" spans="1:5" ht="30">
      <c r="A2250" s="120" t="s">
        <v>208</v>
      </c>
      <c r="B2250" s="120" t="s">
        <v>1389</v>
      </c>
      <c r="C2250" s="121">
        <v>781995</v>
      </c>
      <c r="D2250" s="122">
        <v>44316</v>
      </c>
      <c r="E2250" s="120" t="s">
        <v>88</v>
      </c>
    </row>
    <row r="2251" spans="1:5" ht="30">
      <c r="A2251" s="120" t="s">
        <v>208</v>
      </c>
      <c r="B2251" s="120" t="s">
        <v>1389</v>
      </c>
      <c r="C2251" s="121">
        <v>1302040</v>
      </c>
      <c r="D2251" s="122">
        <v>44287</v>
      </c>
      <c r="E2251" s="120" t="s">
        <v>88</v>
      </c>
    </row>
    <row r="2252" spans="1:5" ht="30">
      <c r="A2252" s="120" t="s">
        <v>208</v>
      </c>
      <c r="B2252" s="120" t="s">
        <v>1389</v>
      </c>
      <c r="C2252" s="121">
        <v>691995</v>
      </c>
      <c r="D2252" s="122">
        <v>44295</v>
      </c>
      <c r="E2252" s="120" t="s">
        <v>88</v>
      </c>
    </row>
    <row r="2253" spans="1:5" ht="30">
      <c r="A2253" s="120" t="s">
        <v>208</v>
      </c>
      <c r="B2253" s="120" t="s">
        <v>1389</v>
      </c>
      <c r="C2253" s="121">
        <v>793946</v>
      </c>
      <c r="D2253" s="122">
        <v>44295</v>
      </c>
      <c r="E2253" s="120" t="s">
        <v>88</v>
      </c>
    </row>
    <row r="2254" spans="1:5" ht="30">
      <c r="A2254" s="120" t="s">
        <v>208</v>
      </c>
      <c r="B2254" s="120" t="s">
        <v>1389</v>
      </c>
      <c r="C2254" s="121">
        <v>1113312</v>
      </c>
      <c r="D2254" s="122">
        <v>44314</v>
      </c>
      <c r="E2254" s="120" t="s">
        <v>88</v>
      </c>
    </row>
    <row r="2255" spans="1:5" ht="30">
      <c r="A2255" s="120" t="s">
        <v>208</v>
      </c>
      <c r="B2255" s="120" t="s">
        <v>1389</v>
      </c>
      <c r="C2255" s="121">
        <v>1209073</v>
      </c>
      <c r="D2255" s="122">
        <v>44307</v>
      </c>
      <c r="E2255" s="120" t="s">
        <v>88</v>
      </c>
    </row>
    <row r="2256" spans="1:5" ht="30">
      <c r="A2256" s="120" t="s">
        <v>208</v>
      </c>
      <c r="B2256" s="120" t="s">
        <v>1389</v>
      </c>
      <c r="C2256" s="121">
        <v>574314</v>
      </c>
      <c r="D2256" s="122">
        <v>44307</v>
      </c>
      <c r="E2256" s="120" t="s">
        <v>88</v>
      </c>
    </row>
    <row r="2257" spans="1:5" ht="30">
      <c r="A2257" s="120" t="s">
        <v>208</v>
      </c>
      <c r="B2257" s="120" t="s">
        <v>1389</v>
      </c>
      <c r="C2257" s="121">
        <v>744485</v>
      </c>
      <c r="D2257" s="122">
        <v>44308</v>
      </c>
      <c r="E2257" s="120" t="s">
        <v>88</v>
      </c>
    </row>
    <row r="2258" spans="1:5" ht="30">
      <c r="A2258" s="120" t="s">
        <v>208</v>
      </c>
      <c r="B2258" s="120" t="s">
        <v>1389</v>
      </c>
      <c r="C2258" s="121">
        <v>608351</v>
      </c>
      <c r="D2258" s="122">
        <v>44309</v>
      </c>
      <c r="E2258" s="120" t="s">
        <v>88</v>
      </c>
    </row>
    <row r="2259" spans="1:5" ht="30">
      <c r="A2259" s="120" t="s">
        <v>208</v>
      </c>
      <c r="B2259" s="120" t="s">
        <v>1389</v>
      </c>
      <c r="C2259" s="121">
        <v>710309</v>
      </c>
      <c r="D2259" s="122">
        <v>44309</v>
      </c>
      <c r="E2259" s="120" t="s">
        <v>88</v>
      </c>
    </row>
    <row r="2260" spans="1:5" ht="30">
      <c r="A2260" s="120" t="s">
        <v>208</v>
      </c>
      <c r="B2260" s="120" t="s">
        <v>1389</v>
      </c>
      <c r="C2260" s="121">
        <v>1499995</v>
      </c>
      <c r="D2260" s="122">
        <v>44316</v>
      </c>
      <c r="E2260" s="120" t="s">
        <v>88</v>
      </c>
    </row>
    <row r="2261" spans="1:5" ht="30">
      <c r="A2261" s="120" t="s">
        <v>208</v>
      </c>
      <c r="B2261" s="120" t="s">
        <v>1389</v>
      </c>
      <c r="C2261" s="121">
        <v>985308</v>
      </c>
      <c r="D2261" s="122">
        <v>44306</v>
      </c>
      <c r="E2261" s="120" t="s">
        <v>88</v>
      </c>
    </row>
    <row r="2262" spans="1:5" ht="30">
      <c r="A2262" s="120" t="s">
        <v>208</v>
      </c>
      <c r="B2262" s="120" t="s">
        <v>1389</v>
      </c>
      <c r="C2262" s="121">
        <v>747419</v>
      </c>
      <c r="D2262" s="122">
        <v>44315</v>
      </c>
      <c r="E2262" s="120" t="s">
        <v>88</v>
      </c>
    </row>
    <row r="2263" spans="1:5" ht="30">
      <c r="A2263" s="120" t="s">
        <v>208</v>
      </c>
      <c r="B2263" s="120" t="s">
        <v>1389</v>
      </c>
      <c r="C2263" s="121">
        <v>641995</v>
      </c>
      <c r="D2263" s="122">
        <v>44314</v>
      </c>
      <c r="E2263" s="120" t="s">
        <v>88</v>
      </c>
    </row>
    <row r="2264" spans="1:5" ht="30">
      <c r="A2264" s="120" t="s">
        <v>208</v>
      </c>
      <c r="B2264" s="120" t="s">
        <v>1389</v>
      </c>
      <c r="C2264" s="121">
        <v>649760</v>
      </c>
      <c r="D2264" s="122">
        <v>44314</v>
      </c>
      <c r="E2264" s="120" t="s">
        <v>88</v>
      </c>
    </row>
    <row r="2265" spans="1:5" ht="30">
      <c r="A2265" s="120" t="s">
        <v>208</v>
      </c>
      <c r="B2265" s="120" t="s">
        <v>1389</v>
      </c>
      <c r="C2265" s="121">
        <v>717995</v>
      </c>
      <c r="D2265" s="122">
        <v>44314</v>
      </c>
      <c r="E2265" s="120" t="s">
        <v>88</v>
      </c>
    </row>
    <row r="2266" spans="1:5" ht="30">
      <c r="A2266" s="120" t="s">
        <v>208</v>
      </c>
      <c r="B2266" s="120" t="s">
        <v>1389</v>
      </c>
      <c r="C2266" s="121">
        <v>970504</v>
      </c>
      <c r="D2266" s="122">
        <v>44314</v>
      </c>
      <c r="E2266" s="120" t="s">
        <v>88</v>
      </c>
    </row>
    <row r="2267" spans="1:5" ht="30">
      <c r="A2267" s="120" t="s">
        <v>208</v>
      </c>
      <c r="B2267" s="120" t="s">
        <v>1389</v>
      </c>
      <c r="C2267" s="121">
        <v>1253338</v>
      </c>
      <c r="D2267" s="122">
        <v>44312</v>
      </c>
      <c r="E2267" s="120" t="s">
        <v>88</v>
      </c>
    </row>
    <row r="2268" spans="1:5" ht="30">
      <c r="A2268" s="120" t="s">
        <v>208</v>
      </c>
      <c r="B2268" s="120" t="s">
        <v>1389</v>
      </c>
      <c r="C2268" s="121">
        <v>604465</v>
      </c>
      <c r="D2268" s="122">
        <v>44313</v>
      </c>
      <c r="E2268" s="120" t="s">
        <v>88</v>
      </c>
    </row>
    <row r="2269" spans="1:5" ht="30">
      <c r="A2269" s="120" t="s">
        <v>208</v>
      </c>
      <c r="B2269" s="120" t="s">
        <v>1389</v>
      </c>
      <c r="C2269" s="121">
        <v>570367</v>
      </c>
      <c r="D2269" s="122">
        <v>44309</v>
      </c>
      <c r="E2269" s="120" t="s">
        <v>88</v>
      </c>
    </row>
    <row r="2270" spans="1:5" ht="30">
      <c r="A2270" s="120" t="s">
        <v>208</v>
      </c>
      <c r="B2270" s="120" t="s">
        <v>1389</v>
      </c>
      <c r="C2270" s="121">
        <v>537784</v>
      </c>
      <c r="D2270" s="122">
        <v>44306</v>
      </c>
      <c r="E2270" s="120" t="s">
        <v>88</v>
      </c>
    </row>
    <row r="2271" spans="1:5" ht="30">
      <c r="A2271" s="120" t="s">
        <v>208</v>
      </c>
      <c r="B2271" s="120" t="s">
        <v>1389</v>
      </c>
      <c r="C2271" s="121">
        <v>611690</v>
      </c>
      <c r="D2271" s="122">
        <v>44316</v>
      </c>
      <c r="E2271" s="120" t="s">
        <v>88</v>
      </c>
    </row>
    <row r="2272" spans="1:5" ht="30">
      <c r="A2272" s="120" t="s">
        <v>208</v>
      </c>
      <c r="B2272" s="120" t="s">
        <v>1389</v>
      </c>
      <c r="C2272" s="121">
        <v>713162</v>
      </c>
      <c r="D2272" s="122">
        <v>44301</v>
      </c>
      <c r="E2272" s="120" t="s">
        <v>88</v>
      </c>
    </row>
    <row r="2273" spans="1:5" ht="30">
      <c r="A2273" s="120" t="s">
        <v>208</v>
      </c>
      <c r="B2273" s="120" t="s">
        <v>1389</v>
      </c>
      <c r="C2273" s="121">
        <v>492635</v>
      </c>
      <c r="D2273" s="122">
        <v>44301</v>
      </c>
      <c r="E2273" s="120" t="s">
        <v>88</v>
      </c>
    </row>
    <row r="2274" spans="1:5" ht="30">
      <c r="A2274" s="120" t="s">
        <v>208</v>
      </c>
      <c r="B2274" s="120" t="s">
        <v>1389</v>
      </c>
      <c r="C2274" s="121">
        <v>563504</v>
      </c>
      <c r="D2274" s="122">
        <v>44301</v>
      </c>
      <c r="E2274" s="120" t="s">
        <v>88</v>
      </c>
    </row>
    <row r="2275" spans="1:5" ht="30">
      <c r="A2275" s="120" t="s">
        <v>208</v>
      </c>
      <c r="B2275" s="120" t="s">
        <v>1389</v>
      </c>
      <c r="C2275" s="121">
        <v>701995</v>
      </c>
      <c r="D2275" s="122">
        <v>44301</v>
      </c>
      <c r="E2275" s="120" t="s">
        <v>88</v>
      </c>
    </row>
    <row r="2276" spans="1:5" ht="30">
      <c r="A2276" s="120" t="s">
        <v>208</v>
      </c>
      <c r="B2276" s="120" t="s">
        <v>1389</v>
      </c>
      <c r="C2276" s="121">
        <v>601495</v>
      </c>
      <c r="D2276" s="122">
        <v>44316</v>
      </c>
      <c r="E2276" s="120" t="s">
        <v>88</v>
      </c>
    </row>
    <row r="2277" spans="1:5" ht="30">
      <c r="A2277" s="120" t="s">
        <v>208</v>
      </c>
      <c r="B2277" s="120" t="s">
        <v>1389</v>
      </c>
      <c r="C2277" s="121">
        <v>739981</v>
      </c>
      <c r="D2277" s="122">
        <v>44307</v>
      </c>
      <c r="E2277" s="120" t="s">
        <v>88</v>
      </c>
    </row>
    <row r="2278" spans="1:5" ht="30">
      <c r="A2278" s="120" t="s">
        <v>208</v>
      </c>
      <c r="B2278" s="120" t="s">
        <v>1389</v>
      </c>
      <c r="C2278" s="121">
        <v>527043</v>
      </c>
      <c r="D2278" s="122">
        <v>44316</v>
      </c>
      <c r="E2278" s="120" t="s">
        <v>88</v>
      </c>
    </row>
    <row r="2279" spans="1:5" ht="30">
      <c r="A2279" s="120" t="s">
        <v>208</v>
      </c>
      <c r="B2279" s="120" t="s">
        <v>1389</v>
      </c>
      <c r="C2279" s="121">
        <v>532995</v>
      </c>
      <c r="D2279" s="122">
        <v>44315</v>
      </c>
      <c r="E2279" s="120" t="s">
        <v>88</v>
      </c>
    </row>
    <row r="2280" spans="1:5" ht="30">
      <c r="A2280" s="120" t="s">
        <v>208</v>
      </c>
      <c r="B2280" s="120" t="s">
        <v>1389</v>
      </c>
      <c r="C2280" s="121">
        <v>995936</v>
      </c>
      <c r="D2280" s="122">
        <v>44302</v>
      </c>
      <c r="E2280" s="120" t="s">
        <v>88</v>
      </c>
    </row>
    <row r="2281" spans="1:5" ht="30">
      <c r="A2281" s="120" t="s">
        <v>208</v>
      </c>
      <c r="B2281" s="120" t="s">
        <v>1389</v>
      </c>
      <c r="C2281" s="121">
        <v>482627</v>
      </c>
      <c r="D2281" s="122">
        <v>44315</v>
      </c>
      <c r="E2281" s="120" t="s">
        <v>88</v>
      </c>
    </row>
    <row r="2282" spans="1:5" ht="30">
      <c r="A2282" s="120" t="s">
        <v>208</v>
      </c>
      <c r="B2282" s="120" t="s">
        <v>1389</v>
      </c>
      <c r="C2282" s="121">
        <v>636995</v>
      </c>
      <c r="D2282" s="122">
        <v>44302</v>
      </c>
      <c r="E2282" s="120" t="s">
        <v>88</v>
      </c>
    </row>
    <row r="2283" spans="1:5" ht="30">
      <c r="A2283" s="120" t="s">
        <v>208</v>
      </c>
      <c r="B2283" s="120" t="s">
        <v>1389</v>
      </c>
      <c r="C2283" s="121">
        <v>522995</v>
      </c>
      <c r="D2283" s="122">
        <v>44305</v>
      </c>
      <c r="E2283" s="120" t="s">
        <v>88</v>
      </c>
    </row>
    <row r="2284" spans="1:5" ht="30">
      <c r="A2284" s="120" t="s">
        <v>208</v>
      </c>
      <c r="B2284" s="120" t="s">
        <v>1389</v>
      </c>
      <c r="C2284" s="121">
        <v>791104</v>
      </c>
      <c r="D2284" s="122">
        <v>44315</v>
      </c>
      <c r="E2284" s="120" t="s">
        <v>88</v>
      </c>
    </row>
    <row r="2285" spans="1:5" ht="30">
      <c r="A2285" s="120" t="s">
        <v>208</v>
      </c>
      <c r="B2285" s="120" t="s">
        <v>1389</v>
      </c>
      <c r="C2285" s="121">
        <v>687161</v>
      </c>
      <c r="D2285" s="122">
        <v>44316</v>
      </c>
      <c r="E2285" s="120" t="s">
        <v>88</v>
      </c>
    </row>
    <row r="2286" spans="1:5" ht="30">
      <c r="A2286" s="120" t="s">
        <v>208</v>
      </c>
      <c r="B2286" s="120" t="s">
        <v>1389</v>
      </c>
      <c r="C2286" s="121">
        <v>571793</v>
      </c>
      <c r="D2286" s="122">
        <v>44316</v>
      </c>
      <c r="E2286" s="120" t="s">
        <v>88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17</vt:i4>
      </vt:variant>
    </vt:vector>
  </HeadingPairs>
  <TitlesOfParts>
    <vt:vector size="26" baseType="lpstr">
      <vt:lpstr>OVERALL STATS</vt:lpstr>
      <vt:lpstr>SALES STATS</vt:lpstr>
      <vt:lpstr>LOAN ONLY STATS</vt:lpstr>
      <vt:lpstr>BRANCH SALES TRACKING</vt:lpstr>
      <vt:lpstr>LENDER TRACKING</vt:lpstr>
      <vt:lpstr>BUILDER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ConventionalLoansExcludingInclineMarket</vt:lpstr>
      <vt:lpstr>ConventionalLoansMarket</vt:lpstr>
      <vt:lpstr>CreditLineLoansMarket</vt:lpstr>
      <vt:lpstr>HardMoneyLoansMarket</vt:lpstr>
      <vt:lpstr>InclineSalesMarket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ResidentialSalesExcludingInclineMarket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2021-10-10T08:44:06Z</dcterms:modified>
</cp:coreProperties>
</file>