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STATS'!$A$22:$C$26</definedName>
    <definedName name="CommercialSalesMarket">'SALES STATS'!$A$51:$C$55</definedName>
    <definedName name="ConstructionLoansMarket">'LOAN ONLY STATS'!$A$42:$C$42</definedName>
    <definedName name="ConventionalLoansExcludingInclineMarket">'LOAN ONLY STATS'!$A$57:$C$66</definedName>
    <definedName name="ConventionalLoansMarket">'LOAN ONLY STATS'!$A$7:$C$16</definedName>
    <definedName name="CreditLineLoansMarket">'LOAN ONLY STATS'!$A$32:$C$36</definedName>
    <definedName name="HardMoneyLoansMarket">'LOAN ONLY STATS'!$A$48:$C$51</definedName>
    <definedName name="InclineSalesMarket">'SALES STATS'!$A$74:$C$76</definedName>
    <definedName name="OverallLoans">'OVERALL STATS'!$A$26:$C$35</definedName>
    <definedName name="OverallSales">'OVERALL STATS'!$A$7:$C$20</definedName>
    <definedName name="OverallSalesAndLoans">'OVERALL STATS'!$A$41:$C$54</definedName>
    <definedName name="_xlnm.Print_Titles" localSheetId="1">'SALES STATS'!$1:$6</definedName>
    <definedName name="ResaleMarket">'SALES STATS'!$A$7:$C$17</definedName>
    <definedName name="ResidentialResaleMarket">'SALES STATS'!$A$35:$C$45</definedName>
    <definedName name="ResidentialSalesExcludingInclineMarket">'SALES STATS'!$A$82:$C$92</definedName>
    <definedName name="SubdivisionMarket">'SALES STATS'!$A$23:$C$29</definedName>
    <definedName name="VacantLandSalesMarket">'SALES STATS'!$A$61:$C$68</definedName>
  </definedNames>
  <calcPr calcId="12451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G66" i="3"/>
  <c r="G65"/>
  <c r="G64"/>
  <c r="G63"/>
  <c r="G62"/>
  <c r="G61"/>
  <c r="G60"/>
  <c r="G59"/>
  <c r="G58"/>
  <c r="G57"/>
  <c r="G36"/>
  <c r="G35"/>
  <c r="G34"/>
  <c r="G33"/>
  <c r="G32"/>
  <c r="G26"/>
  <c r="G25"/>
  <c r="G24"/>
  <c r="G23"/>
  <c r="G22"/>
  <c r="G16"/>
  <c r="G15"/>
  <c r="G14"/>
  <c r="G13"/>
  <c r="G12"/>
  <c r="G11"/>
  <c r="G10"/>
  <c r="G9"/>
  <c r="G8"/>
  <c r="G7"/>
  <c r="E66"/>
  <c r="E65"/>
  <c r="E64"/>
  <c r="E63"/>
  <c r="E62"/>
  <c r="E61"/>
  <c r="E60"/>
  <c r="E59"/>
  <c r="E58"/>
  <c r="E57"/>
  <c r="D66"/>
  <c r="D65"/>
  <c r="D64"/>
  <c r="D63"/>
  <c r="D62"/>
  <c r="D61"/>
  <c r="D60"/>
  <c r="D59"/>
  <c r="D58"/>
  <c r="D57"/>
  <c r="E92" i="2"/>
  <c r="E91"/>
  <c r="E90"/>
  <c r="E89"/>
  <c r="E88"/>
  <c r="E87"/>
  <c r="E86"/>
  <c r="E85"/>
  <c r="E84"/>
  <c r="E83"/>
  <c r="E82"/>
  <c r="D92"/>
  <c r="D91"/>
  <c r="D90"/>
  <c r="D89"/>
  <c r="D88"/>
  <c r="D87"/>
  <c r="D86"/>
  <c r="D85"/>
  <c r="D84"/>
  <c r="D83"/>
  <c r="D82"/>
  <c r="E76"/>
  <c r="E75"/>
  <c r="E74"/>
  <c r="D76"/>
  <c r="D75"/>
  <c r="D74"/>
  <c r="G92"/>
  <c r="G91"/>
  <c r="G90"/>
  <c r="G89"/>
  <c r="G88"/>
  <c r="G87"/>
  <c r="G86"/>
  <c r="G85"/>
  <c r="G84"/>
  <c r="G83"/>
  <c r="G76"/>
  <c r="G75"/>
  <c r="G68"/>
  <c r="G67"/>
  <c r="G66"/>
  <c r="G65"/>
  <c r="G64"/>
  <c r="G63"/>
  <c r="G62"/>
  <c r="G55"/>
  <c r="G54"/>
  <c r="G53"/>
  <c r="G52"/>
  <c r="G45"/>
  <c r="G44"/>
  <c r="G43"/>
  <c r="G42"/>
  <c r="G41"/>
  <c r="G40"/>
  <c r="G39"/>
  <c r="G38"/>
  <c r="G37"/>
  <c r="G36"/>
  <c r="G29"/>
  <c r="G28"/>
  <c r="G27"/>
  <c r="G26"/>
  <c r="G25"/>
  <c r="G24"/>
  <c r="G17"/>
  <c r="G16"/>
  <c r="G15"/>
  <c r="G14"/>
  <c r="G13"/>
  <c r="G12"/>
  <c r="G11"/>
  <c r="G10"/>
  <c r="G9"/>
  <c r="G8"/>
  <c r="G82"/>
  <c r="G74"/>
  <c r="G61"/>
  <c r="G51"/>
  <c r="G35"/>
  <c r="G23"/>
  <c r="G7"/>
  <c r="G54" i="1"/>
  <c r="G53"/>
  <c r="G52"/>
  <c r="G51"/>
  <c r="G50"/>
  <c r="G49"/>
  <c r="G48"/>
  <c r="G47"/>
  <c r="G46"/>
  <c r="G45"/>
  <c r="G44"/>
  <c r="G43"/>
  <c r="G42"/>
  <c r="G41"/>
  <c r="G35"/>
  <c r="G34"/>
  <c r="G33"/>
  <c r="G32"/>
  <c r="G31"/>
  <c r="G30"/>
  <c r="G29"/>
  <c r="G28"/>
  <c r="G27"/>
  <c r="G26"/>
  <c r="G20"/>
  <c r="G19"/>
  <c r="G18"/>
  <c r="G17"/>
  <c r="G16"/>
  <c r="G15"/>
  <c r="G14"/>
  <c r="G13"/>
  <c r="G12"/>
  <c r="G11"/>
  <c r="G10"/>
  <c r="G9"/>
  <c r="G8"/>
  <c r="G7"/>
  <c r="B38" i="18"/>
  <c r="E37" s="1"/>
  <c r="C38"/>
  <c r="F37" s="1"/>
  <c r="C67" i="3"/>
  <c r="B67"/>
  <c r="F35" i="18" l="1"/>
  <c r="E35"/>
  <c r="E36"/>
  <c r="F36"/>
  <c r="C93" i="2"/>
  <c r="B93"/>
  <c r="C77"/>
  <c r="B77"/>
  <c r="F25" i="18"/>
  <c r="E33"/>
  <c r="F22"/>
  <c r="F21"/>
  <c r="F17"/>
  <c r="F15"/>
  <c r="F11"/>
  <c r="A2"/>
  <c r="C43" i="3"/>
  <c r="B43"/>
  <c r="C27"/>
  <c r="B27"/>
  <c r="C56" i="2"/>
  <c r="B56"/>
  <c r="B21" i="1"/>
  <c r="D18" s="1"/>
  <c r="C21"/>
  <c r="E15" s="1"/>
  <c r="B52" i="3"/>
  <c r="C52"/>
  <c r="B37"/>
  <c r="C37"/>
  <c r="B17"/>
  <c r="D7" s="1"/>
  <c r="C17"/>
  <c r="E7" s="1"/>
  <c r="B69" i="2"/>
  <c r="C69"/>
  <c r="B46"/>
  <c r="D36" s="1"/>
  <c r="C46"/>
  <c r="E36" s="1"/>
  <c r="A2"/>
  <c r="B30"/>
  <c r="D24" s="1"/>
  <c r="C30"/>
  <c r="F16" i="18" l="1"/>
  <c r="F33"/>
  <c r="E11"/>
  <c r="F34"/>
  <c r="F10"/>
  <c r="F9"/>
  <c r="F29"/>
  <c r="F5"/>
  <c r="F28"/>
  <c r="E5"/>
  <c r="F27"/>
  <c r="F23"/>
  <c r="E10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E34"/>
  <c r="D49" i="3"/>
  <c r="D51"/>
  <c r="D50"/>
  <c r="D35"/>
  <c r="E35"/>
  <c r="E34"/>
  <c r="D23"/>
  <c r="D26"/>
  <c r="D25"/>
  <c r="E22"/>
  <c r="E24"/>
  <c r="D22"/>
  <c r="D24"/>
  <c r="E23"/>
  <c r="E26"/>
  <c r="E25"/>
  <c r="E9"/>
  <c r="D9"/>
  <c r="E9" i="1"/>
  <c r="D9"/>
  <c r="E63" i="2"/>
  <c r="D63"/>
  <c r="E54"/>
  <c r="D54"/>
  <c r="E55"/>
  <c r="E37"/>
  <c r="D37"/>
  <c r="E26"/>
  <c r="D26"/>
  <c r="E62"/>
  <c r="E67"/>
  <c r="E65"/>
  <c r="D67"/>
  <c r="D53"/>
  <c r="E52"/>
  <c r="D51"/>
  <c r="D41"/>
  <c r="D42"/>
  <c r="D43"/>
  <c r="E17" i="1"/>
  <c r="E19"/>
  <c r="E16"/>
  <c r="E18"/>
  <c r="D16"/>
  <c r="D19"/>
  <c r="D17"/>
  <c r="D8" i="3"/>
  <c r="D11"/>
  <c r="D13"/>
  <c r="E10"/>
  <c r="E12"/>
  <c r="D10"/>
  <c r="D12"/>
  <c r="E8"/>
  <c r="E11"/>
  <c r="E13"/>
  <c r="D34"/>
  <c r="E33"/>
  <c r="E36"/>
  <c r="D33"/>
  <c r="D36"/>
  <c r="E42"/>
  <c r="D42"/>
  <c r="E50"/>
  <c r="E49"/>
  <c r="E51"/>
  <c r="D62" i="2"/>
  <c r="D65"/>
  <c r="E64"/>
  <c r="E66"/>
  <c r="E68"/>
  <c r="D64"/>
  <c r="D66"/>
  <c r="D68"/>
  <c r="D52"/>
  <c r="D55"/>
  <c r="E51"/>
  <c r="E53"/>
  <c r="E42"/>
  <c r="E41"/>
  <c r="E43"/>
  <c r="E29"/>
  <c r="D29"/>
  <c r="D20" i="1"/>
  <c r="E20"/>
  <c r="E25" i="2"/>
  <c r="E28"/>
  <c r="E27"/>
  <c r="D27"/>
  <c r="D25"/>
  <c r="D28"/>
  <c r="D15" i="1"/>
  <c r="E61" i="2"/>
  <c r="E45"/>
  <c r="E35"/>
  <c r="E38"/>
  <c r="E40"/>
  <c r="E24"/>
  <c r="E23"/>
  <c r="D23"/>
  <c r="D44"/>
  <c r="D39"/>
  <c r="E44"/>
  <c r="E39"/>
  <c r="D45"/>
  <c r="D40"/>
  <c r="D38"/>
  <c r="D35"/>
  <c r="D61"/>
  <c r="A2" i="3"/>
  <c r="D15"/>
  <c r="E48"/>
  <c r="B18" i="2"/>
  <c r="C18"/>
  <c r="B36" i="1"/>
  <c r="C36"/>
  <c r="B55"/>
  <c r="C55"/>
  <c r="E38" i="18" l="1"/>
  <c r="F38"/>
  <c r="E67" i="3"/>
  <c r="D67"/>
  <c r="E93" i="2"/>
  <c r="D93"/>
  <c r="D77"/>
  <c r="E77"/>
  <c r="E44" i="1"/>
  <c r="D44"/>
  <c r="E30"/>
  <c r="D30"/>
  <c r="E9" i="2"/>
  <c r="D9"/>
  <c r="E27" i="3"/>
  <c r="D27"/>
  <c r="E56" i="2"/>
  <c r="D56"/>
  <c r="E33" i="1"/>
  <c r="E34"/>
  <c r="E32"/>
  <c r="E35"/>
  <c r="D52"/>
  <c r="D53"/>
  <c r="D51"/>
  <c r="D50"/>
  <c r="E53"/>
  <c r="E51"/>
  <c r="E52"/>
  <c r="E50"/>
  <c r="D34"/>
  <c r="D32"/>
  <c r="D35"/>
  <c r="D33"/>
  <c r="E17" i="2"/>
  <c r="E15"/>
  <c r="E16"/>
  <c r="D16"/>
  <c r="D17"/>
  <c r="D15"/>
  <c r="E54" i="1"/>
  <c r="E49"/>
  <c r="D45"/>
  <c r="D49"/>
  <c r="D54"/>
  <c r="E29"/>
  <c r="E31"/>
  <c r="D31"/>
  <c r="D29"/>
  <c r="E47"/>
  <c r="E45"/>
  <c r="E43"/>
  <c r="E46"/>
  <c r="D48" i="3"/>
  <c r="E43"/>
  <c r="D43"/>
  <c r="E32"/>
  <c r="D32"/>
  <c r="D16"/>
  <c r="D14"/>
  <c r="E16"/>
  <c r="E14"/>
  <c r="D69" i="2"/>
  <c r="E69"/>
  <c r="E46"/>
  <c r="D46"/>
  <c r="D8"/>
  <c r="D7"/>
  <c r="D10"/>
  <c r="D12"/>
  <c r="D14"/>
  <c r="D11"/>
  <c r="D13"/>
  <c r="E14"/>
  <c r="E7"/>
  <c r="E12"/>
  <c r="E8"/>
  <c r="E11"/>
  <c r="E13"/>
  <c r="E10"/>
  <c r="E42" i="1"/>
  <c r="E41"/>
  <c r="E48"/>
  <c r="D41"/>
  <c r="E8"/>
  <c r="D11"/>
  <c r="D8"/>
  <c r="D7"/>
  <c r="E14"/>
  <c r="E11"/>
  <c r="D10"/>
  <c r="D12"/>
  <c r="D13"/>
  <c r="D14"/>
  <c r="D28"/>
  <c r="E26"/>
  <c r="E27"/>
  <c r="E28"/>
  <c r="D47"/>
  <c r="D42"/>
  <c r="E7"/>
  <c r="D48"/>
  <c r="D43"/>
  <c r="D27"/>
  <c r="D26"/>
  <c r="E15" i="3"/>
  <c r="E10" i="1"/>
  <c r="E12"/>
  <c r="D46"/>
  <c r="E13"/>
  <c r="E55" l="1"/>
  <c r="D55"/>
  <c r="E52" i="3"/>
  <c r="E37"/>
  <c r="D37"/>
  <c r="D52"/>
  <c r="E17"/>
  <c r="D17"/>
  <c r="E30" i="2"/>
  <c r="D30"/>
  <c r="D21" i="1"/>
  <c r="E21"/>
  <c r="E18" i="2"/>
  <c r="D18"/>
  <c r="D36" i="1"/>
  <c r="E3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<sst xmlns="http://schemas.openxmlformats.org/spreadsheetml/2006/main" count="19947" uniqueCount="1624">
  <si>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</si>
  <si>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</si>
  <si>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</si>
  <si>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</si>
  <si>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</si>
  <si>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</si>
  <si>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</si>
  <si>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</si>
  <si>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</si>
  <si>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</si>
  <si>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</si>
  <si>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</si>
  <si>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</si>
  <si>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</si>
  <si>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</si>
  <si>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</si>
  <si>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</si>
  <si>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</si>
  <si>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</si>
  <si>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</si>
  <si>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</si>
  <si>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</si>
  <si>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</si>
  <si>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</si>
  <si>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</si>
  <si>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</si>
  <si>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</si>
  <si>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</si>
  <si>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</si>
  <si>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</si>
  <si>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</si>
  <si>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</si>
  <si>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</si>
  <si>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</si>
  <si>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</si>
  <si>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</si>
  <si>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</si>
  <si>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</si>
  <si>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</si>
  <si>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</si>
  <si>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</si>
  <si>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</si>
  <si>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</si>
  <si>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</si>
  <si>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</si>
  <si>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</si>
  <si>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</si>
  <si>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</si>
  <si>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</si>
  <si>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</si>
  <si>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</si>
  <si>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</si>
  <si>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</si>
  <si>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</si>
  <si>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</si>
  <si>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</si>
  <si>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</si>
  <si>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</si>
  <si>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</si>
  <si>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</si>
  <si>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</si>
  <si>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</si>
  <si>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DC</t>
  </si>
  <si>
    <t>AMG</t>
  </si>
  <si>
    <t>FERNLEY</t>
  </si>
  <si>
    <t>Lyon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</si>
  <si>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</si>
  <si>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</si>
  <si>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</si>
  <si>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</si>
  <si>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</si>
  <si>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</si>
  <si>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</si>
  <si>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</si>
  <si>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</si>
  <si>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</si>
  <si>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</si>
  <si>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Reporting Period: FEBRUARY, 2021</t>
  </si>
  <si>
    <t>Acme Title and Escrow</t>
  </si>
  <si>
    <t>ACT</t>
  </si>
  <si>
    <t>LANDER</t>
  </si>
  <si>
    <t>LTE</t>
  </si>
  <si>
    <t>SINGLE FAM RES.</t>
  </si>
  <si>
    <t>NO</t>
  </si>
  <si>
    <t>YES</t>
  </si>
  <si>
    <t>CONDO/TWNHSE</t>
  </si>
  <si>
    <t>YC</t>
  </si>
  <si>
    <t>VACANT LAND</t>
  </si>
  <si>
    <t>MOBILE HOME</t>
  </si>
  <si>
    <t>Archer Title and Escrow</t>
  </si>
  <si>
    <t>ATE</t>
  </si>
  <si>
    <t>RA</t>
  </si>
  <si>
    <t>Calatlantic Title West</t>
  </si>
  <si>
    <t>CAL</t>
  </si>
  <si>
    <t>LH</t>
  </si>
  <si>
    <t>DHI Title of Nevada</t>
  </si>
  <si>
    <t>DHI</t>
  </si>
  <si>
    <t>NEIL RD</t>
  </si>
  <si>
    <t>N/A</t>
  </si>
  <si>
    <t>LONGLEY</t>
  </si>
  <si>
    <t>Driggs Title Agency</t>
  </si>
  <si>
    <t>DTA</t>
  </si>
  <si>
    <t>LAS VEGAS</t>
  </si>
  <si>
    <t>SE</t>
  </si>
  <si>
    <t>FA</t>
  </si>
  <si>
    <t>KS</t>
  </si>
  <si>
    <t>INCLINE</t>
  </si>
  <si>
    <t>VD</t>
  </si>
  <si>
    <t>UNK</t>
  </si>
  <si>
    <t>COMM'L/IND'L</t>
  </si>
  <si>
    <t>SPARKS</t>
  </si>
  <si>
    <t>JP</t>
  </si>
  <si>
    <t>NCS</t>
  </si>
  <si>
    <t>CY</t>
  </si>
  <si>
    <t>MLR</t>
  </si>
  <si>
    <t>APARTMENT BLDG.</t>
  </si>
  <si>
    <t>TK</t>
  </si>
  <si>
    <t>TM</t>
  </si>
  <si>
    <t>2-4 PLEX</t>
  </si>
  <si>
    <t>MH</t>
  </si>
  <si>
    <t>FC</t>
  </si>
  <si>
    <t>20</t>
  </si>
  <si>
    <t>15</t>
  </si>
  <si>
    <t>11</t>
  </si>
  <si>
    <t>LAKESIDE</t>
  </si>
  <si>
    <t>5</t>
  </si>
  <si>
    <t>21</t>
  </si>
  <si>
    <t>DAMONTE</t>
  </si>
  <si>
    <t>24</t>
  </si>
  <si>
    <t>25</t>
  </si>
  <si>
    <t>CARSON CITY</t>
  </si>
  <si>
    <t>17</t>
  </si>
  <si>
    <t>Signature Title Company</t>
  </si>
  <si>
    <t>SIG</t>
  </si>
  <si>
    <t>RENO CORPORATE</t>
  </si>
  <si>
    <t>DP</t>
  </si>
  <si>
    <t>CA</t>
  </si>
  <si>
    <t>Stewart Title</t>
  </si>
  <si>
    <t>ST</t>
  </si>
  <si>
    <t>PLUMB</t>
  </si>
  <si>
    <t>PROFESSIONAL</t>
  </si>
  <si>
    <t>MLM</t>
  </si>
  <si>
    <t>TI</t>
  </si>
  <si>
    <t>SLP</t>
  </si>
  <si>
    <t>SL</t>
  </si>
  <si>
    <t>NF</t>
  </si>
  <si>
    <t>AE</t>
  </si>
  <si>
    <t>TO</t>
  </si>
  <si>
    <t>RLS</t>
  </si>
  <si>
    <t>MOBILE HOME PARK</t>
  </si>
  <si>
    <t>ACM</t>
  </si>
  <si>
    <t>DKD</t>
  </si>
  <si>
    <t>DNO</t>
  </si>
  <si>
    <t>TT</t>
  </si>
  <si>
    <t>JH</t>
  </si>
  <si>
    <t>True Title and Escrow</t>
  </si>
  <si>
    <t>TTE</t>
  </si>
  <si>
    <t>FF</t>
  </si>
  <si>
    <t>WE</t>
  </si>
  <si>
    <t>PAH</t>
  </si>
  <si>
    <t>JMS</t>
  </si>
  <si>
    <t>SOUTH KIETZKE</t>
  </si>
  <si>
    <t>CRF</t>
  </si>
  <si>
    <t>TEF</t>
  </si>
  <si>
    <t>MIF</t>
  </si>
  <si>
    <t>MDD</t>
  </si>
  <si>
    <t>ASK</t>
  </si>
  <si>
    <t>CKL</t>
  </si>
  <si>
    <t>PHB</t>
  </si>
  <si>
    <t>Westminster Title - Las Vegas</t>
  </si>
  <si>
    <t>WTA</t>
  </si>
  <si>
    <t>TB</t>
  </si>
  <si>
    <t>Deed</t>
  </si>
  <si>
    <t>LENNAR RENO LLC</t>
  </si>
  <si>
    <t>DR HORTON INC</t>
  </si>
  <si>
    <t>NORTHERN NEVADA HOMES LLC</t>
  </si>
  <si>
    <t>THREE R PROPERTIES NEVADA INC</t>
  </si>
  <si>
    <t>JC BLACKSTONE LLC</t>
  </si>
  <si>
    <t>080-351-08</t>
  </si>
  <si>
    <t>PARC FORET INC</t>
  </si>
  <si>
    <t>3 R PROPERTIES NEVADA INC</t>
  </si>
  <si>
    <t>REGENCY PARK HOMES INC</t>
  </si>
  <si>
    <t>TL BRIDLE GATE LP</t>
  </si>
  <si>
    <t>SILVER MEADOWS HOMES LLC</t>
  </si>
  <si>
    <t>017-582-06</t>
  </si>
  <si>
    <t>SILVERADO SKY RIDGE LLC</t>
  </si>
  <si>
    <t>130-204-04</t>
  </si>
  <si>
    <t>JC NV FLATS LLC</t>
  </si>
  <si>
    <t>HIGH STREET TOWNHOMES LLC</t>
  </si>
  <si>
    <t>012-641-13</t>
  </si>
  <si>
    <t>SUNSET JENUANE 2016 LLC</t>
  </si>
  <si>
    <t>PINE BLUFF PROPERTIES LLC</t>
  </si>
  <si>
    <t>QUEST RENO LLC</t>
  </si>
  <si>
    <t>009-544-19</t>
  </si>
  <si>
    <t>VP RENO LLC</t>
  </si>
  <si>
    <t>SUSNET JENUANE 2016 LLC</t>
  </si>
  <si>
    <t>FOOTHILLS AT WINGFIELD LLC</t>
  </si>
  <si>
    <t>027-431-24</t>
  </si>
  <si>
    <t>SHADOW RIDGE 7 LLC</t>
  </si>
  <si>
    <t>WEDGE MEADOWS HOMES LLC</t>
  </si>
  <si>
    <t>SILVERADO EAGLE CANYON LLC</t>
  </si>
  <si>
    <t>WOODLAND VILLAGE PHASE 22 LLC</t>
  </si>
  <si>
    <t>PARADISO COMMUNITIES LLC</t>
  </si>
  <si>
    <t>NEVADA FINISH LLC</t>
  </si>
  <si>
    <t>TERRENO DEVELOPMENT LLC</t>
  </si>
  <si>
    <t>TOWN CENTER TH LLC</t>
  </si>
  <si>
    <t>TERRANO DEVELOPMENT LLC</t>
  </si>
  <si>
    <t>FALCON RIDGE BY DESERT WIND LP</t>
  </si>
  <si>
    <t>RANCHO HILLS BY DESERT WIND LP</t>
  </si>
  <si>
    <t>232-533-07</t>
  </si>
  <si>
    <t>031-371-17</t>
  </si>
  <si>
    <t>TOLL NV LIMITED PARTNERSHIP</t>
  </si>
  <si>
    <t>TOLL SOUTH RENO LLC</t>
  </si>
  <si>
    <t>TOLL NORTH RENO LLC</t>
  </si>
  <si>
    <t>522-961-08</t>
  </si>
  <si>
    <t>CONVENTIONAL</t>
  </si>
  <si>
    <t>BAY EQUITY LLC</t>
  </si>
  <si>
    <t>036-114-03</t>
  </si>
  <si>
    <t>023-015-14</t>
  </si>
  <si>
    <t>006-272-06</t>
  </si>
  <si>
    <t>530-943-07</t>
  </si>
  <si>
    <t>CALCON MUTUAL MORTGAGE LLC</t>
  </si>
  <si>
    <t>001-351-05</t>
  </si>
  <si>
    <t>204-121-06</t>
  </si>
  <si>
    <t>530-582-13</t>
  </si>
  <si>
    <t>VA</t>
  </si>
  <si>
    <t>140-302-09</t>
  </si>
  <si>
    <t>508-211-17</t>
  </si>
  <si>
    <t>140-691-35</t>
  </si>
  <si>
    <t>009-683-27</t>
  </si>
  <si>
    <t>090-292-11</t>
  </si>
  <si>
    <t>510-371-03</t>
  </si>
  <si>
    <t>DATE MORTGAGE INC</t>
  </si>
  <si>
    <t>028-162-25</t>
  </si>
  <si>
    <t>FINANCE OF AMERICA MORTGAGE LLC</t>
  </si>
  <si>
    <t>031-192-08</t>
  </si>
  <si>
    <t>208-563-06</t>
  </si>
  <si>
    <t>534-112-14</t>
  </si>
  <si>
    <t>GREATER NEVADA LLC</t>
  </si>
  <si>
    <t>200-153-14</t>
  </si>
  <si>
    <t>GREATER NEVADA MORTGAGE LLC</t>
  </si>
  <si>
    <t>084-180-08</t>
  </si>
  <si>
    <t>FHA</t>
  </si>
  <si>
    <t>GUILD MORTGAGE COMPANY LLC</t>
  </si>
  <si>
    <t>568-075-27</t>
  </si>
  <si>
    <t>026-481-08</t>
  </si>
  <si>
    <t>030-671-15</t>
  </si>
  <si>
    <t>208-041-03</t>
  </si>
  <si>
    <t>018-131-18</t>
  </si>
  <si>
    <t>082-822-22</t>
  </si>
  <si>
    <t>ISERVE RESIDENTIAL LENDING LLC</t>
  </si>
  <si>
    <t>014-112-04</t>
  </si>
  <si>
    <t>MOVEMENT MORTGAGE LLC</t>
  </si>
  <si>
    <t>050-450-17</t>
  </si>
  <si>
    <t>ON Q FINANCIAL INC</t>
  </si>
  <si>
    <t>508-105-09</t>
  </si>
  <si>
    <t>PARAMOUNT RESIDENTIAL MORTGAGE GROUP INC</t>
  </si>
  <si>
    <t>566-110-10</t>
  </si>
  <si>
    <t>RESIDENTIAL BANCORP</t>
  </si>
  <si>
    <t>504-502-07</t>
  </si>
  <si>
    <t>034-372-16</t>
  </si>
  <si>
    <t>COMMERCIAL</t>
  </si>
  <si>
    <t>UMPQUA BANK</t>
  </si>
  <si>
    <t>036-553-01</t>
  </si>
  <si>
    <t>WELLS FARGO BANK NA</t>
  </si>
  <si>
    <t>002-523-02</t>
  </si>
  <si>
    <t>008-052-17</t>
  </si>
  <si>
    <t>050-231-45</t>
  </si>
  <si>
    <t>WOLFE FINANCIAL INC</t>
  </si>
  <si>
    <t>026-323-06</t>
  </si>
  <si>
    <t>AMERICAN PACIFIC MORTGAGE CORPORATION</t>
  </si>
  <si>
    <t>018-291-11</t>
  </si>
  <si>
    <t>080-342-07</t>
  </si>
  <si>
    <t>402-352-11</t>
  </si>
  <si>
    <t>LONGBRIDGE FINANCIAL LLC</t>
  </si>
  <si>
    <t>023-693-04</t>
  </si>
  <si>
    <t>MANN MORTGAGE LLC</t>
  </si>
  <si>
    <t>086-221-08</t>
  </si>
  <si>
    <t>MOVEMENT MOIRTGAGE LLC</t>
  </si>
  <si>
    <t>086-173-03</t>
  </si>
  <si>
    <t>514-334-05</t>
  </si>
  <si>
    <t>010-192-08</t>
  </si>
  <si>
    <t>556-531-21</t>
  </si>
  <si>
    <t>087-362-12</t>
  </si>
  <si>
    <t>018-233-11</t>
  </si>
  <si>
    <t>080-284-02</t>
  </si>
  <si>
    <t>238-383-03</t>
  </si>
  <si>
    <t>018-181-06</t>
  </si>
  <si>
    <t>502-070-01</t>
  </si>
  <si>
    <t>556-312-05</t>
  </si>
  <si>
    <t>049-683-07</t>
  </si>
  <si>
    <t>050-405-20</t>
  </si>
  <si>
    <t>526-642-04</t>
  </si>
  <si>
    <t>NEW AMERICA FUNDING</t>
  </si>
  <si>
    <t>041-200-38</t>
  </si>
  <si>
    <t>NEW AMERICAN FUNDING</t>
  </si>
  <si>
    <t>532-283-15</t>
  </si>
  <si>
    <t>PRIMELENDING</t>
  </si>
  <si>
    <t>043-311-21</t>
  </si>
  <si>
    <t>041-412-07</t>
  </si>
  <si>
    <t>UNITED WHOLESALE MORTGAGE LLC</t>
  </si>
  <si>
    <t>002-462-50</t>
  </si>
  <si>
    <t>021-510-24</t>
  </si>
  <si>
    <t>011-461-06</t>
  </si>
  <si>
    <t>ALL WESTERN MORGAGE INC</t>
  </si>
  <si>
    <t>051-281-08</t>
  </si>
  <si>
    <t>ALL WESTERN MORTGAGE INC</t>
  </si>
  <si>
    <t>023-562-36</t>
  </si>
  <si>
    <t>510-463-06</t>
  </si>
  <si>
    <t>204-221-13</t>
  </si>
  <si>
    <t>023-021-09</t>
  </si>
  <si>
    <t>162-171-04</t>
  </si>
  <si>
    <t>234-301-03</t>
  </si>
  <si>
    <t>038-782-03</t>
  </si>
  <si>
    <t>010-181-29</t>
  </si>
  <si>
    <t>080-841-02</t>
  </si>
  <si>
    <t>010-293-02</t>
  </si>
  <si>
    <t>010-336-06</t>
  </si>
  <si>
    <t>526-524-05</t>
  </si>
  <si>
    <t>045-310-36</t>
  </si>
  <si>
    <t>125-041-02</t>
  </si>
  <si>
    <t>090-342-22</t>
  </si>
  <si>
    <t>141-543-04</t>
  </si>
  <si>
    <t>150-441-09</t>
  </si>
  <si>
    <t>051-482-01</t>
  </si>
  <si>
    <t>041-391-42</t>
  </si>
  <si>
    <t>200-181-05</t>
  </si>
  <si>
    <t>010-361-36</t>
  </si>
  <si>
    <t>CREDIT LINE</t>
  </si>
  <si>
    <t>ALLIANT CREDIT UNION</t>
  </si>
  <si>
    <t>534-281-04</t>
  </si>
  <si>
    <t>200-393-07</t>
  </si>
  <si>
    <t>512-062-07</t>
  </si>
  <si>
    <t>027-265-25</t>
  </si>
  <si>
    <t>145-063-05</t>
  </si>
  <si>
    <t>238-382-24</t>
  </si>
  <si>
    <t>AXIA FINANCIAL LLC</t>
  </si>
  <si>
    <t>002-484-01</t>
  </si>
  <si>
    <t>045-712-07</t>
  </si>
  <si>
    <t>140-665-01</t>
  </si>
  <si>
    <t>530-365-07</t>
  </si>
  <si>
    <t>125-482-02</t>
  </si>
  <si>
    <t>BANK OF AMERICA NA</t>
  </si>
  <si>
    <t>125-143-02</t>
  </si>
  <si>
    <t>026-061-12</t>
  </si>
  <si>
    <t>BANK OF THE WEST</t>
  </si>
  <si>
    <t>204-290-13</t>
  </si>
  <si>
    <t>CALIBER HOME LOANS INC</t>
  </si>
  <si>
    <t>023-592-16</t>
  </si>
  <si>
    <t>552-392-08</t>
  </si>
  <si>
    <t>082-051-57</t>
  </si>
  <si>
    <t>126-120-10</t>
  </si>
  <si>
    <t>014-215-01</t>
  </si>
  <si>
    <t>017-342-10</t>
  </si>
  <si>
    <t>502-491-08</t>
  </si>
  <si>
    <t>018-222-11</t>
  </si>
  <si>
    <t>234-481-18</t>
  </si>
  <si>
    <t>152-511-05</t>
  </si>
  <si>
    <t>527-102-02</t>
  </si>
  <si>
    <t>003-720-01</t>
  </si>
  <si>
    <t>234-163-10</t>
  </si>
  <si>
    <t>CALIBER HOME LOANS KNC</t>
  </si>
  <si>
    <t>023-194-60</t>
  </si>
  <si>
    <t>HARD MONEY</t>
  </si>
  <si>
    <t>CARANO CINDY L TR</t>
  </si>
  <si>
    <t>504-030-24</t>
  </si>
  <si>
    <t>CARRINGTON MORTGAGE SERVICES LLC</t>
  </si>
  <si>
    <t>089-192-49</t>
  </si>
  <si>
    <t>CORNERSTONE FIRST MORTGAGE INC</t>
  </si>
  <si>
    <t>041-392-07</t>
  </si>
  <si>
    <t>CORNERSTONE HOME LENDING INC</t>
  </si>
  <si>
    <t>037-350-10</t>
  </si>
  <si>
    <t>EVANGELICAL CHRISTIAN CREDIT UNION</t>
  </si>
  <si>
    <t>556-133-03</t>
  </si>
  <si>
    <t>EVERGREEN MONEYSOURCE MORTGAGE COMPANY</t>
  </si>
  <si>
    <t>556-161-14</t>
  </si>
  <si>
    <t>FIREFIGHTERS FIRST FEDERAL CREDIT UNION</t>
  </si>
  <si>
    <t>141-192-02</t>
  </si>
  <si>
    <t>FIRST INTERNET BANK OF INDIANA</t>
  </si>
  <si>
    <t>122-161-03</t>
  </si>
  <si>
    <t>FIRST REPUBLIC BANK</t>
  </si>
  <si>
    <t>238-211-03</t>
  </si>
  <si>
    <t>FREEDOM MORTGAGE CORPORATION</t>
  </si>
  <si>
    <t>234-254-16</t>
  </si>
  <si>
    <t>204-173-19</t>
  </si>
  <si>
    <t>087-231-02</t>
  </si>
  <si>
    <t>003-462-29</t>
  </si>
  <si>
    <t>GOLD STAR MORTGAGE FINANCIAL GROUP CORPORATION</t>
  </si>
  <si>
    <t>234-262-03</t>
  </si>
  <si>
    <t>GREAT BASIN FEDERAL CREDIT UNION</t>
  </si>
  <si>
    <t>036-161-06</t>
  </si>
  <si>
    <t>GREATER NEVADA CREDIT UNION</t>
  </si>
  <si>
    <t>141-531-27</t>
  </si>
  <si>
    <t>GUARANTEED RATE INC</t>
  </si>
  <si>
    <t>508-410-41</t>
  </si>
  <si>
    <t>GUILD MORTGAGE COMPANY</t>
  </si>
  <si>
    <t>504-720-10</t>
  </si>
  <si>
    <t>033-201-03</t>
  </si>
  <si>
    <t>550-311-08</t>
  </si>
  <si>
    <t>030-147-06</t>
  </si>
  <si>
    <t>522-534-09</t>
  </si>
  <si>
    <t>027-232-08</t>
  </si>
  <si>
    <t>141-615-08</t>
  </si>
  <si>
    <t>200-302-01</t>
  </si>
  <si>
    <t>532-242-09</t>
  </si>
  <si>
    <t>090-314-08</t>
  </si>
  <si>
    <t>532-082-03</t>
  </si>
  <si>
    <t>402-241-23</t>
  </si>
  <si>
    <t>514-300-33</t>
  </si>
  <si>
    <t>526-362-05</t>
  </si>
  <si>
    <t>528-451-33</t>
  </si>
  <si>
    <t>520-351-01</t>
  </si>
  <si>
    <t>514-452-13</t>
  </si>
  <si>
    <t>084-672-01</t>
  </si>
  <si>
    <t>087-451-01</t>
  </si>
  <si>
    <t>500-031-01</t>
  </si>
  <si>
    <t>516-403-17</t>
  </si>
  <si>
    <t>530-693-05</t>
  </si>
  <si>
    <t>028-034-06</t>
  </si>
  <si>
    <t>502-791-09</t>
  </si>
  <si>
    <t>028-404-23</t>
  </si>
  <si>
    <t>402-471-12</t>
  </si>
  <si>
    <t>502-673-05</t>
  </si>
  <si>
    <t>510-271-07</t>
  </si>
  <si>
    <t>010-361-60</t>
  </si>
  <si>
    <t>038-451-08</t>
  </si>
  <si>
    <t>002-052-10</t>
  </si>
  <si>
    <t>160-671-07</t>
  </si>
  <si>
    <t>502-791-02</t>
  </si>
  <si>
    <t>161-062-19</t>
  </si>
  <si>
    <t>504-561-03</t>
  </si>
  <si>
    <t>534-642-05</t>
  </si>
  <si>
    <t>514-321-06</t>
  </si>
  <si>
    <t>005-113-05</t>
  </si>
  <si>
    <t>208-531-10</t>
  </si>
  <si>
    <t>510-701-08</t>
  </si>
  <si>
    <t>510-412-21</t>
  </si>
  <si>
    <t>004-370-59</t>
  </si>
  <si>
    <t>508-390-02</t>
  </si>
  <si>
    <t>021-346-02</t>
  </si>
  <si>
    <t>142-463-01</t>
  </si>
  <si>
    <t>504-551-10</t>
  </si>
  <si>
    <t>140-072-03</t>
  </si>
  <si>
    <t>080-614-05</t>
  </si>
  <si>
    <t>021-401-10</t>
  </si>
  <si>
    <t>538-232-04, 05 12, 13 &amp; 14</t>
  </si>
  <si>
    <t>HERITAGE BANK OF NEVADA</t>
  </si>
  <si>
    <t>160-822-31</t>
  </si>
  <si>
    <t>HOME POINT FINANCIAL CORPORATION</t>
  </si>
  <si>
    <t>021-331-17</t>
  </si>
  <si>
    <t>002-062-02</t>
  </si>
  <si>
    <t>030-594-10</t>
  </si>
  <si>
    <t>087-091-05</t>
  </si>
  <si>
    <t>076-381-67</t>
  </si>
  <si>
    <t>522-923-04</t>
  </si>
  <si>
    <t>087-085-03</t>
  </si>
  <si>
    <t>019-412-11</t>
  </si>
  <si>
    <t>HOMESTREET BANK</t>
  </si>
  <si>
    <t>002-501-10</t>
  </si>
  <si>
    <t>INFINITY EQUITY GROUP INC</t>
  </si>
  <si>
    <t>530-363-02</t>
  </si>
  <si>
    <t>082-101-85</t>
  </si>
  <si>
    <t>ING CAPITAL LLC</t>
  </si>
  <si>
    <t>125-482-33</t>
  </si>
  <si>
    <t>JPMORGAN CHASE BANK NA</t>
  </si>
  <si>
    <t>568-075-10</t>
  </si>
  <si>
    <t>LOANDEPOT.COM LLC</t>
  </si>
  <si>
    <t>514-300-03</t>
  </si>
  <si>
    <t>MASON MCDUFFIE MORTGAGE CORPORATION</t>
  </si>
  <si>
    <t>031-351-04</t>
  </si>
  <si>
    <t>MLD MORTGAGE INC</t>
  </si>
  <si>
    <t>131-012-14</t>
  </si>
  <si>
    <t>MORGAN STANLEY PRIVATE BANK NATIONAL ASSOCIATION</t>
  </si>
  <si>
    <t>MORRISON LAURA TR</t>
  </si>
  <si>
    <t>025-321-27</t>
  </si>
  <si>
    <t>MORTGAGE ELECTRONIC REGISTRATION SYSTEMS INC NOMINEE</t>
  </si>
  <si>
    <t>034-131-21</t>
  </si>
  <si>
    <t>MUFG UNION BANK NA</t>
  </si>
  <si>
    <t>132-252-43</t>
  </si>
  <si>
    <t>NATIONS DIRECT MORTGAGE LLC</t>
  </si>
  <si>
    <t>126-120-05</t>
  </si>
  <si>
    <t>NAVY FEDERAL CREDIT UNION</t>
  </si>
  <si>
    <t>024-321-16</t>
  </si>
  <si>
    <t>SBA</t>
  </si>
  <si>
    <t>NEVADA STATE DEVELOPMENT CORPORATION</t>
  </si>
  <si>
    <t>036-312-21</t>
  </si>
  <si>
    <t>556-592-07</t>
  </si>
  <si>
    <t>NEW AMERICAN FINANCIAL</t>
  </si>
  <si>
    <t>142-442-04</t>
  </si>
  <si>
    <t>140-772-15</t>
  </si>
  <si>
    <t>530-814-01</t>
  </si>
  <si>
    <t>530-353-12</t>
  </si>
  <si>
    <t>030-467-03</t>
  </si>
  <si>
    <t>045-571-15</t>
  </si>
  <si>
    <t>566-100-11</t>
  </si>
  <si>
    <t>165-153-24</t>
  </si>
  <si>
    <t>030-412-12</t>
  </si>
  <si>
    <t>076-320-11</t>
  </si>
  <si>
    <t>NORTHPOINTE BANK</t>
  </si>
  <si>
    <t>518-272-02</t>
  </si>
  <si>
    <t>530-722-08</t>
  </si>
  <si>
    <t>502-283-01</t>
  </si>
  <si>
    <t>017-252-07</t>
  </si>
  <si>
    <t>528-271-05</t>
  </si>
  <si>
    <t>160-162-25</t>
  </si>
  <si>
    <t>208-113-12</t>
  </si>
  <si>
    <t>001-161-14</t>
  </si>
  <si>
    <t>131-270-08</t>
  </si>
  <si>
    <t>NOVA FINANCIAL INVESTMENT CORPORATION</t>
  </si>
  <si>
    <t>530-873-03</t>
  </si>
  <si>
    <t>127-363-38</t>
  </si>
  <si>
    <t>PLANET HOME LENDING LLC</t>
  </si>
  <si>
    <t>003-771-10</t>
  </si>
  <si>
    <t>SHANNON INVESTMENTS LLC</t>
  </si>
  <si>
    <t>043-271-18</t>
  </si>
  <si>
    <t>SIERRA PACIFIC MORTGAGE COMPANY INC</t>
  </si>
  <si>
    <t>530-763-09</t>
  </si>
  <si>
    <t>SNAPFI INC</t>
  </si>
  <si>
    <t>035-602-08</t>
  </si>
  <si>
    <t>027-393-21</t>
  </si>
  <si>
    <t>SUMMIT FUNDING INC</t>
  </si>
  <si>
    <t>030-653-09</t>
  </si>
  <si>
    <t>554-251-12</t>
  </si>
  <si>
    <t>532-083-07</t>
  </si>
  <si>
    <t>080-271-02</t>
  </si>
  <si>
    <t>027-443-03</t>
  </si>
  <si>
    <t>208-402-06</t>
  </si>
  <si>
    <t>510-621-39</t>
  </si>
  <si>
    <t>TURNKEY FOUNDATION INC</t>
  </si>
  <si>
    <t>140-816-10</t>
  </si>
  <si>
    <t>021-362-04</t>
  </si>
  <si>
    <t>152-093-19</t>
  </si>
  <si>
    <t>150-393-08</t>
  </si>
  <si>
    <t>038-224-04</t>
  </si>
  <si>
    <t>044-111-15</t>
  </si>
  <si>
    <t>526-103-09</t>
  </si>
  <si>
    <t>USAA FEDERAL SAVINGS BANK</t>
  </si>
  <si>
    <t>526-304-13</t>
  </si>
  <si>
    <t>402-084-28</t>
  </si>
  <si>
    <t>VALLEY WEST CORPORATION</t>
  </si>
  <si>
    <t>534-135-04</t>
  </si>
  <si>
    <t>140-322-06</t>
  </si>
  <si>
    <t>049-834-06</t>
  </si>
  <si>
    <t>045-611-01</t>
  </si>
  <si>
    <t>524-292-03</t>
  </si>
  <si>
    <t>510-293-09</t>
  </si>
  <si>
    <t>534-361-04</t>
  </si>
  <si>
    <t>234-164-08</t>
  </si>
  <si>
    <t>510-614-24</t>
  </si>
  <si>
    <t>520-154-03</t>
  </si>
  <si>
    <t>165-171-11</t>
  </si>
  <si>
    <t>030-143-03</t>
  </si>
  <si>
    <t>131-060-04</t>
  </si>
  <si>
    <t>WESTCOAST MORTGAGE GROUP &amp; REALTY COMPANY</t>
  </si>
  <si>
    <t>526-411-06</t>
  </si>
  <si>
    <t>016-872-04</t>
  </si>
  <si>
    <t>010-151-56</t>
  </si>
  <si>
    <t>WESTCOAST MORTGAGE GROUP AND REALTY COMPANY</t>
  </si>
  <si>
    <t>087-071-08</t>
  </si>
  <si>
    <t>204-211-23</t>
  </si>
  <si>
    <t>530-551-06</t>
  </si>
  <si>
    <t>ZIONS BANCORPORATION NA</t>
  </si>
  <si>
    <t>033-262-27</t>
  </si>
  <si>
    <t>123-152-01</t>
  </si>
  <si>
    <t>005-131-04</t>
  </si>
  <si>
    <t>080-811-07</t>
  </si>
  <si>
    <t>143-081-31</t>
  </si>
  <si>
    <t>AMERIFIRST FINANCIAL INC</t>
  </si>
  <si>
    <t>028-206-07</t>
  </si>
  <si>
    <t>033-303-02</t>
  </si>
  <si>
    <t>087-705-02</t>
  </si>
  <si>
    <t>BROKER SOLUTIONS INC</t>
  </si>
  <si>
    <t>003-502-10</t>
  </si>
  <si>
    <t>400-082-05</t>
  </si>
  <si>
    <t>141-472-10</t>
  </si>
  <si>
    <t>009-541-20</t>
  </si>
  <si>
    <t>208-683-23</t>
  </si>
  <si>
    <t>518-061-07</t>
  </si>
  <si>
    <t>002-181-06</t>
  </si>
  <si>
    <t>224-064-07</t>
  </si>
  <si>
    <t>152-891-10</t>
  </si>
  <si>
    <t>027-062-24</t>
  </si>
  <si>
    <t>009-472-10</t>
  </si>
  <si>
    <t>049-314-19</t>
  </si>
  <si>
    <t>132-420-06</t>
  </si>
  <si>
    <t>CARDINAL FINANCIAL COMPANY LIMITED LIABILITY COMPANY</t>
  </si>
  <si>
    <t>129-270-11</t>
  </si>
  <si>
    <t>CARDINAL FINANCIAL COMPANY LIMITED PARTNERSHIP</t>
  </si>
  <si>
    <t>132-500-02</t>
  </si>
  <si>
    <t>130-242-14</t>
  </si>
  <si>
    <t>510-331-05</t>
  </si>
  <si>
    <t>530-942-05</t>
  </si>
  <si>
    <t>125-181-17</t>
  </si>
  <si>
    <t>152-512-01</t>
  </si>
  <si>
    <t>165-037-05</t>
  </si>
  <si>
    <t>130-381-05</t>
  </si>
  <si>
    <t>CITADEL SERVICING CORPORATION</t>
  </si>
  <si>
    <t>526-642-06</t>
  </si>
  <si>
    <t>COMMERCE HOME MORTGAGE LLC</t>
  </si>
  <si>
    <t>140-962-18</t>
  </si>
  <si>
    <t>CROSSCOUNTRY MORTGAGE LLC</t>
  </si>
  <si>
    <t>032-085-05</t>
  </si>
  <si>
    <t>047-063-09</t>
  </si>
  <si>
    <t>ENTERPRISE BANK</t>
  </si>
  <si>
    <t>085-702-02</t>
  </si>
  <si>
    <t>EQUITY TRUST COMPANY CUSTDN</t>
  </si>
  <si>
    <t>530-391-11</t>
  </si>
  <si>
    <t>089-282-25</t>
  </si>
  <si>
    <t>026-783-27</t>
  </si>
  <si>
    <t>140-562-16</t>
  </si>
  <si>
    <t>402-084-37</t>
  </si>
  <si>
    <t>141-597-03</t>
  </si>
  <si>
    <t>FAIRWAY INDEPENDENT MORTGAGE CORPORATION</t>
  </si>
  <si>
    <t>049-292-04</t>
  </si>
  <si>
    <t>402-174-01</t>
  </si>
  <si>
    <t>150-074-08</t>
  </si>
  <si>
    <t>200-313-03</t>
  </si>
  <si>
    <t>039-121-30</t>
  </si>
  <si>
    <t>202-201-08</t>
  </si>
  <si>
    <t>024-114-06</t>
  </si>
  <si>
    <t>164-221-06</t>
  </si>
  <si>
    <t>028-103-13</t>
  </si>
  <si>
    <t>510-673-14</t>
  </si>
  <si>
    <t>002-191-04</t>
  </si>
  <si>
    <t>165-142-02</t>
  </si>
  <si>
    <t>550-583-03</t>
  </si>
  <si>
    <t>510-031-15</t>
  </si>
  <si>
    <t>526-341-20</t>
  </si>
  <si>
    <t>GREATER NEVADA MORTGAGE</t>
  </si>
  <si>
    <t>164-141-12</t>
  </si>
  <si>
    <t>400-081-16</t>
  </si>
  <si>
    <t>145-042-11</t>
  </si>
  <si>
    <t>232-210-28</t>
  </si>
  <si>
    <t>208-070-08</t>
  </si>
  <si>
    <t>089-425-06</t>
  </si>
  <si>
    <t>GUARANTEED RATE AFFINITY LLC</t>
  </si>
  <si>
    <t>140-521-14</t>
  </si>
  <si>
    <t>GUARDIAN MORTGAGE</t>
  </si>
  <si>
    <t>141-615-12</t>
  </si>
  <si>
    <t>041-561-19</t>
  </si>
  <si>
    <t>160-913-03</t>
  </si>
  <si>
    <t>143-143-26</t>
  </si>
  <si>
    <t>550-594-07</t>
  </si>
  <si>
    <t>077-140-24</t>
  </si>
  <si>
    <t>055-310-11</t>
  </si>
  <si>
    <t>550-581-06</t>
  </si>
  <si>
    <t>055-163-09</t>
  </si>
  <si>
    <t>080-404-06</t>
  </si>
  <si>
    <t>516-451-19</t>
  </si>
  <si>
    <t>080-521-13</t>
  </si>
  <si>
    <t>021-413-27</t>
  </si>
  <si>
    <t>018-253-06</t>
  </si>
  <si>
    <t>HARRIS ANDREW B TR</t>
  </si>
  <si>
    <t>011-321-15</t>
  </si>
  <si>
    <t>150-203-10</t>
  </si>
  <si>
    <t>019-033-24</t>
  </si>
  <si>
    <t>514-153-05</t>
  </si>
  <si>
    <t>028-424-08</t>
  </si>
  <si>
    <t>009-780-03</t>
  </si>
  <si>
    <t>552-173-10</t>
  </si>
  <si>
    <t>038-453-10</t>
  </si>
  <si>
    <t>141-473-16</t>
  </si>
  <si>
    <t>142-241-11</t>
  </si>
  <si>
    <t>051-551-01</t>
  </si>
  <si>
    <t>HOMETOWN LENDERS INC</t>
  </si>
  <si>
    <t>019-670-13</t>
  </si>
  <si>
    <t>516-463-03</t>
  </si>
  <si>
    <t>400-161-05</t>
  </si>
  <si>
    <t>141-582-05</t>
  </si>
  <si>
    <t>021-224-01</t>
  </si>
  <si>
    <t>ISERVE LIMITED LIABILITY COMPANY</t>
  </si>
  <si>
    <t>508-321-10</t>
  </si>
  <si>
    <t>ISERVE RESIDENTIAL COMPANY</t>
  </si>
  <si>
    <t>027-332-02</t>
  </si>
  <si>
    <t>016-462-24</t>
  </si>
  <si>
    <t>232-553-06</t>
  </si>
  <si>
    <t>001-161-06</t>
  </si>
  <si>
    <t>010-195-03</t>
  </si>
  <si>
    <t>085-820-22</t>
  </si>
  <si>
    <t>JOHNSON SUZANNE E TR</t>
  </si>
  <si>
    <t>016-474-10</t>
  </si>
  <si>
    <t>160-362-02</t>
  </si>
  <si>
    <t>LENDUS LLC</t>
  </si>
  <si>
    <t>021-901-08</t>
  </si>
  <si>
    <t>160-822-27</t>
  </si>
  <si>
    <t>047-031-12</t>
  </si>
  <si>
    <t>204-531-06</t>
  </si>
  <si>
    <t>141-066-18</t>
  </si>
  <si>
    <t>055-140-19</t>
  </si>
  <si>
    <t>MORGAN STANLEY PRIVEATE BANK NATIONAL ASSOCIATION</t>
  </si>
  <si>
    <t>005-083-03</t>
  </si>
  <si>
    <t>MORIA DEVELOPMENT INC</t>
  </si>
  <si>
    <t>550-131-07</t>
  </si>
  <si>
    <t>516-094-05</t>
  </si>
  <si>
    <t>MOUNTAIN AMERICA FEDERAL CREDIT UNION</t>
  </si>
  <si>
    <t>530-443-02</t>
  </si>
  <si>
    <t>140-691-29</t>
  </si>
  <si>
    <t>145-073-04</t>
  </si>
  <si>
    <t>013-142-11</t>
  </si>
  <si>
    <t>021-751-05</t>
  </si>
  <si>
    <t>224-100-19</t>
  </si>
  <si>
    <t>208-041-05</t>
  </si>
  <si>
    <t>NEVADA STATE BANK</t>
  </si>
  <si>
    <t>042-340-08</t>
  </si>
  <si>
    <t>079-382-45</t>
  </si>
  <si>
    <t>NEWREZ LLC</t>
  </si>
  <si>
    <t>510-533-03</t>
  </si>
  <si>
    <t>042-040-10</t>
  </si>
  <si>
    <t>023-364-29</t>
  </si>
  <si>
    <t>208-152-10</t>
  </si>
  <si>
    <t>ONE NEVADA CREDIT UNION</t>
  </si>
  <si>
    <t>003-891-06</t>
  </si>
  <si>
    <t>165-282-02</t>
  </si>
  <si>
    <t>204-322-08</t>
  </si>
  <si>
    <t>050-210-45</t>
  </si>
  <si>
    <t>036-092-43</t>
  </si>
  <si>
    <t>141-534-08</t>
  </si>
  <si>
    <t>PENNYMAC LOAN SERVICES LLC</t>
  </si>
  <si>
    <t>528-041-05</t>
  </si>
  <si>
    <t>502-521-01</t>
  </si>
  <si>
    <t>238-391-08</t>
  </si>
  <si>
    <t>162-043-07</t>
  </si>
  <si>
    <t>530-782-11</t>
  </si>
  <si>
    <t>PLUMAS BANK</t>
  </si>
  <si>
    <t>003-542-07</t>
  </si>
  <si>
    <t>PRIMARY RESIDENTIAL MORTGAGE INC</t>
  </si>
  <si>
    <t>204-081-01</t>
  </si>
  <si>
    <t>143-142-27</t>
  </si>
  <si>
    <t>530-842-01</t>
  </si>
  <si>
    <t>152-131-07</t>
  </si>
  <si>
    <t>089-443-06</t>
  </si>
  <si>
    <t>038-781-03</t>
  </si>
  <si>
    <t>200-181-07</t>
  </si>
  <si>
    <t>141-144-10</t>
  </si>
  <si>
    <t>140-071-06</t>
  </si>
  <si>
    <t>026-045-10</t>
  </si>
  <si>
    <t>232-472-11</t>
  </si>
  <si>
    <t>019-442-10</t>
  </si>
  <si>
    <t>504-553-07</t>
  </si>
  <si>
    <t>002-295-12</t>
  </si>
  <si>
    <t>QUALITY LOAN SERVICE CORPORATION</t>
  </si>
  <si>
    <t>083-011-15; 508-020-01</t>
  </si>
  <si>
    <t>QUARRY VENTURES LLC</t>
  </si>
  <si>
    <t>009-511-26</t>
  </si>
  <si>
    <t>QUICKEN LOANS LLC</t>
  </si>
  <si>
    <t>021-116-12</t>
  </si>
  <si>
    <t>021-713-02</t>
  </si>
  <si>
    <t>143-062-19</t>
  </si>
  <si>
    <t>402-092-03</t>
  </si>
  <si>
    <t>165-214-05</t>
  </si>
  <si>
    <t>010-430-67</t>
  </si>
  <si>
    <t>027-470-07</t>
  </si>
  <si>
    <t>SALZ ROBERT W TR</t>
  </si>
  <si>
    <t>230-080-01</t>
  </si>
  <si>
    <t>STONEFIELD IN</t>
  </si>
  <si>
    <t>021-901-23</t>
  </si>
  <si>
    <t>232-391-09</t>
  </si>
  <si>
    <t>556-342-16</t>
  </si>
  <si>
    <t>006-061-05</t>
  </si>
  <si>
    <t>001-052-68</t>
  </si>
  <si>
    <t>140-313-05</t>
  </si>
  <si>
    <t>SYNERGY HOME MORTGAGE LLC</t>
  </si>
  <si>
    <t>550-492-02</t>
  </si>
  <si>
    <t>026-702-02</t>
  </si>
  <si>
    <t>050-484-05</t>
  </si>
  <si>
    <t>018-351-04</t>
  </si>
  <si>
    <t>232-354-09</t>
  </si>
  <si>
    <t>010-322-11</t>
  </si>
  <si>
    <t>200-192-02</t>
  </si>
  <si>
    <t>141-615-04</t>
  </si>
  <si>
    <t>402-363-10</t>
  </si>
  <si>
    <t>220-071-13</t>
  </si>
  <si>
    <t>530-911-03</t>
  </si>
  <si>
    <t>530-121-42</t>
  </si>
  <si>
    <t>204-193-17</t>
  </si>
  <si>
    <t>534-362-09</t>
  </si>
  <si>
    <t>011-565-14</t>
  </si>
  <si>
    <t>402-281-02</t>
  </si>
  <si>
    <t>045-336-05</t>
  </si>
  <si>
    <t>012-123-02</t>
  </si>
  <si>
    <t>520-211-11</t>
  </si>
  <si>
    <t>043-111-07</t>
  </si>
  <si>
    <t>019-412-38</t>
  </si>
  <si>
    <t>028-176-02</t>
  </si>
  <si>
    <t>222-122-06</t>
  </si>
  <si>
    <t>530-533-11</t>
  </si>
  <si>
    <t>041-521-07</t>
  </si>
  <si>
    <t>TIAA FSB</t>
  </si>
  <si>
    <t>038-401-05</t>
  </si>
  <si>
    <t>047-130-23</t>
  </si>
  <si>
    <t>014-041-12</t>
  </si>
  <si>
    <t>026-422-24</t>
  </si>
  <si>
    <t>532-153-06</t>
  </si>
  <si>
    <t>UNITED FEDERAL CREDIT UNION</t>
  </si>
  <si>
    <t>009-210-07</t>
  </si>
  <si>
    <t>514-251-19</t>
  </si>
  <si>
    <t>156-111-03</t>
  </si>
  <si>
    <t>164-222-14</t>
  </si>
  <si>
    <t>520-201-22</t>
  </si>
  <si>
    <t>560-051-07</t>
  </si>
  <si>
    <t>232-101-05</t>
  </si>
  <si>
    <t>502-772-10</t>
  </si>
  <si>
    <t>030-112-12</t>
  </si>
  <si>
    <t>532-225-08</t>
  </si>
  <si>
    <t>514-094-04</t>
  </si>
  <si>
    <t>009-112-09</t>
  </si>
  <si>
    <t>200-123-01</t>
  </si>
  <si>
    <t>538-203-04</t>
  </si>
  <si>
    <t>514-213-50</t>
  </si>
  <si>
    <t>033-043-09</t>
  </si>
  <si>
    <t>089-200-03</t>
  </si>
  <si>
    <t>160-921-01</t>
  </si>
  <si>
    <t>007-232-05</t>
  </si>
  <si>
    <t>200-153-02</t>
  </si>
  <si>
    <t>510-453-30</t>
  </si>
  <si>
    <t>018-271-15</t>
  </si>
  <si>
    <t>040-421-19</t>
  </si>
  <si>
    <t>033-093-03</t>
  </si>
  <si>
    <t>526-222-02</t>
  </si>
  <si>
    <t>208-311-27</t>
  </si>
  <si>
    <t>044-092-03</t>
  </si>
  <si>
    <t>560-052-23</t>
  </si>
  <si>
    <t>002-295-05</t>
  </si>
  <si>
    <t>UNITED LIABILTY COMPANY</t>
  </si>
  <si>
    <t>051-432-13</t>
  </si>
  <si>
    <t>232-422-06</t>
  </si>
  <si>
    <t>027-283-09</t>
  </si>
  <si>
    <t>043-190-12</t>
  </si>
  <si>
    <t>508-382-03</t>
  </si>
  <si>
    <t>031-401-19</t>
  </si>
  <si>
    <t>224-091-14</t>
  </si>
  <si>
    <t>039-623-11</t>
  </si>
  <si>
    <t>027-163-10</t>
  </si>
  <si>
    <t>023-203-05</t>
  </si>
  <si>
    <t>042-272-01</t>
  </si>
  <si>
    <t>208-722-09</t>
  </si>
  <si>
    <t>002-144-27</t>
  </si>
  <si>
    <t>009-372-11</t>
  </si>
  <si>
    <t>090-223-17</t>
  </si>
  <si>
    <t>080-772-12</t>
  </si>
  <si>
    <t>552-321-08</t>
  </si>
  <si>
    <t>UNITED WHOLESLAE MORTGAGE LLC</t>
  </si>
  <si>
    <t>087-221-05</t>
  </si>
  <si>
    <t>US BANK NA</t>
  </si>
  <si>
    <t>019-152-10</t>
  </si>
  <si>
    <t>US BANK NATIONAL ASSOCIATION</t>
  </si>
  <si>
    <t>023-612-01</t>
  </si>
  <si>
    <t>009-432-06</t>
  </si>
  <si>
    <t>WELCOME HOME FUNDING LLC</t>
  </si>
  <si>
    <t>208-052-12</t>
  </si>
  <si>
    <t>002-282-20</t>
  </si>
  <si>
    <t>200-211-05</t>
  </si>
  <si>
    <t>039-385-15</t>
  </si>
  <si>
    <t>204-141-18</t>
  </si>
  <si>
    <t>006-092-02</t>
  </si>
  <si>
    <t>085-142-06</t>
  </si>
  <si>
    <t>534-681-02</t>
  </si>
  <si>
    <t>009-493-06</t>
  </si>
  <si>
    <t>214-132-06</t>
  </si>
  <si>
    <t>090-342-12</t>
  </si>
  <si>
    <t>140-383-01</t>
  </si>
  <si>
    <t>204-675-07</t>
  </si>
  <si>
    <t>234-691-16</t>
  </si>
  <si>
    <t>526-431-09</t>
  </si>
  <si>
    <t>018-223-08</t>
  </si>
  <si>
    <t>013-091-22 &amp; 23</t>
  </si>
  <si>
    <t>WESTERN HIGHLAND FUND II LLC</t>
  </si>
  <si>
    <t>014-310-07 &amp; 08</t>
  </si>
  <si>
    <t>080-821-07</t>
  </si>
  <si>
    <t>002-182-27</t>
  </si>
  <si>
    <t>PANORAMA MORTGAGE GROUP LLC</t>
  </si>
  <si>
    <t>036-184-11</t>
  </si>
  <si>
    <t>ALL WESTERN MORTGAGE IN</t>
  </si>
  <si>
    <t>518-272-06</t>
  </si>
  <si>
    <t>031-060-11</t>
  </si>
  <si>
    <t>534-621-08</t>
  </si>
  <si>
    <t>514-334-08</t>
  </si>
  <si>
    <t>165-162-06</t>
  </si>
  <si>
    <t>164-161-03</t>
  </si>
  <si>
    <t>234-432-01</t>
  </si>
  <si>
    <t>528-491-17</t>
  </si>
  <si>
    <t>518-631-04</t>
  </si>
  <si>
    <t>504-551-06</t>
  </si>
  <si>
    <t>212-035-16</t>
  </si>
  <si>
    <t>550-482-10</t>
  </si>
  <si>
    <t>049-344-01</t>
  </si>
  <si>
    <t>150-131-01</t>
  </si>
  <si>
    <t>087-091-04</t>
  </si>
  <si>
    <t>532-231-09</t>
  </si>
  <si>
    <t>002-432-20</t>
  </si>
  <si>
    <t>002-495-02</t>
  </si>
  <si>
    <t>152-792-01</t>
  </si>
  <si>
    <t>ALLWESTERN MORTGAGE INC</t>
  </si>
  <si>
    <t>552-273-16</t>
  </si>
  <si>
    <t>039-700-19</t>
  </si>
  <si>
    <t>AMERICAN ADVISORS GROUP</t>
  </si>
  <si>
    <t>165-074-10</t>
  </si>
  <si>
    <t>AMERICAN FINANCIAL NETWORK INC</t>
  </si>
  <si>
    <t>080-371-01</t>
  </si>
  <si>
    <t>021-344-05</t>
  </si>
  <si>
    <t>082-742-02</t>
  </si>
  <si>
    <t>002-062-12</t>
  </si>
  <si>
    <t>208-331-08</t>
  </si>
  <si>
    <t>400-102-08</t>
  </si>
  <si>
    <t>018-102-28</t>
  </si>
  <si>
    <t>514-222-14</t>
  </si>
  <si>
    <t>532-283-06</t>
  </si>
  <si>
    <t>019-011-17</t>
  </si>
  <si>
    <t>552-073-04</t>
  </si>
  <si>
    <t>086-561-21</t>
  </si>
  <si>
    <t>082-773-13</t>
  </si>
  <si>
    <t>027-181-20</t>
  </si>
  <si>
    <t>143-144-11</t>
  </si>
  <si>
    <t>143-143-16</t>
  </si>
  <si>
    <t>152-121-21</t>
  </si>
  <si>
    <t>212-040-23</t>
  </si>
  <si>
    <t>FINANCE OF AMERICA COMMERCIAL LLC</t>
  </si>
  <si>
    <t>025-160-57</t>
  </si>
  <si>
    <t>5521-363-25</t>
  </si>
  <si>
    <t>530-591-03</t>
  </si>
  <si>
    <t>GATEWAY MORTGAGE GROUP</t>
  </si>
  <si>
    <t>002-402-31</t>
  </si>
  <si>
    <t>031-430-06</t>
  </si>
  <si>
    <t>530-501-04</t>
  </si>
  <si>
    <t>160-563-12</t>
  </si>
  <si>
    <t>018-131-37</t>
  </si>
  <si>
    <t>036-581-05</t>
  </si>
  <si>
    <t>161-141-07</t>
  </si>
  <si>
    <t>021-301-08</t>
  </si>
  <si>
    <t>086-742-09</t>
  </si>
  <si>
    <t>568-081-08</t>
  </si>
  <si>
    <t>084-674-02</t>
  </si>
  <si>
    <t>086-213-04</t>
  </si>
  <si>
    <t>510-012-07</t>
  </si>
  <si>
    <t>141-351-05</t>
  </si>
  <si>
    <t>508-360-18</t>
  </si>
  <si>
    <t>028-212-40</t>
  </si>
  <si>
    <t>013-133-10</t>
  </si>
  <si>
    <t>090-402-13</t>
  </si>
  <si>
    <t>023-702-04</t>
  </si>
  <si>
    <t>051-281-16</t>
  </si>
  <si>
    <t>030-641-05</t>
  </si>
  <si>
    <t>028-404-07</t>
  </si>
  <si>
    <t>085-740-17</t>
  </si>
  <si>
    <t>566-162-14</t>
  </si>
  <si>
    <t>530-782-08</t>
  </si>
  <si>
    <t>200-134-03</t>
  </si>
  <si>
    <t>160-172-11</t>
  </si>
  <si>
    <t>017-262-11</t>
  </si>
  <si>
    <t>160-772-06</t>
  </si>
  <si>
    <t>012-600-12</t>
  </si>
  <si>
    <t>028-330-33</t>
  </si>
  <si>
    <t>085-230-60</t>
  </si>
  <si>
    <t>006-271-31</t>
  </si>
  <si>
    <t>528-153-12</t>
  </si>
  <si>
    <t>514-392-01</t>
  </si>
  <si>
    <t>234-361-20</t>
  </si>
  <si>
    <t>027-361-21</t>
  </si>
  <si>
    <t>502-383-05</t>
  </si>
  <si>
    <t>080-612-04</t>
  </si>
  <si>
    <t>080-345-08</t>
  </si>
  <si>
    <t>234-111-11</t>
  </si>
  <si>
    <t>HOMEOWNERS FINANCIAL GROUP USA LLC</t>
  </si>
  <si>
    <t>011-301-14</t>
  </si>
  <si>
    <t>086-620-02</t>
  </si>
  <si>
    <t>200-032-30</t>
  </si>
  <si>
    <t>554-063-21</t>
  </si>
  <si>
    <t>204-163-02</t>
  </si>
  <si>
    <t>516-333-07</t>
  </si>
  <si>
    <t>041-273-23</t>
  </si>
  <si>
    <t>080-863-02</t>
  </si>
  <si>
    <t>083-574-18</t>
  </si>
  <si>
    <t>514-522-05</t>
  </si>
  <si>
    <t>027-442-08</t>
  </si>
  <si>
    <t>526-121-07</t>
  </si>
  <si>
    <t>033-071-03</t>
  </si>
  <si>
    <t>145-201-02</t>
  </si>
  <si>
    <t>019-033-58</t>
  </si>
  <si>
    <t>550-223-02</t>
  </si>
  <si>
    <t>MORTGAGE SOLUTIONS OF COLORADO LLC</t>
  </si>
  <si>
    <t>002-362-08</t>
  </si>
  <si>
    <t>516-112-16</t>
  </si>
  <si>
    <t>234-082-13</t>
  </si>
  <si>
    <t>013-144-01</t>
  </si>
  <si>
    <t>027-322-14</t>
  </si>
  <si>
    <t>014-083-15</t>
  </si>
  <si>
    <t>010-046-26</t>
  </si>
  <si>
    <t>039-136-08</t>
  </si>
  <si>
    <t>050-368-04</t>
  </si>
  <si>
    <t>538-051-11</t>
  </si>
  <si>
    <t>530-192-11</t>
  </si>
  <si>
    <t>077-190-20</t>
  </si>
  <si>
    <t>152-791-03</t>
  </si>
  <si>
    <t>141-361-01</t>
  </si>
  <si>
    <t>165-172-05</t>
  </si>
  <si>
    <t>161-363-16</t>
  </si>
  <si>
    <t>140-381-06</t>
  </si>
  <si>
    <t>141-551-08</t>
  </si>
  <si>
    <t>528-183-11</t>
  </si>
  <si>
    <t>036-091-06</t>
  </si>
  <si>
    <t>140-383-15</t>
  </si>
  <si>
    <t>530-211-09</t>
  </si>
  <si>
    <t>035-524-21</t>
  </si>
  <si>
    <t>160-162-26</t>
  </si>
  <si>
    <t>520-220-27</t>
  </si>
  <si>
    <t>566-151-13</t>
  </si>
  <si>
    <t>208-531-13</t>
  </si>
  <si>
    <t>141-143-16</t>
  </si>
  <si>
    <t>232-441-01</t>
  </si>
  <si>
    <t>200-431-03</t>
  </si>
  <si>
    <t>232-444-06</t>
  </si>
  <si>
    <t>024-352-04</t>
  </si>
  <si>
    <t>534-201-08</t>
  </si>
  <si>
    <t>038-641-13</t>
  </si>
  <si>
    <t>161-241-13</t>
  </si>
  <si>
    <t>026-702-13</t>
  </si>
  <si>
    <t>008-053-04</t>
  </si>
  <si>
    <t>556-372-06</t>
  </si>
  <si>
    <t>RENEW LENDING INC</t>
  </si>
  <si>
    <t>004-054-01</t>
  </si>
  <si>
    <t>021-352-05</t>
  </si>
  <si>
    <t>SIERRA PACIFIC FEDERAL CREDIT UNION</t>
  </si>
  <si>
    <t>123-101-14</t>
  </si>
  <si>
    <t>021-361-02</t>
  </si>
  <si>
    <t>082-773-20</t>
  </si>
  <si>
    <t>090-293-27</t>
  </si>
  <si>
    <t>027-592-06</t>
  </si>
  <si>
    <t>532-083-04</t>
  </si>
  <si>
    <t>086-793-05</t>
  </si>
  <si>
    <t>004-232-15</t>
  </si>
  <si>
    <t>550-413-17</t>
  </si>
  <si>
    <t>028-383-20</t>
  </si>
  <si>
    <t>234-542-07</t>
  </si>
  <si>
    <t>006-052-26</t>
  </si>
  <si>
    <t>007-103-03</t>
  </si>
  <si>
    <t>005-113-14</t>
  </si>
  <si>
    <t>013-184-10</t>
  </si>
  <si>
    <t>018-241-05</t>
  </si>
  <si>
    <t>011-251-14</t>
  </si>
  <si>
    <t>125-223-10</t>
  </si>
  <si>
    <t>554-161-01</t>
  </si>
  <si>
    <t>402-653-02</t>
  </si>
  <si>
    <t>023-203-08</t>
  </si>
  <si>
    <t>526-083-06</t>
  </si>
  <si>
    <t>UNIVERSAL MORTGAGE &amp; FINANCE INC</t>
  </si>
  <si>
    <t>039-122-39</t>
  </si>
  <si>
    <t>141-426-01</t>
  </si>
  <si>
    <t>005-152-33</t>
  </si>
  <si>
    <t>232-741-11</t>
  </si>
  <si>
    <t>049-354-02</t>
  </si>
  <si>
    <t>234-301-04</t>
  </si>
  <si>
    <t>085-123-32</t>
  </si>
  <si>
    <t>162-122-03</t>
  </si>
  <si>
    <t>WASHINGTON FEDERAL BANK NATIONAL ASSOCIATION</t>
  </si>
  <si>
    <t>025-204-14</t>
  </si>
  <si>
    <t>028-213-20</t>
  </si>
  <si>
    <t>080-861-20</t>
  </si>
  <si>
    <t>028-101-09</t>
  </si>
  <si>
    <t>164-245-06</t>
  </si>
  <si>
    <t>150-471-11</t>
  </si>
  <si>
    <t>204-731-08</t>
  </si>
  <si>
    <t>524-031-05</t>
  </si>
  <si>
    <t>036-442-01</t>
  </si>
  <si>
    <t>036-072-12</t>
  </si>
  <si>
    <t>402-642-06</t>
  </si>
  <si>
    <t>077-300-15</t>
  </si>
  <si>
    <t>530-552-07</t>
  </si>
  <si>
    <t>550-242-03</t>
  </si>
  <si>
    <t>030-442-14</t>
  </si>
  <si>
    <t>013-041-10</t>
  </si>
  <si>
    <t>027-172-06</t>
  </si>
  <si>
    <t>140-591-14</t>
  </si>
  <si>
    <t>016-588-03</t>
  </si>
  <si>
    <t>086-775-14</t>
  </si>
  <si>
    <t>208-312-08</t>
  </si>
  <si>
    <t>514-421-09</t>
  </si>
  <si>
    <t>200-312-11</t>
  </si>
  <si>
    <t>009-271-13</t>
  </si>
  <si>
    <t>087-102-07</t>
  </si>
  <si>
    <t>009-093-09</t>
  </si>
  <si>
    <t>AXOS BANK</t>
  </si>
  <si>
    <t>018-351-06</t>
  </si>
  <si>
    <t>141-371-01</t>
  </si>
  <si>
    <t>039-344-12</t>
  </si>
  <si>
    <t>083-484-03</t>
  </si>
  <si>
    <t>038-575-11</t>
  </si>
  <si>
    <t>140-625-06</t>
  </si>
  <si>
    <t>141-472-07</t>
  </si>
  <si>
    <t>021-701-08</t>
  </si>
  <si>
    <t>522-740-35</t>
  </si>
  <si>
    <t>152-160-07</t>
  </si>
  <si>
    <t>080-285-06</t>
  </si>
  <si>
    <t>232-230-34</t>
  </si>
  <si>
    <t>524-192-09</t>
  </si>
  <si>
    <t>522-901-03</t>
  </si>
  <si>
    <t>140-873-21</t>
  </si>
  <si>
    <t>129-280-11</t>
  </si>
  <si>
    <t>510-412-20</t>
  </si>
  <si>
    <t>034-172-03, 09 &amp; 13</t>
  </si>
  <si>
    <t>CALIFORNIA STATEWIDE CERTIFIED DEVELOPMENT CORPORATION</t>
  </si>
  <si>
    <t>126-110-01</t>
  </si>
  <si>
    <t>127-074-22</t>
  </si>
  <si>
    <t>150-451-05</t>
  </si>
  <si>
    <t>238-344-03</t>
  </si>
  <si>
    <t>019-022-15</t>
  </si>
  <si>
    <t>043-091-04</t>
  </si>
  <si>
    <t>127-363-17</t>
  </si>
  <si>
    <t>126-151-23</t>
  </si>
  <si>
    <t>CARDINAL FINANCIAL LIMITED PARTNERSHIP</t>
  </si>
  <si>
    <t>009-571-02</t>
  </si>
  <si>
    <t>127-131-04</t>
  </si>
  <si>
    <t>CBP FUND V LLC</t>
  </si>
  <si>
    <t>142-483-07</t>
  </si>
  <si>
    <t>CELEBRITY HOME LOANS LLC</t>
  </si>
  <si>
    <t>140-323-03</t>
  </si>
  <si>
    <t>532-173-07</t>
  </si>
  <si>
    <t>518-213-12</t>
  </si>
  <si>
    <t>526-342-07</t>
  </si>
  <si>
    <t>089-351-01</t>
  </si>
  <si>
    <t>049-623-06</t>
  </si>
  <si>
    <t>CRLB LLC</t>
  </si>
  <si>
    <t>122-202-02</t>
  </si>
  <si>
    <t>402-492-05</t>
  </si>
  <si>
    <t>EVERETT FINANCIAL INC</t>
  </si>
  <si>
    <t>502-501-07</t>
  </si>
  <si>
    <t>049-624-05</t>
  </si>
  <si>
    <t>400-081-02</t>
  </si>
  <si>
    <t>010-292-10</t>
  </si>
  <si>
    <t>009-612-20</t>
  </si>
  <si>
    <t>127-290-20</t>
  </si>
  <si>
    <t>008-122-05</t>
  </si>
  <si>
    <t>532-083-15</t>
  </si>
  <si>
    <t>538-032-13</t>
  </si>
  <si>
    <t>152-110-14</t>
  </si>
  <si>
    <t>FIRST NATIONAL BANK</t>
  </si>
  <si>
    <t>152-731-02</t>
  </si>
  <si>
    <t>131-233-22</t>
  </si>
  <si>
    <t>023-721-15</t>
  </si>
  <si>
    <t>FIRSTBANK</t>
  </si>
  <si>
    <t>043-030-17, 033 &amp; 034</t>
  </si>
  <si>
    <t>GENWORTH LIFE INSURANCE COMPANY</t>
  </si>
  <si>
    <t>218-274-05</t>
  </si>
  <si>
    <t>140-944-13</t>
  </si>
  <si>
    <t>021-371-13</t>
  </si>
  <si>
    <t>016-411-06</t>
  </si>
  <si>
    <t>124-063-09</t>
  </si>
  <si>
    <t>143-171-12</t>
  </si>
  <si>
    <t>017-271-14</t>
  </si>
  <si>
    <t>044-330-02</t>
  </si>
  <si>
    <t>148-255-01</t>
  </si>
  <si>
    <t>508-311-09</t>
  </si>
  <si>
    <t>028-262-02</t>
  </si>
  <si>
    <t>090-272-08</t>
  </si>
  <si>
    <t>570-252-09</t>
  </si>
  <si>
    <t>013-241-25</t>
  </si>
  <si>
    <t>402-150-13</t>
  </si>
  <si>
    <t>080-345-02</t>
  </si>
  <si>
    <t>534-532-04</t>
  </si>
  <si>
    <t>208-454-15</t>
  </si>
  <si>
    <t>528-081-17</t>
  </si>
  <si>
    <t>030-583-03</t>
  </si>
  <si>
    <t>524-401-04</t>
  </si>
  <si>
    <t>028-294-36</t>
  </si>
  <si>
    <t>161-134-17</t>
  </si>
  <si>
    <t>013-132-16</t>
  </si>
  <si>
    <t>534-555-02</t>
  </si>
  <si>
    <t>018-111-06</t>
  </si>
  <si>
    <t>021-204-04</t>
  </si>
  <si>
    <t>041-363-06</t>
  </si>
  <si>
    <t>556-581-07</t>
  </si>
  <si>
    <t>036-131-49</t>
  </si>
  <si>
    <t>512-121-37</t>
  </si>
  <si>
    <t>556-641-39</t>
  </si>
  <si>
    <t>152-303-03</t>
  </si>
  <si>
    <t>027-031-10</t>
  </si>
  <si>
    <t>534-651-02</t>
  </si>
  <si>
    <t>510-671-06</t>
  </si>
  <si>
    <t>082-822-09</t>
  </si>
  <si>
    <t>033-061-26</t>
  </si>
  <si>
    <t>204-161-01</t>
  </si>
  <si>
    <t>090-121-06</t>
  </si>
  <si>
    <t>125-132-02</t>
  </si>
  <si>
    <t>161-021-18</t>
  </si>
  <si>
    <t>534-532-02</t>
  </si>
  <si>
    <t>550-253-06</t>
  </si>
  <si>
    <t>534-112-06</t>
  </si>
  <si>
    <t>010-224-21</t>
  </si>
  <si>
    <t>204-411-07</t>
  </si>
  <si>
    <t>530-652-02</t>
  </si>
  <si>
    <t>556-253-10</t>
  </si>
  <si>
    <t>081-040-27</t>
  </si>
  <si>
    <t>080-844-03</t>
  </si>
  <si>
    <t>013-464-22</t>
  </si>
  <si>
    <t>514-103-07</t>
  </si>
  <si>
    <t>510-402-08</t>
  </si>
  <si>
    <t>240-073-11</t>
  </si>
  <si>
    <t>036-493-07</t>
  </si>
  <si>
    <t>550-442-08</t>
  </si>
  <si>
    <t>161-102-02</t>
  </si>
  <si>
    <t>080-483-12</t>
  </si>
  <si>
    <t>038-682-02</t>
  </si>
  <si>
    <t>400-073-06</t>
  </si>
  <si>
    <t>556-401-03</t>
  </si>
  <si>
    <t>043-180-05</t>
  </si>
  <si>
    <t>530-351-06</t>
  </si>
  <si>
    <t>506-030-38</t>
  </si>
  <si>
    <t>142-161-17</t>
  </si>
  <si>
    <t>131-040-04</t>
  </si>
  <si>
    <t>512-164-04</t>
  </si>
  <si>
    <t>530-074-13</t>
  </si>
  <si>
    <t>014-122-22</t>
  </si>
  <si>
    <t>084-662-03</t>
  </si>
  <si>
    <t>007-465-10</t>
  </si>
  <si>
    <t>502-353-04</t>
  </si>
  <si>
    <t>522-471-12</t>
  </si>
  <si>
    <t>123-272-04</t>
  </si>
  <si>
    <t>002-431-07</t>
  </si>
  <si>
    <t>LIBERTY REVERSE MORTGAGE</t>
  </si>
  <si>
    <t>122-212-05</t>
  </si>
  <si>
    <t>530-414-21</t>
  </si>
  <si>
    <t>122-591-03</t>
  </si>
  <si>
    <t>122-460-06</t>
  </si>
  <si>
    <t>566-132-03</t>
  </si>
  <si>
    <t>019-343-04</t>
  </si>
  <si>
    <t>008-154-15</t>
  </si>
  <si>
    <t>076-361-15</t>
  </si>
  <si>
    <t>021-522-07</t>
  </si>
  <si>
    <t>402-461-07</t>
  </si>
  <si>
    <t>530-613-03</t>
  </si>
  <si>
    <t>208-042-02</t>
  </si>
  <si>
    <t>009-722-11</t>
  </si>
  <si>
    <t>025-372-18</t>
  </si>
  <si>
    <t>051-081-06</t>
  </si>
  <si>
    <t>051-082-12</t>
  </si>
  <si>
    <t>240-031-05</t>
  </si>
  <si>
    <t>CONSTRUCTION</t>
  </si>
  <si>
    <t>026-514-27</t>
  </si>
  <si>
    <t>162-141-24</t>
  </si>
  <si>
    <t>014-021-23</t>
  </si>
  <si>
    <t>534-403-02</t>
  </si>
  <si>
    <t>005-116-04</t>
  </si>
  <si>
    <t>021-832-01</t>
  </si>
  <si>
    <t>019-021-29</t>
  </si>
  <si>
    <t>140-411-10</t>
  </si>
  <si>
    <t>160-686-13</t>
  </si>
  <si>
    <t>530-402-09</t>
  </si>
  <si>
    <t>532-181-07</t>
  </si>
  <si>
    <t>556-321-22</t>
  </si>
  <si>
    <t>030-633-04</t>
  </si>
  <si>
    <t>086-561-08</t>
  </si>
  <si>
    <t>530-173-18</t>
  </si>
  <si>
    <t>027-063-27</t>
  </si>
  <si>
    <t>026-064-09</t>
  </si>
  <si>
    <t>512-062-14</t>
  </si>
  <si>
    <t>002-282-24</t>
  </si>
  <si>
    <t>131-011-07</t>
  </si>
  <si>
    <t>TRETTIN FAMILY II LP</t>
  </si>
  <si>
    <t>007-052-07</t>
  </si>
  <si>
    <t>520-242-05</t>
  </si>
  <si>
    <t>234-472-21</t>
  </si>
  <si>
    <t>050-403-21</t>
  </si>
  <si>
    <t>164-362-02</t>
  </si>
  <si>
    <t>141-401-18</t>
  </si>
  <si>
    <t>522-631-01</t>
  </si>
  <si>
    <t>566-070-08</t>
  </si>
  <si>
    <t>160-524-01</t>
  </si>
  <si>
    <t>143-062-08</t>
  </si>
  <si>
    <t>208-162-03</t>
  </si>
  <si>
    <t>208-402-05</t>
  </si>
  <si>
    <t>030-203-06</t>
  </si>
  <si>
    <t>041-471-26</t>
  </si>
  <si>
    <t>200-153-12</t>
  </si>
  <si>
    <t>126-440-03</t>
  </si>
  <si>
    <t>UNITED WHOLESALE MORTGAGE</t>
  </si>
  <si>
    <t>556-632-14</t>
  </si>
  <si>
    <t>019-731-03</t>
  </si>
  <si>
    <t>532-213-01</t>
  </si>
  <si>
    <t>145-242-12</t>
  </si>
  <si>
    <t>026-794-09</t>
  </si>
  <si>
    <t>129-270-07</t>
  </si>
  <si>
    <t>042-423-06</t>
  </si>
  <si>
    <t>051-203-16</t>
  </si>
  <si>
    <t>019-541-05</t>
  </si>
  <si>
    <t>014-084-13</t>
  </si>
  <si>
    <t>044-293-06</t>
  </si>
  <si>
    <t>086-892-16</t>
  </si>
  <si>
    <t>218-041-22</t>
  </si>
  <si>
    <t>WESTERN ALLIANCE BANK</t>
  </si>
  <si>
    <t>011-153-24</t>
  </si>
  <si>
    <t>086-522-30</t>
  </si>
  <si>
    <t>CIVIC FINANCIAL SERVICES LLC</t>
  </si>
  <si>
    <t>528-392-04</t>
  </si>
  <si>
    <t>013-184-22</t>
  </si>
  <si>
    <t>080-844-09</t>
  </si>
  <si>
    <t>044-291-13</t>
  </si>
  <si>
    <t>036-196-15</t>
  </si>
  <si>
    <t>004-234-02</t>
  </si>
  <si>
    <t>033-102-19</t>
  </si>
  <si>
    <t>082-742-15</t>
  </si>
  <si>
    <t>204-372-01</t>
  </si>
  <si>
    <t>021-292-13</t>
  </si>
  <si>
    <t>INTERNATIONAL CITY MORTGAGE INC</t>
  </si>
  <si>
    <t>035-310-41</t>
  </si>
  <si>
    <t>086-572-07</t>
  </si>
  <si>
    <t>556-272-12</t>
  </si>
  <si>
    <t>538-082-08</t>
  </si>
  <si>
    <t>027-233-05</t>
  </si>
  <si>
    <t>008-183-13</t>
  </si>
  <si>
    <t>030-582-13</t>
  </si>
  <si>
    <t>017-430-04</t>
  </si>
  <si>
    <t>PARAMOUNT RESIDENTIAL MORTGAGE INC</t>
  </si>
  <si>
    <t>218-161-06</t>
  </si>
  <si>
    <t>TWO RIVERS BANK &amp; TRUST</t>
  </si>
  <si>
    <t>085-242-09</t>
  </si>
  <si>
    <t>087-621-05</t>
  </si>
  <si>
    <t>050-413-38</t>
  </si>
  <si>
    <t>002-143-24</t>
  </si>
  <si>
    <t>200-084-05</t>
  </si>
  <si>
    <t>017-253-30</t>
  </si>
  <si>
    <t>055-281-05</t>
  </si>
  <si>
    <t>028-222-06</t>
  </si>
  <si>
    <t>ALAMEDA MORTGAGE CORPORATION</t>
  </si>
  <si>
    <t>083-861-18</t>
  </si>
  <si>
    <t>036-603-04</t>
  </si>
  <si>
    <t>CARDINAL FINANCIAL COMPANY</t>
  </si>
  <si>
    <t>084-331-04</t>
  </si>
  <si>
    <t>031-430-08</t>
  </si>
  <si>
    <t>510-170-07</t>
  </si>
  <si>
    <t>508-095-05</t>
  </si>
  <si>
    <t>033-082-05</t>
  </si>
  <si>
    <t>550-303-14</t>
  </si>
  <si>
    <t>007-144-18</t>
  </si>
  <si>
    <t>526-222-29</t>
  </si>
  <si>
    <t>COMMERCE HOME MOIRTGAGE LLC</t>
  </si>
  <si>
    <t>002-192-08</t>
  </si>
  <si>
    <t>002-183-15</t>
  </si>
  <si>
    <t>164-171-34</t>
  </si>
  <si>
    <t>512-191-06</t>
  </si>
  <si>
    <t>044-260-09</t>
  </si>
  <si>
    <t>516-252-05</t>
  </si>
  <si>
    <t>204-512-05</t>
  </si>
  <si>
    <t>023-194-05</t>
  </si>
  <si>
    <t>530-312-12</t>
  </si>
  <si>
    <t>534-711-06</t>
  </si>
  <si>
    <t>078-302-04</t>
  </si>
  <si>
    <t>030-152-01</t>
  </si>
  <si>
    <t>031-121-05</t>
  </si>
  <si>
    <t>035-104-02</t>
  </si>
  <si>
    <t>003-651-11</t>
  </si>
  <si>
    <t>013-423-03</t>
  </si>
  <si>
    <t>504-641-43</t>
  </si>
  <si>
    <t>013-241-16</t>
  </si>
  <si>
    <t>080-831-05</t>
  </si>
  <si>
    <t>554-242-17</t>
  </si>
  <si>
    <t>508-221-25</t>
  </si>
  <si>
    <t>083-592-05</t>
  </si>
  <si>
    <t>004-402-01</t>
  </si>
  <si>
    <t>035-364-06</t>
  </si>
  <si>
    <t>049-791-15</t>
  </si>
  <si>
    <t>514-431-16</t>
  </si>
  <si>
    <t>502-641-09</t>
  </si>
  <si>
    <t>503-371-04</t>
  </si>
  <si>
    <t>004-370-28</t>
  </si>
  <si>
    <t>ACADEMY MORTGAGE CORPORATION</t>
  </si>
  <si>
    <t>234-391-14</t>
  </si>
  <si>
    <t>161-302-07</t>
  </si>
  <si>
    <t>038-412-34</t>
  </si>
  <si>
    <t>013-141-25</t>
  </si>
  <si>
    <t>ADVANTAGE PLUS FEDERAL CREDIT UNION</t>
  </si>
  <si>
    <t>002-452-07</t>
  </si>
  <si>
    <t>ALL WESTERN MORTGAGE IC</t>
  </si>
  <si>
    <t>160-492-07</t>
  </si>
  <si>
    <t>089-545-05</t>
  </si>
  <si>
    <t>051-074-02</t>
  </si>
  <si>
    <t>152-370-08</t>
  </si>
  <si>
    <t>051-652-08</t>
  </si>
  <si>
    <t>144-163-01</t>
  </si>
  <si>
    <t>524-211-17</t>
  </si>
  <si>
    <t>526-501-18</t>
  </si>
  <si>
    <t>045-561-02</t>
  </si>
  <si>
    <t>BALLARD RAND ALEXANDER</t>
  </si>
  <si>
    <t>021-244-08</t>
  </si>
  <si>
    <t>140-701-04</t>
  </si>
  <si>
    <t>009-563-01</t>
  </si>
  <si>
    <t>041-311-22</t>
  </si>
  <si>
    <t>042-330-44</t>
  </si>
  <si>
    <t>BEST CAPITAL FUNDING</t>
  </si>
  <si>
    <t>143-112-16</t>
  </si>
  <si>
    <t>017-301-11</t>
  </si>
  <si>
    <t>234-681-03</t>
  </si>
  <si>
    <t>041-411-09</t>
  </si>
  <si>
    <t>039-384-01</t>
  </si>
  <si>
    <t>010-361-54</t>
  </si>
  <si>
    <t>013-241-26</t>
  </si>
  <si>
    <t>040-620-22</t>
  </si>
  <si>
    <t>039-382-09</t>
  </si>
  <si>
    <t>538-222-01</t>
  </si>
  <si>
    <t>024-101-13</t>
  </si>
  <si>
    <t>079-481-45</t>
  </si>
  <si>
    <t>528-451-34</t>
  </si>
  <si>
    <t>020-332-11</t>
  </si>
  <si>
    <t>516-082-13</t>
  </si>
  <si>
    <t>508-311-30</t>
  </si>
  <si>
    <t>030-260-18</t>
  </si>
  <si>
    <t>019-731-06</t>
  </si>
  <si>
    <t>055-168-03</t>
  </si>
  <si>
    <t>144-222-18</t>
  </si>
  <si>
    <t>009-821-08</t>
  </si>
  <si>
    <t>CITY NATIONAL BANK</t>
  </si>
  <si>
    <t>045-342-07</t>
  </si>
  <si>
    <t>027-332-08</t>
  </si>
  <si>
    <t>COLONIAL NATIONAL MORTGAGE</t>
  </si>
  <si>
    <t>027-173-11</t>
  </si>
  <si>
    <t>084-540-02</t>
  </si>
  <si>
    <t>140-102-03</t>
  </si>
  <si>
    <t>DIAMOND RESIDENTIAL MORTGAGE CORPORATION</t>
  </si>
  <si>
    <t>512-164-08</t>
  </si>
  <si>
    <t>ELDORADO SAVINGS BANK</t>
  </si>
  <si>
    <t>510-621-38</t>
  </si>
  <si>
    <t>ELKO FEDERAL CREDIT UNION</t>
  </si>
  <si>
    <t>502-331-18</t>
  </si>
  <si>
    <t>036-554-06</t>
  </si>
  <si>
    <t>234-132-04</t>
  </si>
  <si>
    <t>019-303-31</t>
  </si>
  <si>
    <t>516-343-01</t>
  </si>
  <si>
    <t>002-052-22</t>
  </si>
  <si>
    <t>001-531-10</t>
  </si>
  <si>
    <t>002-353-04</t>
  </si>
  <si>
    <t>018-030-61</t>
  </si>
  <si>
    <t>232-160-10</t>
  </si>
  <si>
    <t>140-325-05</t>
  </si>
  <si>
    <t>041-091-06</t>
  </si>
  <si>
    <t>140-571-45</t>
  </si>
  <si>
    <t>017-410-44</t>
  </si>
  <si>
    <t>035-601-12</t>
  </si>
  <si>
    <t>080-595-17</t>
  </si>
  <si>
    <t>140-381-05</t>
  </si>
  <si>
    <t>554-253-12</t>
  </si>
  <si>
    <t>031-123-24</t>
  </si>
  <si>
    <t>141-132-09</t>
  </si>
  <si>
    <t>232-743-02</t>
  </si>
  <si>
    <t>087-241-07</t>
  </si>
  <si>
    <t>035-451-04</t>
  </si>
  <si>
    <t>514-142-06</t>
  </si>
  <si>
    <t>039-501-03</t>
  </si>
  <si>
    <t>526-262-03</t>
  </si>
  <si>
    <t>530-942-15</t>
  </si>
  <si>
    <t>204-460-03</t>
  </si>
  <si>
    <t>033-032-04</t>
  </si>
  <si>
    <t>527-081-05</t>
  </si>
  <si>
    <t>530-872-05</t>
  </si>
  <si>
    <t>050-571-14</t>
  </si>
  <si>
    <t>044-111-12</t>
  </si>
  <si>
    <t>530-674-08</t>
  </si>
  <si>
    <t>039-362-16</t>
  </si>
  <si>
    <t>520-323-03</t>
  </si>
  <si>
    <t>200-361-05</t>
  </si>
  <si>
    <t>164-181-39</t>
  </si>
  <si>
    <t>514-333-05</t>
  </si>
  <si>
    <t>161-352-04</t>
  </si>
  <si>
    <t>027-321-18</t>
  </si>
  <si>
    <t>006-104-03</t>
  </si>
  <si>
    <t>550-491-06</t>
  </si>
  <si>
    <t>141-426-05</t>
  </si>
  <si>
    <t>566-070-05</t>
  </si>
  <si>
    <t>402-631-10</t>
  </si>
  <si>
    <t>035-322-60</t>
  </si>
  <si>
    <t>036-421-04</t>
  </si>
  <si>
    <t>140-691-19</t>
  </si>
  <si>
    <t>568-071-02</t>
  </si>
  <si>
    <t>550-163-21</t>
  </si>
  <si>
    <t>140-151-15</t>
  </si>
  <si>
    <t>010-251-33</t>
  </si>
  <si>
    <t>550-584-01</t>
  </si>
  <si>
    <t>078-212-06</t>
  </si>
  <si>
    <t>023-421-17</t>
  </si>
  <si>
    <t>001-135-22</t>
  </si>
  <si>
    <t>528-391-06</t>
  </si>
  <si>
    <t>028-083-08</t>
  </si>
  <si>
    <t>530-633-10</t>
  </si>
  <si>
    <t>089-444-01</t>
  </si>
  <si>
    <t>510-563-06</t>
  </si>
  <si>
    <t>086-600-21</t>
  </si>
  <si>
    <t>141-423-03</t>
  </si>
  <si>
    <t>556-171-48</t>
  </si>
  <si>
    <t>524-300-11</t>
  </si>
  <si>
    <t>554-253-22</t>
  </si>
  <si>
    <t>030-642-10</t>
  </si>
  <si>
    <t>021-411-16</t>
  </si>
  <si>
    <t>204-460-12</t>
  </si>
  <si>
    <t>013-137-02</t>
  </si>
  <si>
    <t>003-351-03</t>
  </si>
  <si>
    <t>508-452-36</t>
  </si>
  <si>
    <t>502-283-10</t>
  </si>
  <si>
    <t>204-330-02</t>
  </si>
  <si>
    <t>140-374-15</t>
  </si>
  <si>
    <t>554-291-30 AND MORE</t>
  </si>
  <si>
    <t>508-251-54</t>
  </si>
  <si>
    <t>208-024-03</t>
  </si>
  <si>
    <t>013-135-15</t>
  </si>
  <si>
    <t>518-602-01</t>
  </si>
  <si>
    <t>141-171-05</t>
  </si>
  <si>
    <t>035-731-31</t>
  </si>
  <si>
    <t>550-584-26</t>
  </si>
  <si>
    <t>556-552-03</t>
  </si>
  <si>
    <t>051-122-12</t>
  </si>
  <si>
    <t>INSPIRE HOME LOANS INC</t>
  </si>
  <si>
    <t>152-493-05</t>
  </si>
  <si>
    <t>045-534-03</t>
  </si>
  <si>
    <t>042-492-10</t>
  </si>
  <si>
    <t>INTERCAP LENDING INC</t>
  </si>
  <si>
    <t>402-603-02</t>
  </si>
  <si>
    <t>087-166-03</t>
  </si>
  <si>
    <t>526-632-07</t>
  </si>
  <si>
    <t>232-353-04</t>
  </si>
  <si>
    <t>019-696-13</t>
  </si>
  <si>
    <t>049-561-08</t>
  </si>
  <si>
    <t>084-611-22</t>
  </si>
  <si>
    <t>526-441-08</t>
  </si>
  <si>
    <t>050-310-15</t>
  </si>
  <si>
    <t>143-092-20</t>
  </si>
  <si>
    <t>MAGNOLIA BANK</t>
  </si>
  <si>
    <t>087-632-01</t>
  </si>
  <si>
    <t>018-017-19</t>
  </si>
  <si>
    <t>021-481-19</t>
  </si>
  <si>
    <t>402-501-19</t>
  </si>
  <si>
    <t>554-056-31</t>
  </si>
  <si>
    <t>141-573-05</t>
  </si>
  <si>
    <t>045-534-04</t>
  </si>
  <si>
    <t>035-301-42</t>
  </si>
  <si>
    <t>011-292-15</t>
  </si>
  <si>
    <t>004-391-27</t>
  </si>
  <si>
    <t>084-491-02</t>
  </si>
  <si>
    <t>200-043-03</t>
  </si>
  <si>
    <t>534-511-05</t>
  </si>
  <si>
    <t>532-071-02</t>
  </si>
  <si>
    <t>030-531-15</t>
  </si>
  <si>
    <t>026-552-45</t>
  </si>
  <si>
    <t>019-021-26</t>
  </si>
  <si>
    <t>050-435-20</t>
  </si>
  <si>
    <t>013-095-19, 20; 013-550-02; 013-551-01 &amp; 02</t>
  </si>
  <si>
    <t>032-273-13, 17, 02; 032-302-32</t>
  </si>
  <si>
    <t>051-122-08</t>
  </si>
  <si>
    <t>143-181-21</t>
  </si>
  <si>
    <t>550-584-02</t>
  </si>
  <si>
    <t>518-051-08</t>
  </si>
  <si>
    <t>556-401-15</t>
  </si>
  <si>
    <t>NORTHPOINT BANK</t>
  </si>
  <si>
    <t>010-442-66</t>
  </si>
  <si>
    <t>530-161-32</t>
  </si>
  <si>
    <t>033-131-23</t>
  </si>
  <si>
    <t>530-724-06</t>
  </si>
  <si>
    <t>516-453-18</t>
  </si>
  <si>
    <t>004-340-10</t>
  </si>
  <si>
    <t>009-084-15</t>
  </si>
  <si>
    <t>019-092-24</t>
  </si>
  <si>
    <t>083-482-20</t>
  </si>
  <si>
    <t>534-542-05</t>
  </si>
  <si>
    <t>518-643-05</t>
  </si>
  <si>
    <t>230-060-13</t>
  </si>
  <si>
    <t>024-062-15</t>
  </si>
  <si>
    <t>010-211-08</t>
  </si>
  <si>
    <t>036-496-02</t>
  </si>
  <si>
    <t>017-061-45</t>
  </si>
  <si>
    <t>017-061-46</t>
  </si>
  <si>
    <t>534-072-05</t>
  </si>
  <si>
    <t>PROVIDENT FUNDING</t>
  </si>
  <si>
    <t>039-342-07</t>
  </si>
  <si>
    <t>142-322-48</t>
  </si>
  <si>
    <t>PROVIDENT FUNDING ASSOCIATES LP</t>
  </si>
  <si>
    <t>030-126-11</t>
  </si>
  <si>
    <t>522-943-08</t>
  </si>
  <si>
    <t>556-362-05</t>
  </si>
  <si>
    <t>510-293-14</t>
  </si>
  <si>
    <t>009-710-09</t>
  </si>
  <si>
    <t>152-192-06</t>
  </si>
  <si>
    <t>522-921-18</t>
  </si>
  <si>
    <t>152-802-02</t>
  </si>
  <si>
    <t>124-400-22</t>
  </si>
  <si>
    <t>514-061-17</t>
  </si>
  <si>
    <t>036-633-11</t>
  </si>
  <si>
    <t>526-641-08</t>
  </si>
  <si>
    <t>160-593-29</t>
  </si>
  <si>
    <t>039-472-15</t>
  </si>
  <si>
    <t>017-261-02</t>
  </si>
  <si>
    <t>510-684-13</t>
  </si>
  <si>
    <t>538-041-04</t>
  </si>
  <si>
    <t>165-141-14</t>
  </si>
  <si>
    <t>021-832-09</t>
  </si>
  <si>
    <t>144-131-01</t>
  </si>
  <si>
    <t>160-926-24</t>
  </si>
  <si>
    <t>150-111-08</t>
  </si>
  <si>
    <t>502-391-01</t>
  </si>
  <si>
    <t>017-421-02</t>
  </si>
  <si>
    <t>001-552-05</t>
  </si>
  <si>
    <t>140-722-36</t>
  </si>
  <si>
    <t>516-141-10</t>
  </si>
  <si>
    <t>143-102-28</t>
  </si>
  <si>
    <t>502-571-06</t>
  </si>
  <si>
    <t>028-411-51</t>
  </si>
  <si>
    <t>504-481-08</t>
  </si>
  <si>
    <t>013-104-01</t>
  </si>
  <si>
    <t>TRUIST BANK</t>
  </si>
  <si>
    <t>142-513-11</t>
  </si>
  <si>
    <t>005-153-27</t>
  </si>
  <si>
    <t>234-651-03</t>
  </si>
  <si>
    <t>080-542-16</t>
  </si>
  <si>
    <t>045-333-02</t>
  </si>
  <si>
    <t>042-313-53</t>
  </si>
  <si>
    <t>204-640-11</t>
  </si>
  <si>
    <t>026-421-08</t>
  </si>
  <si>
    <t>028-343-08</t>
  </si>
  <si>
    <t>524-211-03</t>
  </si>
  <si>
    <t>165-073-04</t>
  </si>
  <si>
    <t>165-032-04</t>
  </si>
  <si>
    <t>001-502-13</t>
  </si>
  <si>
    <t>141-472-28</t>
  </si>
  <si>
    <t>204-531-10</t>
  </si>
  <si>
    <t>021-233-22</t>
  </si>
  <si>
    <t>050-397-09</t>
  </si>
  <si>
    <t>049-611-22</t>
  </si>
  <si>
    <t>160-563-23</t>
  </si>
  <si>
    <t>009-062-23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</si>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</sst>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6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5" fillId="0" borderId="20" xfId="0" applyNumberFormat="1" applyFont="1" applyFill="1" applyBorder="1" applyAlignment="1" applyProtection="1">
      <alignment horizontal="right" wrapText="1"/>
    </xf>
    <xf numFmtId="166" fontId="15" fillId="0" borderId="20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 applyAlignment="1" applyProtection="1"/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164" fontId="17" fillId="0" borderId="6" xfId="2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STATS'!$A$7:$A$20</c:f>
              <c:strCache>
                <c:ptCount val="14"/>
                <c:pt idx="0">
                  <c:v>First Centennial Title</c:v>
                </c:pt>
                <c:pt idx="1">
                  <c:v>Western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Calatlantic Title West</c:v>
                </c:pt>
                <c:pt idx="6">
                  <c:v>DHI Title of Nevada</c:v>
                </c:pt>
                <c:pt idx="7">
                  <c:v>Westminster Title - Las Vegas</c:v>
                </c:pt>
                <c:pt idx="8">
                  <c:v>Toiyabe Title</c:v>
                </c:pt>
                <c:pt idx="9">
                  <c:v>Acme Title and Escrow</c:v>
                </c:pt>
                <c:pt idx="10">
                  <c:v>Archer Title and Escrow</c:v>
                </c:pt>
                <c:pt idx="11">
                  <c:v>Signature Title Company</c:v>
                </c:pt>
                <c:pt idx="12">
                  <c:v>True Title and Escrow</c:v>
                </c:pt>
                <c:pt idx="13">
                  <c:v>Driggs Title Agency</c:v>
                </c:pt>
              </c:strCache>
            </c:strRef>
          </c:cat>
          <c:val>
            <c:numRef>
              <c:f>'OVERALL STATS'!$B$7:$B$20</c:f>
              <c:numCache>
                <c:formatCode>0</c:formatCode>
                <c:ptCount val="14"/>
                <c:pt idx="0">
                  <c:v>307</c:v>
                </c:pt>
                <c:pt idx="1">
                  <c:v>140</c:v>
                </c:pt>
                <c:pt idx="2">
                  <c:v>132</c:v>
                </c:pt>
                <c:pt idx="3">
                  <c:v>96</c:v>
                </c:pt>
                <c:pt idx="4">
                  <c:v>62</c:v>
                </c:pt>
                <c:pt idx="5">
                  <c:v>45</c:v>
                </c:pt>
                <c:pt idx="6">
                  <c:v>28</c:v>
                </c:pt>
                <c:pt idx="7">
                  <c:v>24</c:v>
                </c:pt>
                <c:pt idx="8">
                  <c:v>18</c:v>
                </c:pt>
                <c:pt idx="9">
                  <c:v>14</c:v>
                </c:pt>
                <c:pt idx="10">
                  <c:v>9</c:v>
                </c:pt>
                <c:pt idx="11">
                  <c:v>7</c:v>
                </c:pt>
                <c:pt idx="12">
                  <c:v>6</c:v>
                </c:pt>
                <c:pt idx="13">
                  <c:v>1</c:v>
                </c:pt>
              </c:numCache>
            </c:numRef>
          </c:val>
        </c:ser>
        <c:shape val="box"/>
        <c:axId val="107585920"/>
        <c:axId val="107587456"/>
        <c:axId val="0"/>
      </c:bar3DChart>
      <c:catAx>
        <c:axId val="107585920"/>
        <c:scaling>
          <c:orientation val="minMax"/>
        </c:scaling>
        <c:axPos val="b"/>
        <c:numFmt formatCode="General" sourceLinked="1"/>
        <c:majorTickMark val="none"/>
        <c:tickLblPos val="nextTo"/>
        <c:crossAx val="107587456"/>
        <c:crosses val="autoZero"/>
        <c:auto val="1"/>
        <c:lblAlgn val="ctr"/>
        <c:lblOffset val="100"/>
      </c:catAx>
      <c:valAx>
        <c:axId val="107587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7585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STATS'!$A$26:$A$35</c:f>
              <c:strCache>
                <c:ptCount val="10"/>
                <c:pt idx="0">
                  <c:v>First Centennial Title</c:v>
                </c:pt>
                <c:pt idx="1">
                  <c:v>Western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True Title and Escrow</c:v>
                </c:pt>
                <c:pt idx="6">
                  <c:v>Acme Title and Escrow</c:v>
                </c:pt>
                <c:pt idx="7">
                  <c:v>Toiyabe Title</c:v>
                </c:pt>
                <c:pt idx="8">
                  <c:v>Archer Title and Escrow</c:v>
                </c:pt>
                <c:pt idx="9">
                  <c:v>Signature Title Company</c:v>
                </c:pt>
              </c:strCache>
            </c:strRef>
          </c:cat>
          <c:val>
            <c:numRef>
              <c:f>'OVERALL STATS'!$B$26:$B$35</c:f>
              <c:numCache>
                <c:formatCode>0</c:formatCode>
                <c:ptCount val="10"/>
                <c:pt idx="0">
                  <c:v>269</c:v>
                </c:pt>
                <c:pt idx="1">
                  <c:v>247</c:v>
                </c:pt>
                <c:pt idx="2">
                  <c:v>213</c:v>
                </c:pt>
                <c:pt idx="3">
                  <c:v>208</c:v>
                </c:pt>
                <c:pt idx="4">
                  <c:v>182</c:v>
                </c:pt>
                <c:pt idx="5">
                  <c:v>39</c:v>
                </c:pt>
                <c:pt idx="6">
                  <c:v>36</c:v>
                </c:pt>
                <c:pt idx="7">
                  <c:v>27</c:v>
                </c:pt>
                <c:pt idx="8">
                  <c:v>26</c:v>
                </c:pt>
                <c:pt idx="9">
                  <c:v>2</c:v>
                </c:pt>
              </c:numCache>
            </c:numRef>
          </c:val>
        </c:ser>
        <c:shape val="box"/>
        <c:axId val="109260800"/>
        <c:axId val="109262336"/>
        <c:axId val="0"/>
      </c:bar3DChart>
      <c:catAx>
        <c:axId val="109260800"/>
        <c:scaling>
          <c:orientation val="minMax"/>
        </c:scaling>
        <c:axPos val="b"/>
        <c:numFmt formatCode="General" sourceLinked="1"/>
        <c:majorTickMark val="none"/>
        <c:tickLblPos val="nextTo"/>
        <c:crossAx val="109262336"/>
        <c:crosses val="autoZero"/>
        <c:auto val="1"/>
        <c:lblAlgn val="ctr"/>
        <c:lblOffset val="100"/>
      </c:catAx>
      <c:valAx>
        <c:axId val="109262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9260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STATS'!$A$41:$A$54</c:f>
              <c:strCache>
                <c:ptCount val="14"/>
                <c:pt idx="0">
                  <c:v>First Centennial Title</c:v>
                </c:pt>
                <c:pt idx="1">
                  <c:v>Western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Acme Title and Escrow</c:v>
                </c:pt>
                <c:pt idx="6">
                  <c:v>Calatlantic Title West</c:v>
                </c:pt>
                <c:pt idx="7">
                  <c:v>Toiyabe Title</c:v>
                </c:pt>
                <c:pt idx="8">
                  <c:v>True Title and Escrow</c:v>
                </c:pt>
                <c:pt idx="9">
                  <c:v>Archer Title and Escrow</c:v>
                </c:pt>
                <c:pt idx="10">
                  <c:v>DHI Title of Nevada</c:v>
                </c:pt>
                <c:pt idx="11">
                  <c:v>Westminster Title - Las Vegas</c:v>
                </c:pt>
                <c:pt idx="12">
                  <c:v>Signature Title Company</c:v>
                </c:pt>
                <c:pt idx="13">
                  <c:v>Driggs Title Agency</c:v>
                </c:pt>
              </c:strCache>
            </c:strRef>
          </c:cat>
          <c:val>
            <c:numRef>
              <c:f>'OVERALL STATS'!$B$41:$B$54</c:f>
              <c:numCache>
                <c:formatCode>0</c:formatCode>
                <c:ptCount val="14"/>
                <c:pt idx="0">
                  <c:v>576</c:v>
                </c:pt>
                <c:pt idx="1">
                  <c:v>387</c:v>
                </c:pt>
                <c:pt idx="2">
                  <c:v>346</c:v>
                </c:pt>
                <c:pt idx="3">
                  <c:v>305</c:v>
                </c:pt>
                <c:pt idx="4">
                  <c:v>244</c:v>
                </c:pt>
                <c:pt idx="5">
                  <c:v>50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35</c:v>
                </c:pt>
                <c:pt idx="10">
                  <c:v>28</c:v>
                </c:pt>
                <c:pt idx="11">
                  <c:v>24</c:v>
                </c:pt>
                <c:pt idx="12">
                  <c:v>9</c:v>
                </c:pt>
                <c:pt idx="13">
                  <c:v>1</c:v>
                </c:pt>
              </c:numCache>
            </c:numRef>
          </c:val>
        </c:ser>
        <c:shape val="box"/>
        <c:axId val="109280256"/>
        <c:axId val="109298432"/>
        <c:axId val="0"/>
      </c:bar3DChart>
      <c:catAx>
        <c:axId val="109280256"/>
        <c:scaling>
          <c:orientation val="minMax"/>
        </c:scaling>
        <c:axPos val="b"/>
        <c:numFmt formatCode="General" sourceLinked="1"/>
        <c:majorTickMark val="none"/>
        <c:tickLblPos val="nextTo"/>
        <c:crossAx val="109298432"/>
        <c:crosses val="autoZero"/>
        <c:auto val="1"/>
        <c:lblAlgn val="ctr"/>
        <c:lblOffset val="100"/>
      </c:catAx>
      <c:valAx>
        <c:axId val="1092984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9280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STATS'!$A$7:$A$20</c:f>
              <c:strCache>
                <c:ptCount val="14"/>
                <c:pt idx="0">
                  <c:v>First Centennial Title</c:v>
                </c:pt>
                <c:pt idx="1">
                  <c:v>Western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Calatlantic Title West</c:v>
                </c:pt>
                <c:pt idx="6">
                  <c:v>DHI Title of Nevada</c:v>
                </c:pt>
                <c:pt idx="7">
                  <c:v>Westminster Title - Las Vegas</c:v>
                </c:pt>
                <c:pt idx="8">
                  <c:v>Toiyabe Title</c:v>
                </c:pt>
                <c:pt idx="9">
                  <c:v>Acme Title and Escrow</c:v>
                </c:pt>
                <c:pt idx="10">
                  <c:v>Archer Title and Escrow</c:v>
                </c:pt>
                <c:pt idx="11">
                  <c:v>Signature Title Company</c:v>
                </c:pt>
                <c:pt idx="12">
                  <c:v>True Title and Escrow</c:v>
                </c:pt>
                <c:pt idx="13">
                  <c:v>Driggs Title Agency</c:v>
                </c:pt>
              </c:strCache>
            </c:strRef>
          </c:cat>
          <c:val>
            <c:numRef>
              <c:f>'OVERALL STATS'!$C$7:$C$20</c:f>
              <c:numCache>
                <c:formatCode>"$"#,##0</c:formatCode>
                <c:ptCount val="14"/>
                <c:pt idx="0">
                  <c:v>182231017</c:v>
                </c:pt>
                <c:pt idx="1">
                  <c:v>73511207</c:v>
                </c:pt>
                <c:pt idx="2">
                  <c:v>286871773</c:v>
                </c:pt>
                <c:pt idx="3">
                  <c:v>87300549.989999995</c:v>
                </c:pt>
                <c:pt idx="4">
                  <c:v>29736900</c:v>
                </c:pt>
                <c:pt idx="5">
                  <c:v>22035951</c:v>
                </c:pt>
                <c:pt idx="6">
                  <c:v>11653340</c:v>
                </c:pt>
                <c:pt idx="7">
                  <c:v>19079608</c:v>
                </c:pt>
                <c:pt idx="8">
                  <c:v>7247350</c:v>
                </c:pt>
                <c:pt idx="9">
                  <c:v>4556000</c:v>
                </c:pt>
                <c:pt idx="10">
                  <c:v>3458500</c:v>
                </c:pt>
                <c:pt idx="11">
                  <c:v>2955500</c:v>
                </c:pt>
                <c:pt idx="12">
                  <c:v>2399000</c:v>
                </c:pt>
                <c:pt idx="13">
                  <c:v>375000</c:v>
                </c:pt>
              </c:numCache>
            </c:numRef>
          </c:val>
        </c:ser>
        <c:shape val="box"/>
        <c:axId val="109074688"/>
        <c:axId val="109088768"/>
        <c:axId val="0"/>
      </c:bar3DChart>
      <c:catAx>
        <c:axId val="109074688"/>
        <c:scaling>
          <c:orientation val="minMax"/>
        </c:scaling>
        <c:axPos val="b"/>
        <c:numFmt formatCode="General" sourceLinked="1"/>
        <c:majorTickMark val="none"/>
        <c:tickLblPos val="nextTo"/>
        <c:crossAx val="109088768"/>
        <c:crosses val="autoZero"/>
        <c:auto val="1"/>
        <c:lblAlgn val="ctr"/>
        <c:lblOffset val="100"/>
      </c:catAx>
      <c:valAx>
        <c:axId val="1090887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9074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STATS'!$A$26:$A$35</c:f>
              <c:strCache>
                <c:ptCount val="10"/>
                <c:pt idx="0">
                  <c:v>First Centennial Title</c:v>
                </c:pt>
                <c:pt idx="1">
                  <c:v>Western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True Title and Escrow</c:v>
                </c:pt>
                <c:pt idx="6">
                  <c:v>Acme Title and Escrow</c:v>
                </c:pt>
                <c:pt idx="7">
                  <c:v>Toiyabe Title</c:v>
                </c:pt>
                <c:pt idx="8">
                  <c:v>Archer Title and Escrow</c:v>
                </c:pt>
                <c:pt idx="9">
                  <c:v>Signature Title Company</c:v>
                </c:pt>
              </c:strCache>
            </c:strRef>
          </c:cat>
          <c:val>
            <c:numRef>
              <c:f>'OVERALL STATS'!$C$26:$C$35</c:f>
              <c:numCache>
                <c:formatCode>"$"#,##0</c:formatCode>
                <c:ptCount val="10"/>
                <c:pt idx="0">
                  <c:v>98219831</c:v>
                </c:pt>
                <c:pt idx="1">
                  <c:v>79549001</c:v>
                </c:pt>
                <c:pt idx="2">
                  <c:v>96857270</c:v>
                </c:pt>
                <c:pt idx="3">
                  <c:v>113949181.90000001</c:v>
                </c:pt>
                <c:pt idx="4">
                  <c:v>50019933</c:v>
                </c:pt>
                <c:pt idx="5">
                  <c:v>9446489</c:v>
                </c:pt>
                <c:pt idx="6">
                  <c:v>9546093.6899999995</c:v>
                </c:pt>
                <c:pt idx="7">
                  <c:v>9442691</c:v>
                </c:pt>
                <c:pt idx="8">
                  <c:v>8347814</c:v>
                </c:pt>
                <c:pt idx="9">
                  <c:v>393800</c:v>
                </c:pt>
              </c:numCache>
            </c:numRef>
          </c:val>
        </c:ser>
        <c:shape val="box"/>
        <c:axId val="109114880"/>
        <c:axId val="109116416"/>
        <c:axId val="0"/>
      </c:bar3DChart>
      <c:catAx>
        <c:axId val="109114880"/>
        <c:scaling>
          <c:orientation val="minMax"/>
        </c:scaling>
        <c:axPos val="b"/>
        <c:numFmt formatCode="General" sourceLinked="1"/>
        <c:majorTickMark val="none"/>
        <c:tickLblPos val="nextTo"/>
        <c:crossAx val="109116416"/>
        <c:crosses val="autoZero"/>
        <c:auto val="1"/>
        <c:lblAlgn val="ctr"/>
        <c:lblOffset val="100"/>
      </c:catAx>
      <c:valAx>
        <c:axId val="1091164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91148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STATS'!$A$41:$A$54</c:f>
              <c:strCache>
                <c:ptCount val="14"/>
                <c:pt idx="0">
                  <c:v>First Centennial Title</c:v>
                </c:pt>
                <c:pt idx="1">
                  <c:v>Western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Acme Title and Escrow</c:v>
                </c:pt>
                <c:pt idx="6">
                  <c:v>Calatlantic Title West</c:v>
                </c:pt>
                <c:pt idx="7">
                  <c:v>Toiyabe Title</c:v>
                </c:pt>
                <c:pt idx="8">
                  <c:v>True Title and Escrow</c:v>
                </c:pt>
                <c:pt idx="9">
                  <c:v>Archer Title and Escrow</c:v>
                </c:pt>
                <c:pt idx="10">
                  <c:v>DHI Title of Nevada</c:v>
                </c:pt>
                <c:pt idx="11">
                  <c:v>Westminster Title - Las Vegas</c:v>
                </c:pt>
                <c:pt idx="12">
                  <c:v>Signature Title Company</c:v>
                </c:pt>
                <c:pt idx="13">
                  <c:v>Driggs Title Agency</c:v>
                </c:pt>
              </c:strCache>
            </c:strRef>
          </c:cat>
          <c:val>
            <c:numRef>
              <c:f>'OVERALL STATS'!$C$41:$C$54</c:f>
              <c:numCache>
                <c:formatCode>"$"#,##0</c:formatCode>
                <c:ptCount val="14"/>
                <c:pt idx="0">
                  <c:v>280450848</c:v>
                </c:pt>
                <c:pt idx="1">
                  <c:v>153060208</c:v>
                </c:pt>
                <c:pt idx="2">
                  <c:v>384116043</c:v>
                </c:pt>
                <c:pt idx="3">
                  <c:v>201489731.88999999</c:v>
                </c:pt>
                <c:pt idx="4">
                  <c:v>79756833</c:v>
                </c:pt>
                <c:pt idx="5">
                  <c:v>14102093.689999999</c:v>
                </c:pt>
                <c:pt idx="6">
                  <c:v>22035951</c:v>
                </c:pt>
                <c:pt idx="7">
                  <c:v>16690041</c:v>
                </c:pt>
                <c:pt idx="8">
                  <c:v>11845489</c:v>
                </c:pt>
                <c:pt idx="9">
                  <c:v>11806314</c:v>
                </c:pt>
                <c:pt idx="10">
                  <c:v>11653340</c:v>
                </c:pt>
                <c:pt idx="11">
                  <c:v>19079608</c:v>
                </c:pt>
                <c:pt idx="12">
                  <c:v>3349300</c:v>
                </c:pt>
                <c:pt idx="13">
                  <c:v>375000</c:v>
                </c:pt>
              </c:numCache>
            </c:numRef>
          </c:val>
        </c:ser>
        <c:shape val="box"/>
        <c:axId val="109331200"/>
        <c:axId val="109332736"/>
        <c:axId val="0"/>
      </c:bar3DChart>
      <c:catAx>
        <c:axId val="109331200"/>
        <c:scaling>
          <c:orientation val="minMax"/>
        </c:scaling>
        <c:axPos val="b"/>
        <c:numFmt formatCode="General" sourceLinked="1"/>
        <c:majorTickMark val="none"/>
        <c:tickLblPos val="nextTo"/>
        <c:crossAx val="109332736"/>
        <c:crosses val="autoZero"/>
        <c:auto val="1"/>
        <c:lblAlgn val="ctr"/>
        <c:lblOffset val="100"/>
      </c:catAx>
      <c:valAx>
        <c:axId val="109332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93312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59</xdr:row>
      <xdr:rowOff>9525</xdr:rowOff>
    </xdr:from>
    <xdr:to>
      <xdr:col>6</xdr:col>
      <xdr:colOff>1152524</xdr:colOff>
      <xdr:row>76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77</xdr:row>
      <xdr:rowOff>19050</xdr:rowOff>
    </xdr:from>
    <xdr:to>
      <xdr:col>6</xdr:col>
      <xdr:colOff>1152524</xdr:colOff>
      <xdr:row>94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95</xdr:row>
      <xdr:rowOff>0</xdr:rowOff>
    </xdr:from>
    <xdr:to>
      <xdr:col>6</xdr:col>
      <xdr:colOff>1143000</xdr:colOff>
      <xdr:row>111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20</xdr:col>
      <xdr:colOff>190500</xdr:colOff>
      <xdr:row>75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77</xdr:row>
      <xdr:rowOff>9525</xdr:rowOff>
    </xdr:from>
    <xdr:to>
      <xdr:col>20</xdr:col>
      <xdr:colOff>190499</xdr:colOff>
      <xdr:row>94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95</xdr:row>
      <xdr:rowOff>9525</xdr:rowOff>
    </xdr:from>
    <xdr:to>
      <xdr:col>20</xdr:col>
      <xdr:colOff>180974</xdr:colOff>
      <xdr:row>112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260.339436226852" createdVersion="3" refreshedVersion="3" minRefreshableVersion="3" recordCount="889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DHI Title of Nevada"/>
        <s v="Driggs Title Agency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/>
        <s v="Westminster Title - Las Vegas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29">
        <s v="LANDER"/>
        <s v="MCCARRAN"/>
        <s v="NEIL RD"/>
        <s v="LONGLEY"/>
        <s v="LAS VEGAS"/>
        <s v="KIETZKE"/>
        <s v="INCLINE"/>
        <s v="SPARKS"/>
        <s v="MINDEN"/>
        <s v="RIDGEVIEW"/>
        <s v="LAKESIDEMOANA"/>
        <s v="LAKESIDE"/>
        <s v="DAMONTE"/>
        <s v="CARSON CITY"/>
        <s v="RENO CORPORATE"/>
        <s v="PLUMB"/>
        <s v="PROFESSIONAL"/>
        <s v="FERNLEY"/>
        <s v="SOUTH KIETZKE"/>
        <s v="MINNEAPOLIS, MN" u="1"/>
        <s v="PHOENIX, AZ" u="1"/>
        <s v="HAMMILL" u="1"/>
        <s v="GARDNERVILLE" u="1"/>
        <s v="ORLANDO, FL" u="1"/>
        <s v="SALT LAKE CITY" u="1"/>
        <s v="HENDERSON" u="1"/>
        <s v="SO. VIRGINIA ST" u="1"/>
        <s v="LAKESIDEMCCARRAN" u="1"/>
        <s v="ZEPHYR" u="1"/>
      </sharedItems>
    </cacheField>
    <cacheField name="EO" numFmtId="0">
      <sharedItems count="82">
        <s v="LTE"/>
        <s v="YC"/>
        <s v="RA"/>
        <s v="LH"/>
        <s v="N/A"/>
        <s v="SE"/>
        <s v="KS"/>
        <s v="VD"/>
        <s v="UNK"/>
        <s v="JP"/>
        <s v="NCS"/>
        <s v="CY"/>
        <s v="MLR"/>
        <s v="TK"/>
        <s v="TM"/>
        <s v="MK"/>
        <s v="MH"/>
        <s v="10"/>
        <s v="20"/>
        <s v="15"/>
        <s v="9"/>
        <s v="11"/>
        <s v="12"/>
        <s v="5"/>
        <s v="21"/>
        <s v="24"/>
        <s v="25"/>
        <s v="17"/>
        <s v="DP"/>
        <s v="CA"/>
        <s v="MLM"/>
        <s v="SAB"/>
        <s v="SLP"/>
        <s v="SL"/>
        <s v="NF"/>
        <s v="CD"/>
        <s v="AE"/>
        <s v="TO"/>
        <s v="RLS"/>
        <s v="KA"/>
        <s v="DC"/>
        <s v="ACM"/>
        <s v="DKD"/>
        <s v="DNO"/>
        <s v="JH"/>
        <s v="FF"/>
        <s v="PAH"/>
        <s v="JMS"/>
        <s v="CRF"/>
        <s v="TEF"/>
        <s v="MIF"/>
        <s v="MDD"/>
        <s v="ASK"/>
        <s v="AMG"/>
        <s v="CKL"/>
        <s v="PHB"/>
        <s v="TB"/>
        <s v="JML" u="1"/>
        <s v="RC" u="1"/>
        <s v="18" u="1"/>
        <s v="KDJ" u="1"/>
        <s v="JW" u="1"/>
        <s v="DPR" u="1"/>
        <s v="ZEN" u="1"/>
        <s v="TS" u="1"/>
        <s v="LS" u="1"/>
        <s v="MLC" u="1"/>
        <s v="LTF" u="1"/>
        <s v="2" u="1"/>
        <s v="JN" u="1"/>
        <s v="KOT" u="1"/>
        <s v="ERF" u="1"/>
        <s v="ARJ" u="1"/>
        <s v="23" u="1"/>
        <s v="DMR" u="1"/>
        <s v="LC" u="1"/>
        <s v="BM" u="1"/>
        <s v="1" u="1"/>
        <s v="14" u="1"/>
        <s v="DEB" u="1"/>
        <s v="19" u="1"/>
        <s v="DJA" u="1"/>
      </sharedItems>
    </cacheField>
    <cacheField name="PROPTYPE" numFmtId="0">
      <sharedItems count="9">
        <s v="SINGLE FAM RES."/>
        <s v="CONDO/TWNHSE"/>
        <s v="VACANT LAND"/>
        <s v="MOBILE HOME"/>
        <s v="COMM'L/IND'L"/>
        <s v="APARTMENT BLDG."/>
        <s v="2-4 PLEX"/>
        <s v="MOBILE HOME PARK"/>
        <s v="COMMERCIAL" u="1"/>
      </sharedItems>
    </cacheField>
    <cacheField name="DOCNUM" numFmtId="0">
      <sharedItems containsSemiMixedTypes="0" containsString="0" containsNumber="1" containsInteger="1" minValue="5135661" maxValue="5147516"/>
    </cacheField>
    <cacheField name="AMOUNT" numFmtId="165">
      <sharedItems containsSemiMixedTypes="0" containsString="0" containsNumber="1" minValue="4000" maxValue="100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2-01T00:00:00" maxDate="2021-02-27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260.33953287037" createdVersion="3" refreshedVersion="3" minRefreshableVersion="3" recordCount="1249">
  <cacheSource type="worksheet">
    <worksheetSource name="Table4"/>
  </cacheSource>
  <cacheFields count="8">
    <cacheField name="FULLNAME" numFmtId="0">
      <sharedItems containsBlank="1" count="16">
        <s v="Acme Title and Escrow"/>
        <s v="Archer Title and Escrow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VA"/>
        <s v="FHA"/>
        <s v="COMMERCIAL"/>
        <s v="CREDIT LINE"/>
        <s v="SBA"/>
        <s v="HARD MONEY"/>
        <s v="CONSTRUCTION"/>
        <m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135818" maxValue="5147488"/>
    </cacheField>
    <cacheField name="AMOUNT" numFmtId="165">
      <sharedItems containsSemiMixedTypes="0" containsString="0" containsNumber="1" minValue="0" maxValue="40350000"/>
    </cacheField>
    <cacheField name="RECDATE" numFmtId="14">
      <sharedItems containsSemiMixedTypes="0" containsNonDate="0" containsDate="1" containsString="0" minDate="2021-02-01T00:00:00" maxDate="2021-02-27T00:00:00"/>
    </cacheField>
    <cacheField name="LENDER" numFmtId="0">
      <sharedItems containsBlank="1" count="217">
        <s v="CALCON MUTUAL MORTGAGE LLC"/>
        <s v="FINANCE OF AMERICA MORTGAGE LLC"/>
        <s v="BAY EQUITY LLC"/>
        <s v="ISERVE RESIDENTIAL LENDING LLC"/>
        <s v="RESIDENTIAL BANCORP"/>
        <s v="PARAMOUNT RESIDENTIAL MORTGAGE GROUP INC"/>
        <s v="UMPQUA BANK"/>
        <s v="ON Q FINANCIAL INC"/>
        <s v="GUILD MORTGAGE COMPANY LLC"/>
        <s v="WELLS FARGO BANK NA"/>
        <s v="GREATER NEVADA LLC"/>
        <s v="GREATER NEVADA MORTGAGE LLC"/>
        <s v="DATE MORTGAGE INC"/>
        <s v="MOVEMENT MORTGAGE LLC"/>
        <s v="WOLFE FINANCIAL INC"/>
        <s v="PRIMELENDING"/>
        <s v="UNITED WHOLESALE MORTGAGE LLC"/>
        <s v="MOVEMENT MOIRTGAGE LLC"/>
        <s v="NEW AMERICA FUNDING"/>
        <s v="MANN MORTGAGE LLC"/>
        <s v="LONGBRIDGE FINANCIAL LLC"/>
        <s v="NEW AMERICAN FUNDING"/>
        <s v="AMERICAN PACIFIC MORTGAGE CORPORATION"/>
        <s v="NORTHPOINTE BANK"/>
        <s v="CALIBER HOME LOANS INC"/>
        <s v="ALL WESTERN MORTGAGE INC"/>
        <s v="ALLIANT CREDIT UNION"/>
        <s v="AXIA FINANCIAL LLC"/>
        <s v="INFINITY EQUITY GROUP INC"/>
        <s v="SHANNON INVESTMENTS LLC"/>
        <s v="MORGAN STANLEY PRIVATE BANK NATIONAL ASSOCIATION"/>
        <s v="HOME POINT FINANCIAL CORPORATION"/>
        <s v="MASON MCDUFFIE MORTGAGE CORPORATION"/>
        <s v="WESTCOAST MORTGAGE GROUP &amp; REALTY COMPANY"/>
        <s v="SUMMIT FUNDING INC"/>
        <s v="GREAT BASIN FEDERAL CREDIT UNION"/>
        <s v="NEVADA STATE DEVELOPMENT CORPORATION"/>
        <s v="HOMESTREET BANK"/>
        <s v="ZIONS BANCORPORATION NA"/>
        <s v="JPMORGAN CHASE BANK NA"/>
        <s v="EVANGELICAL CHRISTIAN CREDIT UNION"/>
        <s v="SNAPFI INC"/>
        <s v="TURNKEY FOUNDATION INC"/>
        <s v="VALLEY WEST CORPORATION"/>
        <s v="GUARANTEED RATE INC"/>
        <s v="USAA FEDERAL SAVINGS BANK"/>
        <s v="NEW AMERICAN FINANCIAL"/>
        <s v="GUILD MORTGAGE COMPANY"/>
        <s v="ALL WESTERN MORGAGE INC"/>
        <s v="NAVY FEDERAL CREDIT UNION"/>
        <s v="FIREFIGHTERS FIRST FEDERAL CREDIT UNION"/>
        <s v="CALIBER HOME LOANS KNC"/>
        <s v="EVERGREEN MONEYSOURCE MORTGAGE COMPANY"/>
        <s v="BANK OF AMERICA NA"/>
        <s v="MLD MORTGAGE INC"/>
        <s v="FREEDOM MORTGAGE CORPORATION"/>
        <s v="CARANO CINDY L TR"/>
        <s v="NOVA FINANCIAL INVESTMENT CORPORATION"/>
        <s v="GREATER NEVADA CREDIT UNION"/>
        <s v="ING CAPITAL LLC"/>
        <s v="MUFG UNION BANK NA"/>
        <s v="BANK OF THE WEST"/>
        <s v="MORTGAGE ELECTRONIC REGISTRATION SYSTEMS INC NOMINEE"/>
        <s v="CARRINGTON MORTGAGE SERVICES LLC"/>
        <s v="WESTCOAST MORTGAGE GROUP AND REALTY COMPANY"/>
        <s v="MORRISON LAURA TR"/>
        <s v="LOANDEPOT.COM LLC"/>
        <s v="GOLD STAR MORTGAGE FINANCIAL GROUP CORPORATION"/>
        <s v="NATIONS DIRECT MORTGAGE LLC"/>
        <s v="CORNERSTONE FIRST MORTGAGE INC"/>
        <s v="HERITAGE BANK OF NEVADA"/>
        <s v="SIERRA PACIFIC MORTGAGE COMPANY INC"/>
        <s v="CORNERSTONE HOME LENDING INC"/>
        <s v="FIRST REPUBLIC BANK"/>
        <s v="FIRST INTERNET BANK OF INDIANA"/>
        <s v="PLANET HOME LENDING LLC"/>
        <s v="GREATER NEVADA MORTGAGE"/>
        <s v="SYNERGY HOME MORTGAGE LLC"/>
        <s v="HARRIS ANDREW B TR"/>
        <s v="UNITED FEDERAL CREDIT UNION"/>
        <s v="PENNYMAC LOAN SERVICES LLC"/>
        <s v="CARDINAL FINANCIAL COMPANY LIMITED PARTNERSHIP"/>
        <s v="HOMETOWN LENDERS INC"/>
        <s v="NEVADA STATE BANK"/>
        <s v="US BANK NATIONAL ASSOCIATION"/>
        <s v="BROKER SOLUTIONS INC"/>
        <s v="QUICKEN LOANS LLC"/>
        <s v="PRIMARY RESIDENTIAL MORTGAGE INC"/>
        <s v="FAIRWAY INDEPENDENT MORTGAGE CORPORATION"/>
        <s v="COMMERCE HOME MORTGAGE LLC"/>
        <s v="LENDUS LLC"/>
        <s v="QUARRY VENTURES LLC"/>
        <s v="ONE NEVADA CREDIT UNION"/>
        <s v="GUARANTEED RATE AFFINITY LLC"/>
        <s v="MOUNTAIN AMERICA FEDERAL CREDIT UNION"/>
        <s v="CITADEL SERVICING CORPORATION"/>
        <s v="STONEFIELD IN"/>
        <s v="ENTERPRISE BANK"/>
        <s v="PLUMAS BANK"/>
        <s v="TIAA FSB"/>
        <s v="WELCOME HOME FUNDING LLC"/>
        <s v="CARDINAL FINANCIAL COMPANY LIMITED LIABILITY COMPANY"/>
        <s v="QUALITY LOAN SERVICE CORPORATION"/>
        <s v="UNITED WHOLESLAE MORTGAGE LLC"/>
        <s v="MORGAN STANLEY PRIVEATE BANK NATIONAL ASSOCIATION"/>
        <s v="AMERIFIRST FINANCIAL INC"/>
        <s v="UNITED LIABILTY COMPANY"/>
        <s v="SALZ ROBERT W TR"/>
        <s v="ISERVE LIMITED LIABILITY COMPANY"/>
        <s v="GUARDIAN MORTGAGE"/>
        <s v="CROSSCOUNTRY MORTGAGE LLC"/>
        <s v="ISERVE RESIDENTIAL COMPANY"/>
        <s v="MORIA DEVELOPMENT INC"/>
        <s v="JOHNSON SUZANNE E TR"/>
        <s v="EQUITY TRUST COMPANY CUSTDN"/>
        <s v="WESTERN HIGHLAND FUND II LLC"/>
        <s v="NEWREZ LLC"/>
        <s v="US BANK NA"/>
        <s v="PANORAMA MORTGAGE GROUP LLC"/>
        <s v="UNIVERSAL MORTGAGE &amp; FINANCE INC"/>
        <s v="AMERICAN ADVISORS GROUP"/>
        <s v="SIERRA PACIFIC FEDERAL CREDIT UNION"/>
        <s v="MORTGAGE SOLUTIONS OF COLORADO LLC"/>
        <s v="HOMEOWNERS FINANCIAL GROUP USA LLC"/>
        <s v="ALLWESTERN MORTGAGE INC"/>
        <s v="AMERICAN FINANCIAL NETWORK INC"/>
        <s v="GATEWAY MORTGAGE GROUP"/>
        <s v="ALL WESTERN MORTGAGE IN"/>
        <s v="RENEW LENDING INC"/>
        <s v="FINANCE OF AMERICA COMMERCIAL LLC"/>
        <s v="WASHINGTON FEDERAL BANK NATIONAL ASSOCIATION"/>
        <s v="UNITED WHOLESALE MORTGAGE"/>
        <s v="FIRST NATIONAL BANK"/>
        <s v="CELEBRITY HOME LOANS LLC"/>
        <s v="FIRSTBANK"/>
        <s v="AXOS BANK"/>
        <s v="CARDINAL FINANCIAL LIMITED PARTNERSHIP"/>
        <s v="TRETTIN FAMILY II LP"/>
        <s v="LIBERTY REVERSE MORTGAGE"/>
        <s v="WESTERN ALLIANCE BANK"/>
        <s v="CALIFORNIA STATEWIDE CERTIFIED DEVELOPMENT CORPORATION"/>
        <s v="CBP FUND V LLC"/>
        <s v="GENWORTH LIFE INSURANCE COMPANY"/>
        <s v="EVERETT FINANCIAL INC"/>
        <s v="CRLB LLC"/>
        <s v="INTERNATIONAL CITY MORTGAGE INC"/>
        <s v="TWO RIVERS BANK &amp; TRUST"/>
        <s v="PARAMOUNT RESIDENTIAL MORTGAGE INC"/>
        <s v="CIVIC FINANCIAL SERVICES LLC"/>
        <s v="ALAMEDA MORTGAGE CORPORATION"/>
        <s v="CARDINAL FINANCIAL COMPANY"/>
        <s v="COMMERCE HOME MOIRTGAGE LLC"/>
        <s v="ACADEMY MORTGAGE CORPORATION"/>
        <s v="INSPIRE HOME LOANS INC"/>
        <s v="COLONIAL NATIONAL MORTGAGE"/>
        <s v="BEST CAPITAL FUNDING"/>
        <s v="PROVIDENT FUNDING ASSOCIATES LP"/>
        <s v="PROVIDENT FUNDING"/>
        <s v="NORTHPOINT BANK"/>
        <s v="DIAMOND RESIDENTIAL MORTGAGE CORPORATION"/>
        <s v="ALL WESTERN MORTGAGE IC"/>
        <s v="ELKO FEDERAL CREDIT UNION"/>
        <s v="BALLARD RAND ALEXANDER"/>
        <s v="ELDORADO SAVINGS BANK"/>
        <s v="TRUIST BANK"/>
        <s v="MAGNOLIA BANK"/>
        <s v="ADVANTAGE PLUS FEDERAL CREDIT UNION"/>
        <s v="CITY NATIONAL BANK"/>
        <s v="INTERCAP LENDING INC"/>
        <m u="1"/>
        <s v="BRANDON LEE, BRANDIE LEE" u="1"/>
        <s v="LIBERTY HOME EQUITY SOLUTIONS" u="1"/>
        <s v="WESTSTAR CREDIT UNION" u="1"/>
        <s v="STEARNS LENDING LLC" u="1"/>
        <s v="BOKF NA" u="1"/>
        <s v="STATE FARM BANK FSB" u="1"/>
        <s v="ONETRUST HOME LOANS" u="1"/>
        <s v="BM REAL ESTATE SERVICES INC, PRIORITY FINANCIAL NETWORK" u="1"/>
        <s v="SOUTH PACIFIC FINANCIAL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LAZA HOME MORTGAGE INC" u="1"/>
        <s v="SOCOTRA OPPORTUNITY FUND LLC" u="1"/>
        <s v="FEDERAL SAVINGS BANK" u="1"/>
        <s v="STAR ONE CREDIT UNION" u="1"/>
        <s v="CATHAY BANK" u="1"/>
        <s v="BARSANTI JOHN S TR, BARSANTI ROMY TR, BARSANTI JOHN &amp; ROMY FAMILY TRUST" u="1"/>
        <s v="KEYBANK NATIONAL ASSOCIATION" u="1"/>
        <s v="RENO CITY EMPLOYEES FEDERAL CREDIT UNION" u="1"/>
        <s v="MEADOWS BANK" u="1"/>
        <s v="CARRINGTON MORTGAGE SERVICE LLC" u="1"/>
        <s v="DEWITT JAMES E TR, DEWITT JAMES E TRUST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RAMP 401 K TRUST" u="1"/>
        <s v="CASTLE &amp; COOKE MORTGAGE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OPES ADVISORS" u="1"/>
        <s v="SOCOTRA FUND LLC" u="1"/>
        <s v="HOLLIDAY FENOGLIO FOWLER LP" u="1"/>
        <s v="YELOWITZ JASON A TR, YELOWITZ JASON 2006 TRUST" u="1"/>
        <s v="RESOLUTE COMMERCIAL CAPITAL LLC" u="1"/>
        <s v="FITCH GLORIA J" u="1"/>
        <s v="MEZZETTA RONALD J SEPARATE PROPERTY TRUST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9">
  <r>
    <x v="0"/>
    <s v="ACT"/>
    <x v="0"/>
    <x v="0"/>
    <x v="0"/>
    <n v="5146369"/>
    <n v="545000"/>
    <x v="0"/>
    <s v="YES"/>
    <d v="2021-02-25T00:00:00"/>
  </r>
  <r>
    <x v="0"/>
    <s v="ACT"/>
    <x v="0"/>
    <x v="0"/>
    <x v="1"/>
    <n v="5143915"/>
    <n v="182500"/>
    <x v="0"/>
    <s v="YES"/>
    <d v="2021-02-19T00:00:00"/>
  </r>
  <r>
    <x v="0"/>
    <s v="ACT"/>
    <x v="0"/>
    <x v="0"/>
    <x v="0"/>
    <n v="5147168"/>
    <n v="415000"/>
    <x v="0"/>
    <s v="YES"/>
    <d v="2021-02-26T00:00:00"/>
  </r>
  <r>
    <x v="0"/>
    <s v="ACT"/>
    <x v="0"/>
    <x v="1"/>
    <x v="2"/>
    <n v="5138290"/>
    <n v="112000"/>
    <x v="0"/>
    <s v="YES"/>
    <d v="2021-02-04T00:00:00"/>
  </r>
  <r>
    <x v="0"/>
    <s v="ACT"/>
    <x v="0"/>
    <x v="0"/>
    <x v="0"/>
    <n v="5147040"/>
    <n v="245000"/>
    <x v="0"/>
    <s v="YES"/>
    <d v="2021-02-26T00:00:00"/>
  </r>
  <r>
    <x v="0"/>
    <s v="ACT"/>
    <x v="0"/>
    <x v="1"/>
    <x v="0"/>
    <n v="5147054"/>
    <n v="130000"/>
    <x v="0"/>
    <s v="YES"/>
    <d v="2021-02-26T00:00:00"/>
  </r>
  <r>
    <x v="0"/>
    <s v="ACT"/>
    <x v="0"/>
    <x v="0"/>
    <x v="0"/>
    <n v="5147313"/>
    <n v="785000"/>
    <x v="0"/>
    <s v="YES"/>
    <d v="2021-02-26T00:00:00"/>
  </r>
  <r>
    <x v="0"/>
    <s v="ACT"/>
    <x v="0"/>
    <x v="0"/>
    <x v="0"/>
    <n v="5144561"/>
    <n v="415000"/>
    <x v="0"/>
    <s v="YES"/>
    <d v="2021-02-22T00:00:00"/>
  </r>
  <r>
    <x v="0"/>
    <s v="ACT"/>
    <x v="0"/>
    <x v="0"/>
    <x v="2"/>
    <n v="5144534"/>
    <n v="500000"/>
    <x v="0"/>
    <s v="YES"/>
    <d v="2021-02-22T00:00:00"/>
  </r>
  <r>
    <x v="0"/>
    <s v="ACT"/>
    <x v="0"/>
    <x v="1"/>
    <x v="0"/>
    <n v="5136679"/>
    <n v="265000"/>
    <x v="0"/>
    <s v="YES"/>
    <d v="2021-02-02T00:00:00"/>
  </r>
  <r>
    <x v="0"/>
    <s v="ACT"/>
    <x v="0"/>
    <x v="0"/>
    <x v="1"/>
    <n v="5143075"/>
    <n v="200000"/>
    <x v="0"/>
    <s v="YES"/>
    <d v="2021-02-17T00:00:00"/>
  </r>
  <r>
    <x v="0"/>
    <s v="ACT"/>
    <x v="0"/>
    <x v="0"/>
    <x v="1"/>
    <n v="5147507"/>
    <n v="346500"/>
    <x v="0"/>
    <s v="YES"/>
    <d v="2021-02-26T00:00:00"/>
  </r>
  <r>
    <x v="0"/>
    <s v="ACT"/>
    <x v="0"/>
    <x v="1"/>
    <x v="3"/>
    <n v="5142286"/>
    <n v="260000"/>
    <x v="0"/>
    <s v="YES"/>
    <d v="2021-02-16T00:00:00"/>
  </r>
  <r>
    <x v="0"/>
    <s v="ACT"/>
    <x v="0"/>
    <x v="0"/>
    <x v="2"/>
    <n v="5139904"/>
    <n v="155000"/>
    <x v="0"/>
    <s v="YES"/>
    <d v="2021-02-09T00:00:00"/>
  </r>
  <r>
    <x v="1"/>
    <s v="ATE"/>
    <x v="1"/>
    <x v="2"/>
    <x v="1"/>
    <n v="5145946"/>
    <n v="396000"/>
    <x v="0"/>
    <s v="YES"/>
    <d v="2021-02-25T00:00:00"/>
  </r>
  <r>
    <x v="1"/>
    <s v="ATE"/>
    <x v="1"/>
    <x v="2"/>
    <x v="0"/>
    <n v="5143939"/>
    <n v="425000"/>
    <x v="0"/>
    <s v="YES"/>
    <d v="2021-02-19T00:00:00"/>
  </r>
  <r>
    <x v="1"/>
    <s v="ATE"/>
    <x v="1"/>
    <x v="2"/>
    <x v="0"/>
    <n v="5140263"/>
    <n v="350000"/>
    <x v="0"/>
    <s v="YES"/>
    <d v="2021-02-10T00:00:00"/>
  </r>
  <r>
    <x v="1"/>
    <s v="ATE"/>
    <x v="1"/>
    <x v="2"/>
    <x v="1"/>
    <n v="5147032"/>
    <n v="229000"/>
    <x v="0"/>
    <s v="YES"/>
    <d v="2021-02-26T00:00:00"/>
  </r>
  <r>
    <x v="1"/>
    <s v="ATE"/>
    <x v="1"/>
    <x v="2"/>
    <x v="0"/>
    <n v="5136232"/>
    <n v="398000"/>
    <x v="0"/>
    <s v="YES"/>
    <d v="2021-02-01T00:00:00"/>
  </r>
  <r>
    <x v="1"/>
    <s v="ATE"/>
    <x v="1"/>
    <x v="2"/>
    <x v="1"/>
    <n v="5147085"/>
    <n v="150000"/>
    <x v="0"/>
    <s v="YES"/>
    <d v="2021-02-26T00:00:00"/>
  </r>
  <r>
    <x v="1"/>
    <s v="ATE"/>
    <x v="1"/>
    <x v="2"/>
    <x v="0"/>
    <n v="5143545"/>
    <n v="360500"/>
    <x v="0"/>
    <s v="YES"/>
    <d v="2021-02-18T00:00:00"/>
  </r>
  <r>
    <x v="1"/>
    <s v="ATE"/>
    <x v="1"/>
    <x v="2"/>
    <x v="0"/>
    <n v="5146776"/>
    <n v="750000"/>
    <x v="0"/>
    <s v="YES"/>
    <d v="2021-02-26T00:00:00"/>
  </r>
  <r>
    <x v="1"/>
    <s v="ATE"/>
    <x v="1"/>
    <x v="2"/>
    <x v="0"/>
    <n v="5138553"/>
    <n v="400000"/>
    <x v="0"/>
    <s v="YES"/>
    <d v="2021-02-05T00:00:00"/>
  </r>
  <r>
    <x v="2"/>
    <s v="CAL"/>
    <x v="1"/>
    <x v="3"/>
    <x v="0"/>
    <n v="5147154"/>
    <n v="478319"/>
    <x v="1"/>
    <s v="YES"/>
    <d v="2021-02-26T00:00:00"/>
  </r>
  <r>
    <x v="2"/>
    <s v="CAL"/>
    <x v="1"/>
    <x v="3"/>
    <x v="0"/>
    <n v="5145612"/>
    <n v="515984"/>
    <x v="1"/>
    <s v="YES"/>
    <d v="2021-02-24T00:00:00"/>
  </r>
  <r>
    <x v="2"/>
    <s v="CAL"/>
    <x v="1"/>
    <x v="3"/>
    <x v="0"/>
    <n v="5145621"/>
    <n v="398535"/>
    <x v="1"/>
    <s v="YES"/>
    <d v="2021-02-24T00:00:00"/>
  </r>
  <r>
    <x v="2"/>
    <s v="CAL"/>
    <x v="1"/>
    <x v="3"/>
    <x v="0"/>
    <n v="5142430"/>
    <n v="482212"/>
    <x v="1"/>
    <s v="YES"/>
    <d v="2021-02-16T00:00:00"/>
  </r>
  <r>
    <x v="2"/>
    <s v="CAL"/>
    <x v="1"/>
    <x v="3"/>
    <x v="0"/>
    <n v="5144715"/>
    <n v="418271"/>
    <x v="1"/>
    <s v="YES"/>
    <d v="2021-02-22T00:00:00"/>
  </r>
  <r>
    <x v="2"/>
    <s v="CAL"/>
    <x v="1"/>
    <x v="3"/>
    <x v="0"/>
    <n v="5142562"/>
    <n v="459950"/>
    <x v="1"/>
    <s v="YES"/>
    <d v="2021-02-16T00:00:00"/>
  </r>
  <r>
    <x v="2"/>
    <s v="CAL"/>
    <x v="1"/>
    <x v="3"/>
    <x v="0"/>
    <n v="5141074"/>
    <n v="467648"/>
    <x v="1"/>
    <s v="YES"/>
    <d v="2021-02-11T00:00:00"/>
  </r>
  <r>
    <x v="2"/>
    <s v="CAL"/>
    <x v="1"/>
    <x v="3"/>
    <x v="0"/>
    <n v="5137147"/>
    <n v="485021"/>
    <x v="1"/>
    <s v="YES"/>
    <d v="2021-02-02T00:00:00"/>
  </r>
  <r>
    <x v="2"/>
    <s v="CAL"/>
    <x v="1"/>
    <x v="3"/>
    <x v="0"/>
    <n v="5138795"/>
    <n v="690353"/>
    <x v="1"/>
    <s v="YES"/>
    <d v="2021-02-05T00:00:00"/>
  </r>
  <r>
    <x v="2"/>
    <s v="CAL"/>
    <x v="1"/>
    <x v="3"/>
    <x v="0"/>
    <n v="5139885"/>
    <n v="420349"/>
    <x v="1"/>
    <s v="YES"/>
    <d v="2021-02-09T00:00:00"/>
  </r>
  <r>
    <x v="2"/>
    <s v="CAL"/>
    <x v="1"/>
    <x v="3"/>
    <x v="0"/>
    <n v="5141531"/>
    <n v="414538"/>
    <x v="1"/>
    <s v="YES"/>
    <d v="2021-02-12T00:00:00"/>
  </r>
  <r>
    <x v="2"/>
    <s v="CAL"/>
    <x v="1"/>
    <x v="3"/>
    <x v="0"/>
    <n v="5147231"/>
    <n v="354354"/>
    <x v="1"/>
    <s v="YES"/>
    <d v="2021-02-26T00:00:00"/>
  </r>
  <r>
    <x v="2"/>
    <s v="CAL"/>
    <x v="1"/>
    <x v="3"/>
    <x v="0"/>
    <n v="5142434"/>
    <n v="772054"/>
    <x v="1"/>
    <s v="YES"/>
    <d v="2021-02-16T00:00:00"/>
  </r>
  <r>
    <x v="2"/>
    <s v="CAL"/>
    <x v="1"/>
    <x v="3"/>
    <x v="0"/>
    <n v="5143909"/>
    <n v="671945"/>
    <x v="1"/>
    <s v="YES"/>
    <d v="2021-02-19T00:00:00"/>
  </r>
  <r>
    <x v="2"/>
    <s v="CAL"/>
    <x v="1"/>
    <x v="3"/>
    <x v="0"/>
    <n v="5145503"/>
    <n v="563289"/>
    <x v="1"/>
    <s v="YES"/>
    <d v="2021-02-24T00:00:00"/>
  </r>
  <r>
    <x v="2"/>
    <s v="CAL"/>
    <x v="1"/>
    <x v="3"/>
    <x v="0"/>
    <n v="5146972"/>
    <n v="418253"/>
    <x v="1"/>
    <s v="YES"/>
    <d v="2021-02-26T00:00:00"/>
  </r>
  <r>
    <x v="2"/>
    <s v="CAL"/>
    <x v="1"/>
    <x v="3"/>
    <x v="0"/>
    <n v="5146338"/>
    <n v="530135"/>
    <x v="1"/>
    <s v="YES"/>
    <d v="2021-02-25T00:00:00"/>
  </r>
  <r>
    <x v="2"/>
    <s v="CAL"/>
    <x v="1"/>
    <x v="3"/>
    <x v="0"/>
    <n v="5146341"/>
    <n v="468950"/>
    <x v="1"/>
    <s v="YES"/>
    <d v="2021-02-25T00:00:00"/>
  </r>
  <r>
    <x v="2"/>
    <s v="CAL"/>
    <x v="1"/>
    <x v="3"/>
    <x v="0"/>
    <n v="5146344"/>
    <n v="555355"/>
    <x v="1"/>
    <s v="YES"/>
    <d v="2021-02-25T00:00:00"/>
  </r>
  <r>
    <x v="2"/>
    <s v="CAL"/>
    <x v="1"/>
    <x v="3"/>
    <x v="0"/>
    <n v="5142991"/>
    <n v="574414"/>
    <x v="1"/>
    <s v="YES"/>
    <d v="2021-02-17T00:00:00"/>
  </r>
  <r>
    <x v="2"/>
    <s v="CAL"/>
    <x v="1"/>
    <x v="3"/>
    <x v="0"/>
    <n v="5143964"/>
    <n v="474895"/>
    <x v="1"/>
    <s v="YES"/>
    <d v="2021-02-19T00:00:00"/>
  </r>
  <r>
    <x v="2"/>
    <s v="CAL"/>
    <x v="1"/>
    <x v="3"/>
    <x v="0"/>
    <n v="5142985"/>
    <n v="414596"/>
    <x v="1"/>
    <s v="YES"/>
    <d v="2021-02-17T00:00:00"/>
  </r>
  <r>
    <x v="2"/>
    <s v="CAL"/>
    <x v="1"/>
    <x v="3"/>
    <x v="0"/>
    <n v="5145609"/>
    <n v="475248"/>
    <x v="1"/>
    <s v="YES"/>
    <d v="2021-02-24T00:00:00"/>
  </r>
  <r>
    <x v="2"/>
    <s v="CAL"/>
    <x v="1"/>
    <x v="3"/>
    <x v="0"/>
    <n v="5146708"/>
    <n v="419653"/>
    <x v="1"/>
    <s v="YES"/>
    <d v="2021-02-26T00:00:00"/>
  </r>
  <r>
    <x v="2"/>
    <s v="CAL"/>
    <x v="1"/>
    <x v="3"/>
    <x v="0"/>
    <n v="5146361"/>
    <n v="412805"/>
    <x v="1"/>
    <s v="YES"/>
    <d v="2021-02-25T00:00:00"/>
  </r>
  <r>
    <x v="2"/>
    <s v="CAL"/>
    <x v="1"/>
    <x v="3"/>
    <x v="0"/>
    <n v="5142950"/>
    <n v="524950"/>
    <x v="1"/>
    <s v="YES"/>
    <d v="2021-02-17T00:00:00"/>
  </r>
  <r>
    <x v="2"/>
    <s v="CAL"/>
    <x v="1"/>
    <x v="3"/>
    <x v="0"/>
    <n v="5147072"/>
    <n v="380253"/>
    <x v="1"/>
    <s v="YES"/>
    <d v="2021-02-26T00:00:00"/>
  </r>
  <r>
    <x v="2"/>
    <s v="CAL"/>
    <x v="1"/>
    <x v="3"/>
    <x v="0"/>
    <n v="5146334"/>
    <n v="490366"/>
    <x v="1"/>
    <s v="YES"/>
    <d v="2021-02-25T00:00:00"/>
  </r>
  <r>
    <x v="2"/>
    <s v="CAL"/>
    <x v="1"/>
    <x v="3"/>
    <x v="0"/>
    <n v="5147234"/>
    <n v="465103"/>
    <x v="1"/>
    <s v="YES"/>
    <d v="2021-02-26T00:00:00"/>
  </r>
  <r>
    <x v="2"/>
    <s v="CAL"/>
    <x v="1"/>
    <x v="3"/>
    <x v="0"/>
    <n v="5147469"/>
    <n v="469837"/>
    <x v="1"/>
    <s v="YES"/>
    <d v="2021-02-26T00:00:00"/>
  </r>
  <r>
    <x v="2"/>
    <s v="CAL"/>
    <x v="1"/>
    <x v="3"/>
    <x v="0"/>
    <n v="5144684"/>
    <n v="499508"/>
    <x v="1"/>
    <s v="YES"/>
    <d v="2021-02-22T00:00:00"/>
  </r>
  <r>
    <x v="2"/>
    <s v="CAL"/>
    <x v="1"/>
    <x v="3"/>
    <x v="0"/>
    <n v="5145360"/>
    <n v="470127"/>
    <x v="1"/>
    <s v="YES"/>
    <d v="2021-02-24T00:00:00"/>
  </r>
  <r>
    <x v="2"/>
    <s v="CAL"/>
    <x v="1"/>
    <x v="3"/>
    <x v="0"/>
    <n v="5147292"/>
    <n v="413732"/>
    <x v="1"/>
    <s v="YES"/>
    <d v="2021-02-26T00:00:00"/>
  </r>
  <r>
    <x v="2"/>
    <s v="CAL"/>
    <x v="1"/>
    <x v="3"/>
    <x v="0"/>
    <n v="5143463"/>
    <n v="543872"/>
    <x v="1"/>
    <s v="YES"/>
    <d v="2021-02-18T00:00:00"/>
  </r>
  <r>
    <x v="2"/>
    <s v="CAL"/>
    <x v="1"/>
    <x v="3"/>
    <x v="0"/>
    <n v="5143447"/>
    <n v="688707"/>
    <x v="1"/>
    <s v="YES"/>
    <d v="2021-02-18T00:00:00"/>
  </r>
  <r>
    <x v="2"/>
    <s v="CAL"/>
    <x v="1"/>
    <x v="3"/>
    <x v="0"/>
    <n v="5140377"/>
    <n v="402304"/>
    <x v="1"/>
    <s v="YES"/>
    <d v="2021-02-10T00:00:00"/>
  </r>
  <r>
    <x v="2"/>
    <s v="CAL"/>
    <x v="1"/>
    <x v="3"/>
    <x v="0"/>
    <n v="5140834"/>
    <n v="456601"/>
    <x v="1"/>
    <s v="YES"/>
    <d v="2021-02-11T00:00:00"/>
  </r>
  <r>
    <x v="2"/>
    <s v="CAL"/>
    <x v="1"/>
    <x v="3"/>
    <x v="0"/>
    <n v="5145639"/>
    <n v="445310"/>
    <x v="1"/>
    <s v="YES"/>
    <d v="2021-02-24T00:00:00"/>
  </r>
  <r>
    <x v="2"/>
    <s v="CAL"/>
    <x v="1"/>
    <x v="3"/>
    <x v="0"/>
    <n v="5143549"/>
    <n v="467148"/>
    <x v="1"/>
    <s v="YES"/>
    <d v="2021-02-18T00:00:00"/>
  </r>
  <r>
    <x v="2"/>
    <s v="CAL"/>
    <x v="1"/>
    <x v="3"/>
    <x v="0"/>
    <n v="5144646"/>
    <n v="561209"/>
    <x v="1"/>
    <s v="YES"/>
    <d v="2021-02-22T00:00:00"/>
  </r>
  <r>
    <x v="2"/>
    <s v="CAL"/>
    <x v="1"/>
    <x v="3"/>
    <x v="0"/>
    <n v="5143412"/>
    <n v="402129"/>
    <x v="1"/>
    <s v="YES"/>
    <d v="2021-02-18T00:00:00"/>
  </r>
  <r>
    <x v="2"/>
    <s v="CAL"/>
    <x v="1"/>
    <x v="3"/>
    <x v="0"/>
    <n v="5147497"/>
    <n v="781315"/>
    <x v="1"/>
    <s v="YES"/>
    <d v="2021-02-26T00:00:00"/>
  </r>
  <r>
    <x v="2"/>
    <s v="CAL"/>
    <x v="1"/>
    <x v="3"/>
    <x v="0"/>
    <n v="5141542"/>
    <n v="363487"/>
    <x v="1"/>
    <s v="YES"/>
    <d v="2021-02-12T00:00:00"/>
  </r>
  <r>
    <x v="2"/>
    <s v="CAL"/>
    <x v="1"/>
    <x v="3"/>
    <x v="0"/>
    <n v="5145185"/>
    <n v="399380"/>
    <x v="1"/>
    <s v="YES"/>
    <d v="2021-02-23T00:00:00"/>
  </r>
  <r>
    <x v="2"/>
    <s v="CAL"/>
    <x v="1"/>
    <x v="3"/>
    <x v="0"/>
    <n v="5141009"/>
    <n v="473487"/>
    <x v="1"/>
    <s v="YES"/>
    <d v="2021-02-11T00:00:00"/>
  </r>
  <r>
    <x v="3"/>
    <s v="DHI"/>
    <x v="2"/>
    <x v="4"/>
    <x v="0"/>
    <n v="5143763"/>
    <n v="347995"/>
    <x v="1"/>
    <s v="YES"/>
    <d v="2021-02-19T00:00:00"/>
  </r>
  <r>
    <x v="3"/>
    <s v="DHI"/>
    <x v="2"/>
    <x v="4"/>
    <x v="0"/>
    <n v="5146309"/>
    <n v="414995"/>
    <x v="1"/>
    <s v="YES"/>
    <d v="2021-02-25T00:00:00"/>
  </r>
  <r>
    <x v="3"/>
    <s v="DHI"/>
    <x v="2"/>
    <x v="4"/>
    <x v="0"/>
    <n v="5145466"/>
    <n v="578995"/>
    <x v="1"/>
    <s v="YES"/>
    <d v="2021-02-24T00:00:00"/>
  </r>
  <r>
    <x v="3"/>
    <s v="DHI"/>
    <x v="2"/>
    <x v="4"/>
    <x v="0"/>
    <n v="5146304"/>
    <n v="417455"/>
    <x v="1"/>
    <s v="YES"/>
    <d v="2021-02-25T00:00:00"/>
  </r>
  <r>
    <x v="3"/>
    <s v="DHI"/>
    <x v="2"/>
    <x v="4"/>
    <x v="0"/>
    <n v="5143924"/>
    <n v="395995"/>
    <x v="1"/>
    <s v="YES"/>
    <d v="2021-02-19T00:00:00"/>
  </r>
  <r>
    <x v="3"/>
    <s v="DHI"/>
    <x v="2"/>
    <x v="4"/>
    <x v="0"/>
    <n v="5146331"/>
    <n v="389995"/>
    <x v="1"/>
    <s v="YES"/>
    <d v="2021-02-25T00:00:00"/>
  </r>
  <r>
    <x v="3"/>
    <s v="DHI"/>
    <x v="3"/>
    <x v="4"/>
    <x v="0"/>
    <n v="5140798"/>
    <n v="352995"/>
    <x v="1"/>
    <s v="YES"/>
    <d v="2021-02-11T00:00:00"/>
  </r>
  <r>
    <x v="3"/>
    <s v="DHI"/>
    <x v="3"/>
    <x v="4"/>
    <x v="0"/>
    <n v="5137810"/>
    <n v="538995"/>
    <x v="1"/>
    <s v="YES"/>
    <d v="2021-02-04T00:00:00"/>
  </r>
  <r>
    <x v="3"/>
    <s v="DHI"/>
    <x v="2"/>
    <x v="4"/>
    <x v="0"/>
    <n v="5147455"/>
    <n v="369995"/>
    <x v="1"/>
    <s v="YES"/>
    <d v="2021-02-26T00:00:00"/>
  </r>
  <r>
    <x v="3"/>
    <s v="DHI"/>
    <x v="2"/>
    <x v="4"/>
    <x v="0"/>
    <n v="5144980"/>
    <n v="349995"/>
    <x v="1"/>
    <s v="YES"/>
    <d v="2021-02-23T00:00:00"/>
  </r>
  <r>
    <x v="3"/>
    <s v="DHI"/>
    <x v="3"/>
    <x v="4"/>
    <x v="0"/>
    <n v="5141483"/>
    <n v="366995"/>
    <x v="1"/>
    <s v="YES"/>
    <d v="2021-02-12T00:00:00"/>
  </r>
  <r>
    <x v="3"/>
    <s v="DHI"/>
    <x v="3"/>
    <x v="4"/>
    <x v="0"/>
    <n v="5139133"/>
    <n v="359995"/>
    <x v="1"/>
    <s v="YES"/>
    <d v="2021-02-08T00:00:00"/>
  </r>
  <r>
    <x v="3"/>
    <s v="DHI"/>
    <x v="3"/>
    <x v="4"/>
    <x v="0"/>
    <n v="5142544"/>
    <n v="354995"/>
    <x v="1"/>
    <s v="YES"/>
    <d v="2021-02-16T00:00:00"/>
  </r>
  <r>
    <x v="3"/>
    <s v="DHI"/>
    <x v="2"/>
    <x v="4"/>
    <x v="0"/>
    <n v="5146941"/>
    <n v="398995"/>
    <x v="1"/>
    <s v="YES"/>
    <d v="2021-02-26T00:00:00"/>
  </r>
  <r>
    <x v="3"/>
    <s v="DHI"/>
    <x v="2"/>
    <x v="4"/>
    <x v="0"/>
    <n v="5147119"/>
    <n v="524995"/>
    <x v="1"/>
    <s v="YES"/>
    <d v="2021-02-26T00:00:00"/>
  </r>
  <r>
    <x v="3"/>
    <s v="DHI"/>
    <x v="3"/>
    <x v="4"/>
    <x v="0"/>
    <n v="5136374"/>
    <n v="309995"/>
    <x v="1"/>
    <s v="YES"/>
    <d v="2021-02-01T00:00:00"/>
  </r>
  <r>
    <x v="3"/>
    <s v="DHI"/>
    <x v="2"/>
    <x v="4"/>
    <x v="0"/>
    <n v="5144443"/>
    <n v="389995"/>
    <x v="1"/>
    <s v="YES"/>
    <d v="2021-02-22T00:00:00"/>
  </r>
  <r>
    <x v="3"/>
    <s v="DHI"/>
    <x v="3"/>
    <x v="4"/>
    <x v="0"/>
    <n v="5142256"/>
    <n v="518995"/>
    <x v="1"/>
    <s v="YES"/>
    <d v="2021-02-16T00:00:00"/>
  </r>
  <r>
    <x v="3"/>
    <s v="DHI"/>
    <x v="2"/>
    <x v="4"/>
    <x v="0"/>
    <n v="5147195"/>
    <n v="543995"/>
    <x v="1"/>
    <s v="YES"/>
    <d v="2021-02-26T00:00:00"/>
  </r>
  <r>
    <x v="3"/>
    <s v="DHI"/>
    <x v="2"/>
    <x v="4"/>
    <x v="0"/>
    <n v="5146878"/>
    <n v="357995"/>
    <x v="1"/>
    <s v="YES"/>
    <d v="2021-02-26T00:00:00"/>
  </r>
  <r>
    <x v="3"/>
    <s v="DHI"/>
    <x v="2"/>
    <x v="4"/>
    <x v="0"/>
    <n v="5145615"/>
    <n v="364995"/>
    <x v="1"/>
    <s v="YES"/>
    <d v="2021-02-24T00:00:00"/>
  </r>
  <r>
    <x v="3"/>
    <s v="DHI"/>
    <x v="2"/>
    <x v="4"/>
    <x v="0"/>
    <n v="5146418"/>
    <n v="359995"/>
    <x v="1"/>
    <s v="YES"/>
    <d v="2021-02-25T00:00:00"/>
  </r>
  <r>
    <x v="3"/>
    <s v="DHI"/>
    <x v="3"/>
    <x v="4"/>
    <x v="0"/>
    <n v="5140118"/>
    <n v="332995"/>
    <x v="1"/>
    <s v="YES"/>
    <d v="2021-02-10T00:00:00"/>
  </r>
  <r>
    <x v="3"/>
    <s v="DHI"/>
    <x v="2"/>
    <x v="4"/>
    <x v="0"/>
    <n v="5146210"/>
    <n v="487995"/>
    <x v="1"/>
    <s v="YES"/>
    <d v="2021-02-25T00:00:00"/>
  </r>
  <r>
    <x v="3"/>
    <s v="DHI"/>
    <x v="2"/>
    <x v="4"/>
    <x v="0"/>
    <n v="5144773"/>
    <n v="524995"/>
    <x v="1"/>
    <s v="YES"/>
    <d v="2021-02-22T00:00:00"/>
  </r>
  <r>
    <x v="3"/>
    <s v="DHI"/>
    <x v="3"/>
    <x v="4"/>
    <x v="0"/>
    <n v="5141472"/>
    <n v="583015"/>
    <x v="1"/>
    <s v="YES"/>
    <d v="2021-02-12T00:00:00"/>
  </r>
  <r>
    <x v="3"/>
    <s v="DHI"/>
    <x v="2"/>
    <x v="4"/>
    <x v="0"/>
    <n v="5142981"/>
    <n v="359995"/>
    <x v="1"/>
    <s v="YES"/>
    <d v="2021-02-17T00:00:00"/>
  </r>
  <r>
    <x v="3"/>
    <s v="DHI"/>
    <x v="2"/>
    <x v="4"/>
    <x v="0"/>
    <n v="5143379"/>
    <n v="354995"/>
    <x v="1"/>
    <s v="YES"/>
    <d v="2021-02-18T00:00:00"/>
  </r>
  <r>
    <x v="4"/>
    <s v="DTA"/>
    <x v="4"/>
    <x v="5"/>
    <x v="0"/>
    <n v="5145515"/>
    <n v="375000"/>
    <x v="0"/>
    <s v="YES"/>
    <d v="2021-02-24T00:00:00"/>
  </r>
  <r>
    <x v="5"/>
    <s v="FA"/>
    <x v="5"/>
    <x v="6"/>
    <x v="0"/>
    <n v="5145695"/>
    <n v="675000"/>
    <x v="0"/>
    <s v="YES"/>
    <d v="2021-02-24T00:00:00"/>
  </r>
  <r>
    <x v="5"/>
    <s v="FA"/>
    <x v="6"/>
    <x v="7"/>
    <x v="1"/>
    <n v="5140217"/>
    <n v="445000"/>
    <x v="0"/>
    <s v="YES"/>
    <d v="2021-02-10T00:00:00"/>
  </r>
  <r>
    <x v="5"/>
    <s v="FA"/>
    <x v="5"/>
    <x v="8"/>
    <x v="2"/>
    <n v="5139177"/>
    <n v="72000"/>
    <x v="0"/>
    <s v="YES"/>
    <d v="2021-02-08T00:00:00"/>
  </r>
  <r>
    <x v="5"/>
    <s v="FA"/>
    <x v="6"/>
    <x v="7"/>
    <x v="1"/>
    <n v="5138749"/>
    <n v="1663900"/>
    <x v="0"/>
    <s v="YES"/>
    <d v="2021-02-05T00:00:00"/>
  </r>
  <r>
    <x v="5"/>
    <s v="FA"/>
    <x v="5"/>
    <x v="8"/>
    <x v="4"/>
    <n v="5139176"/>
    <n v="3450000"/>
    <x v="0"/>
    <s v="YES"/>
    <d v="2021-02-08T00:00:00"/>
  </r>
  <r>
    <x v="5"/>
    <s v="FA"/>
    <x v="7"/>
    <x v="9"/>
    <x v="0"/>
    <n v="5146223"/>
    <n v="332536"/>
    <x v="1"/>
    <s v="YES"/>
    <d v="2021-02-25T00:00:00"/>
  </r>
  <r>
    <x v="5"/>
    <s v="FA"/>
    <x v="6"/>
    <x v="7"/>
    <x v="0"/>
    <n v="5146181"/>
    <n v="8000000"/>
    <x v="0"/>
    <s v="YES"/>
    <d v="2021-02-25T00:00:00"/>
  </r>
  <r>
    <x v="5"/>
    <s v="FA"/>
    <x v="5"/>
    <x v="6"/>
    <x v="0"/>
    <n v="5144409"/>
    <n v="350000"/>
    <x v="0"/>
    <s v="YES"/>
    <d v="2021-02-22T00:00:00"/>
  </r>
  <r>
    <x v="5"/>
    <s v="FA"/>
    <x v="4"/>
    <x v="10"/>
    <x v="4"/>
    <n v="5142283"/>
    <n v="6600000"/>
    <x v="0"/>
    <s v="YES"/>
    <d v="2021-02-16T00:00:00"/>
  </r>
  <r>
    <x v="5"/>
    <s v="FA"/>
    <x v="7"/>
    <x v="11"/>
    <x v="0"/>
    <n v="5138758"/>
    <n v="480992"/>
    <x v="1"/>
    <s v="YES"/>
    <d v="2021-02-05T00:00:00"/>
  </r>
  <r>
    <x v="5"/>
    <s v="FA"/>
    <x v="5"/>
    <x v="6"/>
    <x v="0"/>
    <n v="5144411"/>
    <n v="450000"/>
    <x v="0"/>
    <s v="YES"/>
    <d v="2021-02-22T00:00:00"/>
  </r>
  <r>
    <x v="5"/>
    <s v="FA"/>
    <x v="7"/>
    <x v="11"/>
    <x v="0"/>
    <n v="5139064"/>
    <n v="387500"/>
    <x v="0"/>
    <s v="YES"/>
    <d v="2021-02-08T00:00:00"/>
  </r>
  <r>
    <x v="5"/>
    <s v="FA"/>
    <x v="6"/>
    <x v="7"/>
    <x v="1"/>
    <n v="5140951"/>
    <n v="610000"/>
    <x v="0"/>
    <s v="YES"/>
    <d v="2021-02-11T00:00:00"/>
  </r>
  <r>
    <x v="5"/>
    <s v="FA"/>
    <x v="5"/>
    <x v="12"/>
    <x v="0"/>
    <n v="5145651"/>
    <n v="2982061.99"/>
    <x v="1"/>
    <s v="YES"/>
    <d v="2021-02-24T00:00:00"/>
  </r>
  <r>
    <x v="5"/>
    <s v="FA"/>
    <x v="4"/>
    <x v="10"/>
    <x v="2"/>
    <n v="5142214"/>
    <n v="1800000"/>
    <x v="0"/>
    <s v="YES"/>
    <d v="2021-02-16T00:00:00"/>
  </r>
  <r>
    <x v="5"/>
    <s v="FA"/>
    <x v="7"/>
    <x v="9"/>
    <x v="2"/>
    <n v="5146296"/>
    <n v="295000"/>
    <x v="0"/>
    <s v="YES"/>
    <d v="2021-02-25T00:00:00"/>
  </r>
  <r>
    <x v="5"/>
    <s v="FA"/>
    <x v="5"/>
    <x v="12"/>
    <x v="0"/>
    <n v="5141069"/>
    <n v="680000"/>
    <x v="0"/>
    <s v="YES"/>
    <d v="2021-02-11T00:00:00"/>
  </r>
  <r>
    <x v="5"/>
    <s v="FA"/>
    <x v="5"/>
    <x v="12"/>
    <x v="5"/>
    <n v="5146287"/>
    <n v="2200000"/>
    <x v="0"/>
    <s v="YES"/>
    <d v="2021-02-25T00:00:00"/>
  </r>
  <r>
    <x v="5"/>
    <s v="FA"/>
    <x v="5"/>
    <x v="13"/>
    <x v="2"/>
    <n v="5146280"/>
    <n v="255000"/>
    <x v="0"/>
    <s v="YES"/>
    <d v="2021-02-25T00:00:00"/>
  </r>
  <r>
    <x v="5"/>
    <s v="FA"/>
    <x v="5"/>
    <x v="13"/>
    <x v="0"/>
    <n v="5142293"/>
    <n v="468000"/>
    <x v="0"/>
    <s v="YES"/>
    <d v="2021-02-16T00:00:00"/>
  </r>
  <r>
    <x v="5"/>
    <s v="FA"/>
    <x v="5"/>
    <x v="12"/>
    <x v="2"/>
    <n v="5145766"/>
    <n v="235000"/>
    <x v="0"/>
    <s v="YES"/>
    <d v="2021-02-24T00:00:00"/>
  </r>
  <r>
    <x v="5"/>
    <s v="FA"/>
    <x v="7"/>
    <x v="9"/>
    <x v="0"/>
    <n v="5141138"/>
    <n v="314500"/>
    <x v="1"/>
    <s v="YES"/>
    <d v="2021-02-11T00:00:00"/>
  </r>
  <r>
    <x v="5"/>
    <s v="FA"/>
    <x v="5"/>
    <x v="14"/>
    <x v="1"/>
    <n v="5140819"/>
    <n v="110000"/>
    <x v="0"/>
    <s v="YES"/>
    <d v="2021-02-11T00:00:00"/>
  </r>
  <r>
    <x v="5"/>
    <s v="FA"/>
    <x v="5"/>
    <x v="14"/>
    <x v="0"/>
    <n v="5146317"/>
    <n v="450000"/>
    <x v="0"/>
    <s v="YES"/>
    <d v="2021-02-25T00:00:00"/>
  </r>
  <r>
    <x v="5"/>
    <s v="FA"/>
    <x v="5"/>
    <x v="8"/>
    <x v="2"/>
    <n v="5139178"/>
    <n v="780000"/>
    <x v="0"/>
    <s v="YES"/>
    <d v="2021-02-08T00:00:00"/>
  </r>
  <r>
    <x v="5"/>
    <s v="FA"/>
    <x v="7"/>
    <x v="11"/>
    <x v="0"/>
    <n v="5140583"/>
    <n v="660000"/>
    <x v="0"/>
    <s v="YES"/>
    <d v="2021-02-11T00:00:00"/>
  </r>
  <r>
    <x v="5"/>
    <s v="FA"/>
    <x v="7"/>
    <x v="11"/>
    <x v="0"/>
    <n v="5140680"/>
    <n v="500000"/>
    <x v="0"/>
    <s v="YES"/>
    <d v="2021-02-11T00:00:00"/>
  </r>
  <r>
    <x v="5"/>
    <s v="FA"/>
    <x v="5"/>
    <x v="14"/>
    <x v="0"/>
    <n v="5145723"/>
    <n v="625000"/>
    <x v="0"/>
    <s v="YES"/>
    <d v="2021-02-24T00:00:00"/>
  </r>
  <r>
    <x v="5"/>
    <s v="FA"/>
    <x v="5"/>
    <x v="13"/>
    <x v="0"/>
    <n v="5141755"/>
    <n v="325000"/>
    <x v="0"/>
    <s v="YES"/>
    <d v="2021-02-12T00:00:00"/>
  </r>
  <r>
    <x v="5"/>
    <s v="FA"/>
    <x v="5"/>
    <x v="14"/>
    <x v="0"/>
    <n v="5144629"/>
    <n v="415000"/>
    <x v="0"/>
    <s v="YES"/>
    <d v="2021-02-22T00:00:00"/>
  </r>
  <r>
    <x v="5"/>
    <s v="FA"/>
    <x v="5"/>
    <x v="14"/>
    <x v="1"/>
    <n v="5142164"/>
    <n v="200000"/>
    <x v="0"/>
    <s v="YES"/>
    <d v="2021-02-16T00:00:00"/>
  </r>
  <r>
    <x v="5"/>
    <s v="FA"/>
    <x v="7"/>
    <x v="11"/>
    <x v="0"/>
    <n v="5145963"/>
    <n v="477024"/>
    <x v="1"/>
    <s v="YES"/>
    <d v="2021-02-25T00:00:00"/>
  </r>
  <r>
    <x v="5"/>
    <s v="FA"/>
    <x v="7"/>
    <x v="11"/>
    <x v="1"/>
    <n v="5146348"/>
    <n v="365000"/>
    <x v="0"/>
    <s v="YES"/>
    <d v="2021-02-25T00:00:00"/>
  </r>
  <r>
    <x v="5"/>
    <s v="FA"/>
    <x v="5"/>
    <x v="12"/>
    <x v="2"/>
    <n v="5140477"/>
    <n v="200000"/>
    <x v="0"/>
    <s v="YES"/>
    <d v="2021-02-10T00:00:00"/>
  </r>
  <r>
    <x v="5"/>
    <s v="FA"/>
    <x v="6"/>
    <x v="7"/>
    <x v="6"/>
    <n v="5136794"/>
    <n v="1325000"/>
    <x v="0"/>
    <s v="YES"/>
    <d v="2021-02-02T00:00:00"/>
  </r>
  <r>
    <x v="5"/>
    <s v="FA"/>
    <x v="5"/>
    <x v="12"/>
    <x v="0"/>
    <n v="5146421"/>
    <n v="578000"/>
    <x v="1"/>
    <s v="YES"/>
    <d v="2021-02-25T00:00:00"/>
  </r>
  <r>
    <x v="5"/>
    <s v="FA"/>
    <x v="7"/>
    <x v="11"/>
    <x v="0"/>
    <n v="5143340"/>
    <n v="408000"/>
    <x v="0"/>
    <s v="YES"/>
    <d v="2021-02-18T00:00:00"/>
  </r>
  <r>
    <x v="5"/>
    <s v="FA"/>
    <x v="5"/>
    <x v="14"/>
    <x v="0"/>
    <n v="5147281"/>
    <n v="515000"/>
    <x v="0"/>
    <s v="YES"/>
    <d v="2021-02-26T00:00:00"/>
  </r>
  <r>
    <x v="5"/>
    <s v="FA"/>
    <x v="5"/>
    <x v="12"/>
    <x v="4"/>
    <n v="5136715"/>
    <n v="2266360"/>
    <x v="0"/>
    <s v="YES"/>
    <d v="2021-02-02T00:00:00"/>
  </r>
  <r>
    <x v="5"/>
    <s v="FA"/>
    <x v="7"/>
    <x v="11"/>
    <x v="0"/>
    <n v="5141458"/>
    <n v="433154"/>
    <x v="1"/>
    <s v="YES"/>
    <d v="2021-02-12T00:00:00"/>
  </r>
  <r>
    <x v="5"/>
    <s v="FA"/>
    <x v="5"/>
    <x v="12"/>
    <x v="0"/>
    <n v="5147261"/>
    <n v="376021"/>
    <x v="1"/>
    <s v="YES"/>
    <d v="2021-02-26T00:00:00"/>
  </r>
  <r>
    <x v="5"/>
    <s v="FA"/>
    <x v="5"/>
    <x v="12"/>
    <x v="0"/>
    <n v="5143422"/>
    <n v="356765"/>
    <x v="1"/>
    <s v="YES"/>
    <d v="2021-02-18T00:00:00"/>
  </r>
  <r>
    <x v="5"/>
    <s v="FA"/>
    <x v="7"/>
    <x v="11"/>
    <x v="0"/>
    <n v="5143307"/>
    <n v="711000"/>
    <x v="0"/>
    <s v="YES"/>
    <d v="2021-02-18T00:00:00"/>
  </r>
  <r>
    <x v="5"/>
    <s v="FA"/>
    <x v="6"/>
    <x v="7"/>
    <x v="0"/>
    <n v="5143772"/>
    <n v="1400000"/>
    <x v="0"/>
    <s v="YES"/>
    <d v="2021-02-19T00:00:00"/>
  </r>
  <r>
    <x v="5"/>
    <s v="FA"/>
    <x v="6"/>
    <x v="7"/>
    <x v="1"/>
    <n v="5136801"/>
    <n v="700000"/>
    <x v="0"/>
    <s v="YES"/>
    <d v="2021-02-02T00:00:00"/>
  </r>
  <r>
    <x v="5"/>
    <s v="FA"/>
    <x v="6"/>
    <x v="7"/>
    <x v="1"/>
    <n v="5136855"/>
    <n v="871000"/>
    <x v="0"/>
    <s v="YES"/>
    <d v="2021-02-02T00:00:00"/>
  </r>
  <r>
    <x v="5"/>
    <s v="FA"/>
    <x v="4"/>
    <x v="10"/>
    <x v="2"/>
    <n v="5147244"/>
    <n v="4000"/>
    <x v="0"/>
    <s v="YES"/>
    <d v="2021-02-26T00:00:00"/>
  </r>
  <r>
    <x v="5"/>
    <s v="FA"/>
    <x v="5"/>
    <x v="6"/>
    <x v="0"/>
    <n v="5143811"/>
    <n v="450000"/>
    <x v="0"/>
    <s v="YES"/>
    <d v="2021-02-19T00:00:00"/>
  </r>
  <r>
    <x v="5"/>
    <s v="FA"/>
    <x v="5"/>
    <x v="14"/>
    <x v="0"/>
    <n v="5147220"/>
    <n v="360000"/>
    <x v="0"/>
    <s v="YES"/>
    <d v="2021-02-26T00:00:00"/>
  </r>
  <r>
    <x v="5"/>
    <s v="FA"/>
    <x v="5"/>
    <x v="13"/>
    <x v="0"/>
    <n v="5147207"/>
    <n v="320000"/>
    <x v="0"/>
    <s v="YES"/>
    <d v="2021-02-26T00:00:00"/>
  </r>
  <r>
    <x v="5"/>
    <s v="FA"/>
    <x v="5"/>
    <x v="13"/>
    <x v="0"/>
    <n v="5147198"/>
    <n v="510000"/>
    <x v="0"/>
    <s v="YES"/>
    <d v="2021-02-26T00:00:00"/>
  </r>
  <r>
    <x v="5"/>
    <s v="FA"/>
    <x v="5"/>
    <x v="14"/>
    <x v="0"/>
    <n v="5136749"/>
    <n v="350000"/>
    <x v="0"/>
    <s v="YES"/>
    <d v="2021-02-02T00:00:00"/>
  </r>
  <r>
    <x v="5"/>
    <s v="FA"/>
    <x v="6"/>
    <x v="7"/>
    <x v="0"/>
    <n v="5136094"/>
    <n v="4300000"/>
    <x v="0"/>
    <s v="YES"/>
    <d v="2021-02-01T00:00:00"/>
  </r>
  <r>
    <x v="5"/>
    <s v="FA"/>
    <x v="6"/>
    <x v="7"/>
    <x v="0"/>
    <n v="5145207"/>
    <n v="4000000"/>
    <x v="0"/>
    <s v="YES"/>
    <d v="2021-02-23T00:00:00"/>
  </r>
  <r>
    <x v="5"/>
    <s v="FA"/>
    <x v="5"/>
    <x v="14"/>
    <x v="0"/>
    <n v="5144990"/>
    <n v="517000"/>
    <x v="0"/>
    <s v="YES"/>
    <d v="2021-02-23T00:00:00"/>
  </r>
  <r>
    <x v="5"/>
    <s v="FA"/>
    <x v="5"/>
    <x v="12"/>
    <x v="0"/>
    <n v="5145226"/>
    <n v="599000"/>
    <x v="0"/>
    <s v="YES"/>
    <d v="2021-02-23T00:00:00"/>
  </r>
  <r>
    <x v="5"/>
    <s v="FA"/>
    <x v="5"/>
    <x v="12"/>
    <x v="2"/>
    <n v="5145240"/>
    <n v="235000"/>
    <x v="0"/>
    <s v="YES"/>
    <d v="2021-02-23T00:00:00"/>
  </r>
  <r>
    <x v="5"/>
    <s v="FA"/>
    <x v="7"/>
    <x v="9"/>
    <x v="0"/>
    <n v="5143459"/>
    <n v="347643"/>
    <x v="1"/>
    <s v="YES"/>
    <d v="2021-02-18T00:00:00"/>
  </r>
  <r>
    <x v="5"/>
    <s v="FA"/>
    <x v="7"/>
    <x v="9"/>
    <x v="0"/>
    <n v="5143732"/>
    <n v="694126"/>
    <x v="1"/>
    <s v="YES"/>
    <d v="2021-02-19T00:00:00"/>
  </r>
  <r>
    <x v="5"/>
    <s v="FA"/>
    <x v="5"/>
    <x v="13"/>
    <x v="2"/>
    <n v="5141468"/>
    <n v="200000"/>
    <x v="0"/>
    <s v="YES"/>
    <d v="2021-02-12T00:00:00"/>
  </r>
  <r>
    <x v="5"/>
    <s v="FA"/>
    <x v="5"/>
    <x v="12"/>
    <x v="0"/>
    <n v="5145252"/>
    <n v="396245"/>
    <x v="1"/>
    <s v="YES"/>
    <d v="2021-02-23T00:00:00"/>
  </r>
  <r>
    <x v="5"/>
    <s v="FA"/>
    <x v="5"/>
    <x v="13"/>
    <x v="1"/>
    <n v="5143828"/>
    <n v="205000"/>
    <x v="0"/>
    <s v="YES"/>
    <d v="2021-02-19T00:00:00"/>
  </r>
  <r>
    <x v="5"/>
    <s v="FA"/>
    <x v="5"/>
    <x v="13"/>
    <x v="3"/>
    <n v="5147395"/>
    <n v="292000"/>
    <x v="0"/>
    <s v="YES"/>
    <d v="2021-02-26T00:00:00"/>
  </r>
  <r>
    <x v="5"/>
    <s v="FA"/>
    <x v="5"/>
    <x v="13"/>
    <x v="0"/>
    <n v="5143739"/>
    <n v="455000"/>
    <x v="0"/>
    <s v="YES"/>
    <d v="2021-02-19T00:00:00"/>
  </r>
  <r>
    <x v="5"/>
    <s v="FA"/>
    <x v="5"/>
    <x v="13"/>
    <x v="0"/>
    <n v="5136212"/>
    <n v="1065000"/>
    <x v="0"/>
    <s v="YES"/>
    <d v="2021-02-01T00:00:00"/>
  </r>
  <r>
    <x v="5"/>
    <s v="FA"/>
    <x v="5"/>
    <x v="12"/>
    <x v="0"/>
    <n v="5136236"/>
    <n v="367400"/>
    <x v="1"/>
    <s v="YES"/>
    <d v="2021-02-01T00:00:00"/>
  </r>
  <r>
    <x v="5"/>
    <s v="FA"/>
    <x v="7"/>
    <x v="11"/>
    <x v="0"/>
    <n v="5143744"/>
    <n v="510000"/>
    <x v="0"/>
    <s v="YES"/>
    <d v="2021-02-19T00:00:00"/>
  </r>
  <r>
    <x v="5"/>
    <s v="FA"/>
    <x v="6"/>
    <x v="7"/>
    <x v="1"/>
    <n v="5136297"/>
    <n v="985000"/>
    <x v="0"/>
    <s v="YES"/>
    <d v="2021-02-01T00:00:00"/>
  </r>
  <r>
    <x v="5"/>
    <s v="FA"/>
    <x v="5"/>
    <x v="12"/>
    <x v="0"/>
    <n v="5147331"/>
    <n v="331857"/>
    <x v="1"/>
    <s v="YES"/>
    <d v="2021-02-26T00:00:00"/>
  </r>
  <r>
    <x v="5"/>
    <s v="FA"/>
    <x v="8"/>
    <x v="15"/>
    <x v="0"/>
    <n v="5135869"/>
    <n v="420000"/>
    <x v="0"/>
    <s v="YES"/>
    <d v="2021-02-01T00:00:00"/>
  </r>
  <r>
    <x v="5"/>
    <s v="FA"/>
    <x v="5"/>
    <x v="14"/>
    <x v="3"/>
    <n v="5142896"/>
    <n v="255000"/>
    <x v="0"/>
    <s v="YES"/>
    <d v="2021-02-17T00:00:00"/>
  </r>
  <r>
    <x v="5"/>
    <s v="FA"/>
    <x v="5"/>
    <x v="16"/>
    <x v="0"/>
    <n v="5141247"/>
    <n v="329900"/>
    <x v="0"/>
    <s v="YES"/>
    <d v="2021-02-12T00:00:00"/>
  </r>
  <r>
    <x v="5"/>
    <s v="FA"/>
    <x v="5"/>
    <x v="13"/>
    <x v="0"/>
    <n v="5140421"/>
    <n v="445000"/>
    <x v="0"/>
    <s v="YES"/>
    <d v="2021-02-10T00:00:00"/>
  </r>
  <r>
    <x v="5"/>
    <s v="FA"/>
    <x v="6"/>
    <x v="7"/>
    <x v="1"/>
    <n v="5138665"/>
    <n v="824000"/>
    <x v="0"/>
    <s v="YES"/>
    <d v="2021-02-05T00:00:00"/>
  </r>
  <r>
    <x v="5"/>
    <s v="FA"/>
    <x v="6"/>
    <x v="7"/>
    <x v="0"/>
    <n v="5138626"/>
    <n v="2598000"/>
    <x v="0"/>
    <s v="YES"/>
    <d v="2021-02-05T00:00:00"/>
  </r>
  <r>
    <x v="5"/>
    <s v="FA"/>
    <x v="6"/>
    <x v="7"/>
    <x v="0"/>
    <n v="5142595"/>
    <n v="2450000"/>
    <x v="0"/>
    <s v="YES"/>
    <d v="2021-02-16T00:00:00"/>
  </r>
  <r>
    <x v="5"/>
    <s v="FA"/>
    <x v="5"/>
    <x v="14"/>
    <x v="0"/>
    <n v="5138501"/>
    <n v="398000"/>
    <x v="0"/>
    <s v="YES"/>
    <d v="2021-02-05T00:00:00"/>
  </r>
  <r>
    <x v="5"/>
    <s v="FA"/>
    <x v="7"/>
    <x v="9"/>
    <x v="0"/>
    <n v="5138473"/>
    <n v="706397"/>
    <x v="1"/>
    <s v="YES"/>
    <d v="2021-02-05T00:00:00"/>
  </r>
  <r>
    <x v="5"/>
    <s v="FA"/>
    <x v="5"/>
    <x v="6"/>
    <x v="2"/>
    <n v="5138456"/>
    <n v="195000"/>
    <x v="0"/>
    <s v="YES"/>
    <d v="2021-02-05T00:00:00"/>
  </r>
  <r>
    <x v="5"/>
    <s v="FA"/>
    <x v="4"/>
    <x v="10"/>
    <x v="2"/>
    <n v="5142614"/>
    <n v="700000"/>
    <x v="0"/>
    <s v="YES"/>
    <d v="2021-02-16T00:00:00"/>
  </r>
  <r>
    <x v="5"/>
    <s v="FA"/>
    <x v="5"/>
    <x v="12"/>
    <x v="2"/>
    <n v="5144672"/>
    <n v="1300000"/>
    <x v="0"/>
    <s v="YES"/>
    <d v="2021-02-22T00:00:00"/>
  </r>
  <r>
    <x v="5"/>
    <s v="FA"/>
    <x v="5"/>
    <x v="13"/>
    <x v="0"/>
    <n v="5141369"/>
    <n v="361000"/>
    <x v="0"/>
    <s v="YES"/>
    <d v="2021-02-12T00:00:00"/>
  </r>
  <r>
    <x v="5"/>
    <s v="FA"/>
    <x v="5"/>
    <x v="13"/>
    <x v="0"/>
    <n v="5142466"/>
    <n v="405000"/>
    <x v="0"/>
    <s v="YES"/>
    <d v="2021-02-16T00:00:00"/>
  </r>
  <r>
    <x v="5"/>
    <s v="FA"/>
    <x v="6"/>
    <x v="7"/>
    <x v="0"/>
    <n v="5138090"/>
    <n v="965000"/>
    <x v="0"/>
    <s v="YES"/>
    <d v="2021-02-04T00:00:00"/>
  </r>
  <r>
    <x v="5"/>
    <s v="FA"/>
    <x v="5"/>
    <x v="6"/>
    <x v="2"/>
    <n v="5146985"/>
    <n v="150000"/>
    <x v="0"/>
    <s v="YES"/>
    <d v="2021-02-26T00:00:00"/>
  </r>
  <r>
    <x v="5"/>
    <s v="FA"/>
    <x v="5"/>
    <x v="12"/>
    <x v="2"/>
    <n v="5143017"/>
    <n v="160000"/>
    <x v="0"/>
    <s v="YES"/>
    <d v="2021-02-17T00:00:00"/>
  </r>
  <r>
    <x v="5"/>
    <s v="FA"/>
    <x v="5"/>
    <x v="12"/>
    <x v="2"/>
    <n v="5143039"/>
    <n v="6324068"/>
    <x v="0"/>
    <s v="YES"/>
    <d v="2021-02-17T00:00:00"/>
  </r>
  <r>
    <x v="5"/>
    <s v="FA"/>
    <x v="5"/>
    <x v="12"/>
    <x v="1"/>
    <n v="5143034"/>
    <n v="558000"/>
    <x v="1"/>
    <s v="YES"/>
    <d v="2021-02-17T00:00:00"/>
  </r>
  <r>
    <x v="5"/>
    <s v="FA"/>
    <x v="5"/>
    <x v="13"/>
    <x v="0"/>
    <n v="5146866"/>
    <n v="420000"/>
    <x v="0"/>
    <s v="YES"/>
    <d v="2021-02-26T00:00:00"/>
  </r>
  <r>
    <x v="5"/>
    <s v="FA"/>
    <x v="7"/>
    <x v="9"/>
    <x v="2"/>
    <n v="5143022"/>
    <n v="133000"/>
    <x v="0"/>
    <s v="YES"/>
    <d v="2021-02-17T00:00:00"/>
  </r>
  <r>
    <x v="5"/>
    <s v="FA"/>
    <x v="5"/>
    <x v="12"/>
    <x v="0"/>
    <n v="5138014"/>
    <n v="300000"/>
    <x v="0"/>
    <s v="YES"/>
    <d v="2021-02-04T00:00:00"/>
  </r>
  <r>
    <x v="5"/>
    <s v="FA"/>
    <x v="5"/>
    <x v="13"/>
    <x v="2"/>
    <n v="5147114"/>
    <n v="95000"/>
    <x v="0"/>
    <s v="YES"/>
    <d v="2021-02-26T00:00:00"/>
  </r>
  <r>
    <x v="5"/>
    <s v="FA"/>
    <x v="7"/>
    <x v="11"/>
    <x v="0"/>
    <n v="5137987"/>
    <n v="361100"/>
    <x v="0"/>
    <s v="YES"/>
    <d v="2021-02-04T00:00:00"/>
  </r>
  <r>
    <x v="5"/>
    <s v="FA"/>
    <x v="5"/>
    <x v="14"/>
    <x v="0"/>
    <n v="5141605"/>
    <n v="320000"/>
    <x v="0"/>
    <s v="YES"/>
    <d v="2021-02-12T00:00:00"/>
  </r>
  <r>
    <x v="5"/>
    <s v="FA"/>
    <x v="7"/>
    <x v="11"/>
    <x v="0"/>
    <n v="5147037"/>
    <n v="399000"/>
    <x v="0"/>
    <s v="YES"/>
    <d v="2021-02-26T00:00:00"/>
  </r>
  <r>
    <x v="5"/>
    <s v="FA"/>
    <x v="5"/>
    <x v="6"/>
    <x v="0"/>
    <n v="5143912"/>
    <n v="440000"/>
    <x v="0"/>
    <s v="YES"/>
    <d v="2021-02-19T00:00:00"/>
  </r>
  <r>
    <x v="6"/>
    <s v="FC"/>
    <x v="9"/>
    <x v="17"/>
    <x v="0"/>
    <n v="5141588"/>
    <n v="1125000"/>
    <x v="0"/>
    <s v="YES"/>
    <d v="2021-02-12T00:00:00"/>
  </r>
  <r>
    <x v="6"/>
    <s v="FC"/>
    <x v="9"/>
    <x v="18"/>
    <x v="4"/>
    <n v="5141597"/>
    <n v="1100000"/>
    <x v="0"/>
    <s v="YES"/>
    <d v="2021-02-12T00:00:00"/>
  </r>
  <r>
    <x v="6"/>
    <s v="FC"/>
    <x v="9"/>
    <x v="18"/>
    <x v="0"/>
    <n v="5141724"/>
    <n v="580352"/>
    <x v="1"/>
    <s v="YES"/>
    <d v="2021-02-12T00:00:00"/>
  </r>
  <r>
    <x v="6"/>
    <s v="FC"/>
    <x v="9"/>
    <x v="19"/>
    <x v="0"/>
    <n v="5141730"/>
    <n v="290000"/>
    <x v="0"/>
    <s v="YES"/>
    <d v="2021-02-12T00:00:00"/>
  </r>
  <r>
    <x v="6"/>
    <s v="FC"/>
    <x v="9"/>
    <x v="17"/>
    <x v="0"/>
    <n v="5141645"/>
    <n v="900000"/>
    <x v="0"/>
    <s v="YES"/>
    <d v="2021-02-12T00:00:00"/>
  </r>
  <r>
    <x v="6"/>
    <s v="FC"/>
    <x v="9"/>
    <x v="19"/>
    <x v="0"/>
    <n v="5141681"/>
    <n v="500000"/>
    <x v="0"/>
    <s v="YES"/>
    <d v="2021-02-12T00:00:00"/>
  </r>
  <r>
    <x v="6"/>
    <s v="FC"/>
    <x v="9"/>
    <x v="17"/>
    <x v="0"/>
    <n v="5141745"/>
    <n v="465000"/>
    <x v="0"/>
    <s v="YES"/>
    <d v="2021-02-12T00:00:00"/>
  </r>
  <r>
    <x v="6"/>
    <s v="FC"/>
    <x v="9"/>
    <x v="20"/>
    <x v="0"/>
    <n v="5141740"/>
    <n v="400500"/>
    <x v="0"/>
    <s v="YES"/>
    <d v="2021-02-12T00:00:00"/>
  </r>
  <r>
    <x v="6"/>
    <s v="FC"/>
    <x v="9"/>
    <x v="18"/>
    <x v="0"/>
    <n v="5141578"/>
    <n v="580000"/>
    <x v="0"/>
    <s v="YES"/>
    <d v="2021-02-12T00:00:00"/>
  </r>
  <r>
    <x v="6"/>
    <s v="FC"/>
    <x v="9"/>
    <x v="21"/>
    <x v="2"/>
    <n v="5141742"/>
    <n v="175000"/>
    <x v="0"/>
    <s v="YES"/>
    <d v="2021-02-12T00:00:00"/>
  </r>
  <r>
    <x v="6"/>
    <s v="FC"/>
    <x v="10"/>
    <x v="22"/>
    <x v="0"/>
    <n v="5141595"/>
    <n v="416000"/>
    <x v="0"/>
    <s v="YES"/>
    <d v="2021-02-12T00:00:00"/>
  </r>
  <r>
    <x v="6"/>
    <s v="FC"/>
    <x v="11"/>
    <x v="23"/>
    <x v="0"/>
    <n v="5141598"/>
    <n v="320000"/>
    <x v="0"/>
    <s v="YES"/>
    <d v="2021-02-12T00:00:00"/>
  </r>
  <r>
    <x v="6"/>
    <s v="FC"/>
    <x v="7"/>
    <x v="24"/>
    <x v="1"/>
    <n v="5141669"/>
    <n v="122900"/>
    <x v="0"/>
    <s v="YES"/>
    <d v="2021-02-12T00:00:00"/>
  </r>
  <r>
    <x v="6"/>
    <s v="FC"/>
    <x v="12"/>
    <x v="25"/>
    <x v="0"/>
    <n v="5141657"/>
    <n v="506500"/>
    <x v="0"/>
    <s v="YES"/>
    <d v="2021-02-12T00:00:00"/>
  </r>
  <r>
    <x v="6"/>
    <s v="FC"/>
    <x v="7"/>
    <x v="24"/>
    <x v="0"/>
    <n v="5141678"/>
    <n v="329500"/>
    <x v="0"/>
    <s v="YES"/>
    <d v="2021-02-12T00:00:00"/>
  </r>
  <r>
    <x v="6"/>
    <s v="FC"/>
    <x v="9"/>
    <x v="18"/>
    <x v="0"/>
    <n v="5143334"/>
    <n v="314702"/>
    <x v="1"/>
    <s v="YES"/>
    <d v="2021-02-18T00:00:00"/>
  </r>
  <r>
    <x v="6"/>
    <s v="FC"/>
    <x v="9"/>
    <x v="21"/>
    <x v="2"/>
    <n v="5142791"/>
    <n v="78000"/>
    <x v="0"/>
    <s v="YES"/>
    <d v="2021-02-17T00:00:00"/>
  </r>
  <r>
    <x v="6"/>
    <s v="FC"/>
    <x v="12"/>
    <x v="25"/>
    <x v="0"/>
    <n v="5142799"/>
    <n v="333333"/>
    <x v="0"/>
    <s v="YES"/>
    <d v="2021-02-17T00:00:00"/>
  </r>
  <r>
    <x v="6"/>
    <s v="FC"/>
    <x v="9"/>
    <x v="21"/>
    <x v="2"/>
    <n v="5142899"/>
    <n v="250000"/>
    <x v="0"/>
    <s v="YES"/>
    <d v="2021-02-17T00:00:00"/>
  </r>
  <r>
    <x v="6"/>
    <s v="FC"/>
    <x v="9"/>
    <x v="18"/>
    <x v="4"/>
    <n v="5142929"/>
    <n v="700000"/>
    <x v="0"/>
    <s v="YES"/>
    <d v="2021-02-17T00:00:00"/>
  </r>
  <r>
    <x v="6"/>
    <s v="FC"/>
    <x v="9"/>
    <x v="20"/>
    <x v="0"/>
    <n v="5142956"/>
    <n v="924000"/>
    <x v="0"/>
    <s v="YES"/>
    <d v="2021-02-17T00:00:00"/>
  </r>
  <r>
    <x v="6"/>
    <s v="FC"/>
    <x v="9"/>
    <x v="20"/>
    <x v="0"/>
    <n v="5143088"/>
    <n v="390000"/>
    <x v="0"/>
    <s v="YES"/>
    <d v="2021-02-17T00:00:00"/>
  </r>
  <r>
    <x v="6"/>
    <s v="FC"/>
    <x v="9"/>
    <x v="17"/>
    <x v="0"/>
    <n v="5143200"/>
    <n v="345000"/>
    <x v="0"/>
    <s v="YES"/>
    <d v="2021-02-18T00:00:00"/>
  </r>
  <r>
    <x v="6"/>
    <s v="FC"/>
    <x v="10"/>
    <x v="22"/>
    <x v="2"/>
    <n v="5143234"/>
    <n v="135000"/>
    <x v="0"/>
    <s v="YES"/>
    <d v="2021-02-18T00:00:00"/>
  </r>
  <r>
    <x v="6"/>
    <s v="FC"/>
    <x v="9"/>
    <x v="17"/>
    <x v="2"/>
    <n v="5143239"/>
    <n v="235000"/>
    <x v="0"/>
    <s v="YES"/>
    <d v="2021-02-18T00:00:00"/>
  </r>
  <r>
    <x v="6"/>
    <s v="FC"/>
    <x v="9"/>
    <x v="19"/>
    <x v="1"/>
    <n v="5142486"/>
    <n v="330000"/>
    <x v="0"/>
    <s v="YES"/>
    <d v="2021-02-16T00:00:00"/>
  </r>
  <r>
    <x v="6"/>
    <s v="FC"/>
    <x v="9"/>
    <x v="18"/>
    <x v="0"/>
    <n v="5143286"/>
    <n v="267300"/>
    <x v="1"/>
    <s v="YES"/>
    <d v="2021-02-18T00:00:00"/>
  </r>
  <r>
    <x v="6"/>
    <s v="FC"/>
    <x v="11"/>
    <x v="23"/>
    <x v="0"/>
    <n v="5142605"/>
    <n v="580000"/>
    <x v="0"/>
    <s v="YES"/>
    <d v="2021-02-16T00:00:00"/>
  </r>
  <r>
    <x v="6"/>
    <s v="FC"/>
    <x v="9"/>
    <x v="17"/>
    <x v="0"/>
    <n v="5143361"/>
    <n v="515000"/>
    <x v="0"/>
    <s v="YES"/>
    <d v="2021-02-18T00:00:00"/>
  </r>
  <r>
    <x v="6"/>
    <s v="FC"/>
    <x v="7"/>
    <x v="24"/>
    <x v="0"/>
    <n v="5143371"/>
    <n v="552000"/>
    <x v="0"/>
    <s v="YES"/>
    <d v="2021-02-18T00:00:00"/>
  </r>
  <r>
    <x v="6"/>
    <s v="FC"/>
    <x v="9"/>
    <x v="18"/>
    <x v="0"/>
    <n v="5143450"/>
    <n v="225643"/>
    <x v="0"/>
    <s v="YES"/>
    <d v="2021-02-18T00:00:00"/>
  </r>
  <r>
    <x v="6"/>
    <s v="FC"/>
    <x v="9"/>
    <x v="20"/>
    <x v="0"/>
    <n v="5143484"/>
    <n v="1800000"/>
    <x v="0"/>
    <s v="YES"/>
    <d v="2021-02-18T00:00:00"/>
  </r>
  <r>
    <x v="6"/>
    <s v="FC"/>
    <x v="10"/>
    <x v="22"/>
    <x v="0"/>
    <n v="5143500"/>
    <n v="615000"/>
    <x v="0"/>
    <s v="YES"/>
    <d v="2021-02-18T00:00:00"/>
  </r>
  <r>
    <x v="6"/>
    <s v="FC"/>
    <x v="9"/>
    <x v="21"/>
    <x v="2"/>
    <n v="5143511"/>
    <n v="300000"/>
    <x v="0"/>
    <s v="YES"/>
    <d v="2021-02-18T00:00:00"/>
  </r>
  <r>
    <x v="6"/>
    <s v="FC"/>
    <x v="9"/>
    <x v="21"/>
    <x v="2"/>
    <n v="5143515"/>
    <n v="3500000"/>
    <x v="0"/>
    <s v="YES"/>
    <d v="2021-02-18T00:00:00"/>
  </r>
  <r>
    <x v="6"/>
    <s v="FC"/>
    <x v="9"/>
    <x v="17"/>
    <x v="0"/>
    <n v="5143542"/>
    <n v="560000"/>
    <x v="0"/>
    <s v="YES"/>
    <d v="2021-02-18T00:00:00"/>
  </r>
  <r>
    <x v="6"/>
    <s v="FC"/>
    <x v="12"/>
    <x v="25"/>
    <x v="2"/>
    <n v="5143543"/>
    <n v="268000"/>
    <x v="0"/>
    <s v="YES"/>
    <d v="2021-02-18T00:00:00"/>
  </r>
  <r>
    <x v="6"/>
    <s v="FC"/>
    <x v="6"/>
    <x v="26"/>
    <x v="0"/>
    <n v="5143251"/>
    <n v="880000"/>
    <x v="0"/>
    <s v="YES"/>
    <d v="2021-02-18T00:00:00"/>
  </r>
  <r>
    <x v="6"/>
    <s v="FC"/>
    <x v="9"/>
    <x v="18"/>
    <x v="0"/>
    <n v="5142356"/>
    <n v="518080"/>
    <x v="1"/>
    <s v="YES"/>
    <d v="2021-02-16T00:00:00"/>
  </r>
  <r>
    <x v="6"/>
    <s v="FC"/>
    <x v="12"/>
    <x v="25"/>
    <x v="0"/>
    <n v="5141753"/>
    <n v="449000"/>
    <x v="0"/>
    <s v="YES"/>
    <d v="2021-02-12T00:00:00"/>
  </r>
  <r>
    <x v="6"/>
    <s v="FC"/>
    <x v="12"/>
    <x v="25"/>
    <x v="0"/>
    <n v="5142124"/>
    <n v="2212500"/>
    <x v="0"/>
    <s v="YES"/>
    <d v="2021-02-16T00:00:00"/>
  </r>
  <r>
    <x v="6"/>
    <s v="FC"/>
    <x v="6"/>
    <x v="26"/>
    <x v="0"/>
    <n v="5142176"/>
    <n v="1350000"/>
    <x v="0"/>
    <s v="YES"/>
    <d v="2021-02-16T00:00:00"/>
  </r>
  <r>
    <x v="6"/>
    <s v="FC"/>
    <x v="9"/>
    <x v="17"/>
    <x v="2"/>
    <n v="5142248"/>
    <n v="235000"/>
    <x v="0"/>
    <s v="YES"/>
    <d v="2021-02-16T00:00:00"/>
  </r>
  <r>
    <x v="6"/>
    <s v="FC"/>
    <x v="9"/>
    <x v="17"/>
    <x v="2"/>
    <n v="5142251"/>
    <n v="137500"/>
    <x v="0"/>
    <s v="YES"/>
    <d v="2021-02-16T00:00:00"/>
  </r>
  <r>
    <x v="6"/>
    <s v="FC"/>
    <x v="9"/>
    <x v="20"/>
    <x v="0"/>
    <n v="5142273"/>
    <n v="371500"/>
    <x v="0"/>
    <s v="YES"/>
    <d v="2021-02-16T00:00:00"/>
  </r>
  <r>
    <x v="6"/>
    <s v="FC"/>
    <x v="9"/>
    <x v="18"/>
    <x v="4"/>
    <n v="5142295"/>
    <n v="715250"/>
    <x v="0"/>
    <s v="YES"/>
    <d v="2021-02-16T00:00:00"/>
  </r>
  <r>
    <x v="6"/>
    <s v="FC"/>
    <x v="9"/>
    <x v="18"/>
    <x v="2"/>
    <n v="5142296"/>
    <n v="99900"/>
    <x v="0"/>
    <s v="YES"/>
    <d v="2021-02-16T00:00:00"/>
  </r>
  <r>
    <x v="6"/>
    <s v="FC"/>
    <x v="9"/>
    <x v="21"/>
    <x v="0"/>
    <n v="5142321"/>
    <n v="325000"/>
    <x v="0"/>
    <s v="YES"/>
    <d v="2021-02-16T00:00:00"/>
  </r>
  <r>
    <x v="6"/>
    <s v="FC"/>
    <x v="7"/>
    <x v="24"/>
    <x v="2"/>
    <n v="5142788"/>
    <n v="127000"/>
    <x v="0"/>
    <s v="YES"/>
    <d v="2021-02-17T00:00:00"/>
  </r>
  <r>
    <x v="6"/>
    <s v="FC"/>
    <x v="7"/>
    <x v="24"/>
    <x v="3"/>
    <n v="5142337"/>
    <n v="315000"/>
    <x v="0"/>
    <s v="YES"/>
    <d v="2021-02-16T00:00:00"/>
  </r>
  <r>
    <x v="6"/>
    <s v="FC"/>
    <x v="11"/>
    <x v="23"/>
    <x v="0"/>
    <n v="5142697"/>
    <n v="375500"/>
    <x v="0"/>
    <s v="YES"/>
    <d v="2021-02-17T00:00:00"/>
  </r>
  <r>
    <x v="6"/>
    <s v="FC"/>
    <x v="9"/>
    <x v="17"/>
    <x v="0"/>
    <n v="5142367"/>
    <n v="1275000"/>
    <x v="0"/>
    <s v="YES"/>
    <d v="2021-02-16T00:00:00"/>
  </r>
  <r>
    <x v="6"/>
    <s v="FC"/>
    <x v="6"/>
    <x v="26"/>
    <x v="0"/>
    <n v="5142399"/>
    <n v="3999000"/>
    <x v="0"/>
    <s v="YES"/>
    <d v="2021-02-16T00:00:00"/>
  </r>
  <r>
    <x v="6"/>
    <s v="FC"/>
    <x v="9"/>
    <x v="21"/>
    <x v="0"/>
    <n v="5142422"/>
    <n v="576000"/>
    <x v="0"/>
    <s v="YES"/>
    <d v="2021-02-16T00:00:00"/>
  </r>
  <r>
    <x v="6"/>
    <s v="FC"/>
    <x v="9"/>
    <x v="17"/>
    <x v="0"/>
    <n v="5142442"/>
    <n v="413000"/>
    <x v="0"/>
    <s v="YES"/>
    <d v="2021-02-16T00:00:00"/>
  </r>
  <r>
    <x v="6"/>
    <s v="FC"/>
    <x v="12"/>
    <x v="25"/>
    <x v="0"/>
    <n v="5142447"/>
    <n v="397000"/>
    <x v="0"/>
    <s v="YES"/>
    <d v="2021-02-16T00:00:00"/>
  </r>
  <r>
    <x v="6"/>
    <s v="FC"/>
    <x v="7"/>
    <x v="24"/>
    <x v="0"/>
    <n v="5142537"/>
    <n v="418000"/>
    <x v="0"/>
    <s v="YES"/>
    <d v="2021-02-16T00:00:00"/>
  </r>
  <r>
    <x v="6"/>
    <s v="FC"/>
    <x v="11"/>
    <x v="23"/>
    <x v="1"/>
    <n v="5142546"/>
    <n v="175000"/>
    <x v="0"/>
    <s v="YES"/>
    <d v="2021-02-16T00:00:00"/>
  </r>
  <r>
    <x v="6"/>
    <s v="FC"/>
    <x v="6"/>
    <x v="26"/>
    <x v="0"/>
    <n v="5142571"/>
    <n v="1155000"/>
    <x v="0"/>
    <s v="YES"/>
    <d v="2021-02-16T00:00:00"/>
  </r>
  <r>
    <x v="6"/>
    <s v="FC"/>
    <x v="9"/>
    <x v="20"/>
    <x v="0"/>
    <n v="5142590"/>
    <n v="450000"/>
    <x v="0"/>
    <s v="YES"/>
    <d v="2021-02-16T00:00:00"/>
  </r>
  <r>
    <x v="6"/>
    <s v="FC"/>
    <x v="9"/>
    <x v="20"/>
    <x v="0"/>
    <n v="5141746"/>
    <n v="500000"/>
    <x v="0"/>
    <s v="YES"/>
    <d v="2021-02-12T00:00:00"/>
  </r>
  <r>
    <x v="6"/>
    <s v="FC"/>
    <x v="9"/>
    <x v="19"/>
    <x v="0"/>
    <n v="5142335"/>
    <n v="628308"/>
    <x v="1"/>
    <s v="YES"/>
    <d v="2021-02-16T00:00:00"/>
  </r>
  <r>
    <x v="6"/>
    <s v="FC"/>
    <x v="12"/>
    <x v="25"/>
    <x v="1"/>
    <n v="5138020"/>
    <n v="265000"/>
    <x v="0"/>
    <s v="YES"/>
    <d v="2021-02-04T00:00:00"/>
  </r>
  <r>
    <x v="6"/>
    <s v="FC"/>
    <x v="9"/>
    <x v="18"/>
    <x v="0"/>
    <n v="5138588"/>
    <n v="313516"/>
    <x v="1"/>
    <s v="YES"/>
    <d v="2021-02-05T00:00:00"/>
  </r>
  <r>
    <x v="6"/>
    <s v="FC"/>
    <x v="9"/>
    <x v="18"/>
    <x v="2"/>
    <n v="5137177"/>
    <n v="701000"/>
    <x v="0"/>
    <s v="YES"/>
    <d v="2021-02-03T00:00:00"/>
  </r>
  <r>
    <x v="6"/>
    <s v="FC"/>
    <x v="9"/>
    <x v="20"/>
    <x v="0"/>
    <n v="5137178"/>
    <n v="615000"/>
    <x v="0"/>
    <s v="YES"/>
    <d v="2021-02-03T00:00:00"/>
  </r>
  <r>
    <x v="6"/>
    <s v="FC"/>
    <x v="9"/>
    <x v="21"/>
    <x v="2"/>
    <n v="5137184"/>
    <n v="175000"/>
    <x v="0"/>
    <s v="YES"/>
    <d v="2021-02-03T00:00:00"/>
  </r>
  <r>
    <x v="6"/>
    <s v="FC"/>
    <x v="7"/>
    <x v="24"/>
    <x v="0"/>
    <n v="5137187"/>
    <n v="400000"/>
    <x v="0"/>
    <s v="YES"/>
    <d v="2021-02-03T00:00:00"/>
  </r>
  <r>
    <x v="6"/>
    <s v="FC"/>
    <x v="7"/>
    <x v="24"/>
    <x v="0"/>
    <n v="5137189"/>
    <n v="465000"/>
    <x v="0"/>
    <s v="YES"/>
    <d v="2021-02-03T00:00:00"/>
  </r>
  <r>
    <x v="6"/>
    <s v="FC"/>
    <x v="11"/>
    <x v="23"/>
    <x v="0"/>
    <n v="5137191"/>
    <n v="875000"/>
    <x v="0"/>
    <s v="YES"/>
    <d v="2021-02-03T00:00:00"/>
  </r>
  <r>
    <x v="6"/>
    <s v="FC"/>
    <x v="9"/>
    <x v="20"/>
    <x v="1"/>
    <n v="5137194"/>
    <n v="240000"/>
    <x v="0"/>
    <s v="YES"/>
    <d v="2021-02-03T00:00:00"/>
  </r>
  <r>
    <x v="6"/>
    <s v="FC"/>
    <x v="11"/>
    <x v="23"/>
    <x v="0"/>
    <n v="5137196"/>
    <n v="635000"/>
    <x v="0"/>
    <s v="YES"/>
    <d v="2021-02-03T00:00:00"/>
  </r>
  <r>
    <x v="6"/>
    <s v="FC"/>
    <x v="7"/>
    <x v="24"/>
    <x v="0"/>
    <n v="5137198"/>
    <n v="450000"/>
    <x v="0"/>
    <s v="YES"/>
    <d v="2021-02-03T00:00:00"/>
  </r>
  <r>
    <x v="6"/>
    <s v="FC"/>
    <x v="9"/>
    <x v="20"/>
    <x v="1"/>
    <n v="5137201"/>
    <n v="177000"/>
    <x v="0"/>
    <s v="YES"/>
    <d v="2021-02-03T00:00:00"/>
  </r>
  <r>
    <x v="6"/>
    <s v="FC"/>
    <x v="11"/>
    <x v="23"/>
    <x v="0"/>
    <n v="5137202"/>
    <n v="385000"/>
    <x v="0"/>
    <s v="YES"/>
    <d v="2021-02-03T00:00:00"/>
  </r>
  <r>
    <x v="6"/>
    <s v="FC"/>
    <x v="6"/>
    <x v="26"/>
    <x v="0"/>
    <n v="5137205"/>
    <n v="1369000"/>
    <x v="0"/>
    <s v="YES"/>
    <d v="2021-02-03T00:00:00"/>
  </r>
  <r>
    <x v="6"/>
    <s v="FC"/>
    <x v="9"/>
    <x v="18"/>
    <x v="3"/>
    <n v="5137073"/>
    <n v="140000"/>
    <x v="0"/>
    <s v="YES"/>
    <d v="2021-02-02T00:00:00"/>
  </r>
  <r>
    <x v="6"/>
    <s v="FC"/>
    <x v="9"/>
    <x v="20"/>
    <x v="0"/>
    <n v="5138167"/>
    <n v="555000"/>
    <x v="0"/>
    <s v="YES"/>
    <d v="2021-02-04T00:00:00"/>
  </r>
  <r>
    <x v="6"/>
    <s v="FC"/>
    <x v="9"/>
    <x v="19"/>
    <x v="1"/>
    <n v="5140402"/>
    <n v="441000"/>
    <x v="1"/>
    <s v="YES"/>
    <d v="2021-02-10T00:00:00"/>
  </r>
  <r>
    <x v="6"/>
    <s v="FC"/>
    <x v="9"/>
    <x v="21"/>
    <x v="2"/>
    <n v="5138570"/>
    <n v="295000"/>
    <x v="0"/>
    <s v="YES"/>
    <d v="2021-02-05T00:00:00"/>
  </r>
  <r>
    <x v="6"/>
    <s v="FC"/>
    <x v="9"/>
    <x v="18"/>
    <x v="0"/>
    <n v="5138475"/>
    <n v="306200"/>
    <x v="0"/>
    <s v="YES"/>
    <d v="2021-02-05T00:00:00"/>
  </r>
  <r>
    <x v="6"/>
    <s v="FC"/>
    <x v="9"/>
    <x v="19"/>
    <x v="0"/>
    <n v="5138419"/>
    <n v="540000"/>
    <x v="0"/>
    <s v="YES"/>
    <d v="2021-02-05T00:00:00"/>
  </r>
  <r>
    <x v="6"/>
    <s v="FC"/>
    <x v="9"/>
    <x v="21"/>
    <x v="0"/>
    <n v="5138396"/>
    <n v="605000"/>
    <x v="0"/>
    <s v="YES"/>
    <d v="2021-02-05T00:00:00"/>
  </r>
  <r>
    <x v="6"/>
    <s v="FC"/>
    <x v="10"/>
    <x v="22"/>
    <x v="3"/>
    <n v="5137208"/>
    <n v="275000"/>
    <x v="0"/>
    <s v="YES"/>
    <d v="2021-02-03T00:00:00"/>
  </r>
  <r>
    <x v="6"/>
    <s v="FC"/>
    <x v="9"/>
    <x v="19"/>
    <x v="4"/>
    <n v="5138233"/>
    <n v="889500"/>
    <x v="0"/>
    <s v="YES"/>
    <d v="2021-02-04T00:00:00"/>
  </r>
  <r>
    <x v="6"/>
    <s v="FC"/>
    <x v="10"/>
    <x v="22"/>
    <x v="0"/>
    <n v="5137215"/>
    <n v="278500"/>
    <x v="0"/>
    <s v="YES"/>
    <d v="2021-02-03T00:00:00"/>
  </r>
  <r>
    <x v="6"/>
    <s v="FC"/>
    <x v="9"/>
    <x v="20"/>
    <x v="2"/>
    <n v="5138151"/>
    <n v="137000"/>
    <x v="0"/>
    <s v="YES"/>
    <d v="2021-02-04T00:00:00"/>
  </r>
  <r>
    <x v="6"/>
    <s v="FC"/>
    <x v="9"/>
    <x v="18"/>
    <x v="1"/>
    <n v="5138107"/>
    <n v="350000"/>
    <x v="0"/>
    <s v="YES"/>
    <d v="2021-02-04T00:00:00"/>
  </r>
  <r>
    <x v="6"/>
    <s v="FC"/>
    <x v="6"/>
    <x v="26"/>
    <x v="1"/>
    <n v="5138100"/>
    <n v="510000"/>
    <x v="0"/>
    <s v="YES"/>
    <d v="2021-02-04T00:00:00"/>
  </r>
  <r>
    <x v="6"/>
    <s v="FC"/>
    <x v="9"/>
    <x v="19"/>
    <x v="1"/>
    <n v="5138083"/>
    <n v="380000"/>
    <x v="0"/>
    <s v="YES"/>
    <d v="2021-02-04T00:00:00"/>
  </r>
  <r>
    <x v="6"/>
    <s v="FC"/>
    <x v="6"/>
    <x v="26"/>
    <x v="0"/>
    <n v="5138039"/>
    <n v="2188000"/>
    <x v="0"/>
    <s v="YES"/>
    <d v="2021-02-04T00:00:00"/>
  </r>
  <r>
    <x v="6"/>
    <s v="FC"/>
    <x v="12"/>
    <x v="25"/>
    <x v="1"/>
    <n v="5137053"/>
    <n v="375000"/>
    <x v="0"/>
    <s v="YES"/>
    <d v="2021-02-02T00:00:00"/>
  </r>
  <r>
    <x v="6"/>
    <s v="FC"/>
    <x v="9"/>
    <x v="20"/>
    <x v="0"/>
    <n v="5138318"/>
    <n v="496000"/>
    <x v="0"/>
    <s v="YES"/>
    <d v="2021-02-04T00:00:00"/>
  </r>
  <r>
    <x v="6"/>
    <s v="FC"/>
    <x v="9"/>
    <x v="17"/>
    <x v="0"/>
    <n v="5136328"/>
    <n v="370000"/>
    <x v="0"/>
    <s v="YES"/>
    <d v="2021-02-01T00:00:00"/>
  </r>
  <r>
    <x v="6"/>
    <s v="FC"/>
    <x v="9"/>
    <x v="20"/>
    <x v="2"/>
    <n v="5144849"/>
    <n v="407000"/>
    <x v="0"/>
    <s v="YES"/>
    <d v="2021-02-22T00:00:00"/>
  </r>
  <r>
    <x v="6"/>
    <s v="FC"/>
    <x v="9"/>
    <x v="20"/>
    <x v="1"/>
    <n v="5144859"/>
    <n v="375000"/>
    <x v="0"/>
    <s v="YES"/>
    <d v="2021-02-22T00:00:00"/>
  </r>
  <r>
    <x v="6"/>
    <s v="FC"/>
    <x v="9"/>
    <x v="17"/>
    <x v="2"/>
    <n v="5144944"/>
    <n v="635000"/>
    <x v="0"/>
    <s v="YES"/>
    <d v="2021-02-23T00:00:00"/>
  </r>
  <r>
    <x v="6"/>
    <s v="FC"/>
    <x v="9"/>
    <x v="17"/>
    <x v="0"/>
    <n v="5144964"/>
    <n v="550000"/>
    <x v="0"/>
    <s v="YES"/>
    <d v="2021-02-23T00:00:00"/>
  </r>
  <r>
    <x v="6"/>
    <s v="FC"/>
    <x v="9"/>
    <x v="17"/>
    <x v="0"/>
    <n v="5144977"/>
    <n v="465000"/>
    <x v="0"/>
    <s v="YES"/>
    <d v="2021-02-23T00:00:00"/>
  </r>
  <r>
    <x v="6"/>
    <s v="FC"/>
    <x v="9"/>
    <x v="20"/>
    <x v="0"/>
    <n v="5145049"/>
    <n v="425000"/>
    <x v="0"/>
    <s v="YES"/>
    <d v="2021-02-23T00:00:00"/>
  </r>
  <r>
    <x v="6"/>
    <s v="FC"/>
    <x v="9"/>
    <x v="17"/>
    <x v="1"/>
    <n v="5145057"/>
    <n v="110000"/>
    <x v="0"/>
    <s v="YES"/>
    <d v="2021-02-23T00:00:00"/>
  </r>
  <r>
    <x v="6"/>
    <s v="FC"/>
    <x v="10"/>
    <x v="22"/>
    <x v="3"/>
    <n v="5135661"/>
    <n v="335000"/>
    <x v="0"/>
    <s v="YES"/>
    <d v="2021-02-01T00:00:00"/>
  </r>
  <r>
    <x v="6"/>
    <s v="FC"/>
    <x v="10"/>
    <x v="22"/>
    <x v="0"/>
    <n v="5135664"/>
    <n v="102750"/>
    <x v="0"/>
    <s v="YES"/>
    <d v="2021-02-01T00:00:00"/>
  </r>
  <r>
    <x v="6"/>
    <s v="FC"/>
    <x v="9"/>
    <x v="21"/>
    <x v="0"/>
    <n v="5135847"/>
    <n v="500000"/>
    <x v="0"/>
    <s v="YES"/>
    <d v="2021-02-01T00:00:00"/>
  </r>
  <r>
    <x v="6"/>
    <s v="FC"/>
    <x v="13"/>
    <x v="27"/>
    <x v="1"/>
    <n v="5136016"/>
    <n v="385000"/>
    <x v="0"/>
    <s v="YES"/>
    <d v="2021-02-01T00:00:00"/>
  </r>
  <r>
    <x v="6"/>
    <s v="FC"/>
    <x v="10"/>
    <x v="22"/>
    <x v="0"/>
    <n v="5136134"/>
    <n v="405000"/>
    <x v="0"/>
    <s v="YES"/>
    <d v="2021-02-01T00:00:00"/>
  </r>
  <r>
    <x v="6"/>
    <s v="FC"/>
    <x v="12"/>
    <x v="25"/>
    <x v="0"/>
    <n v="5136250"/>
    <n v="475000"/>
    <x v="0"/>
    <s v="YES"/>
    <d v="2021-02-01T00:00:00"/>
  </r>
  <r>
    <x v="6"/>
    <s v="FC"/>
    <x v="7"/>
    <x v="24"/>
    <x v="2"/>
    <n v="5137080"/>
    <n v="4500000"/>
    <x v="1"/>
    <s v="YES"/>
    <d v="2021-02-02T00:00:00"/>
  </r>
  <r>
    <x v="6"/>
    <s v="FC"/>
    <x v="11"/>
    <x v="23"/>
    <x v="2"/>
    <n v="5136618"/>
    <n v="100000"/>
    <x v="0"/>
    <s v="YES"/>
    <d v="2021-02-02T00:00:00"/>
  </r>
  <r>
    <x v="6"/>
    <s v="FC"/>
    <x v="7"/>
    <x v="24"/>
    <x v="0"/>
    <n v="5137049"/>
    <n v="390000"/>
    <x v="0"/>
    <s v="YES"/>
    <d v="2021-02-02T00:00:00"/>
  </r>
  <r>
    <x v="6"/>
    <s v="FC"/>
    <x v="12"/>
    <x v="25"/>
    <x v="0"/>
    <n v="5136978"/>
    <n v="365000"/>
    <x v="0"/>
    <s v="YES"/>
    <d v="2021-02-02T00:00:00"/>
  </r>
  <r>
    <x v="6"/>
    <s v="FC"/>
    <x v="12"/>
    <x v="25"/>
    <x v="0"/>
    <n v="5136901"/>
    <n v="341000"/>
    <x v="0"/>
    <s v="YES"/>
    <d v="2021-02-02T00:00:00"/>
  </r>
  <r>
    <x v="6"/>
    <s v="FC"/>
    <x v="9"/>
    <x v="20"/>
    <x v="1"/>
    <n v="5136897"/>
    <n v="390000"/>
    <x v="0"/>
    <s v="YES"/>
    <d v="2021-02-02T00:00:00"/>
  </r>
  <r>
    <x v="6"/>
    <s v="FC"/>
    <x v="11"/>
    <x v="23"/>
    <x v="0"/>
    <n v="5136829"/>
    <n v="220000"/>
    <x v="0"/>
    <s v="YES"/>
    <d v="2021-02-02T00:00:00"/>
  </r>
  <r>
    <x v="6"/>
    <s v="FC"/>
    <x v="12"/>
    <x v="25"/>
    <x v="1"/>
    <n v="5136302"/>
    <n v="200000"/>
    <x v="0"/>
    <s v="YES"/>
    <d v="2021-02-01T00:00:00"/>
  </r>
  <r>
    <x v="6"/>
    <s v="FC"/>
    <x v="9"/>
    <x v="21"/>
    <x v="2"/>
    <n v="5136728"/>
    <n v="200000"/>
    <x v="0"/>
    <s v="YES"/>
    <d v="2021-02-02T00:00:00"/>
  </r>
  <r>
    <x v="6"/>
    <s v="FC"/>
    <x v="9"/>
    <x v="21"/>
    <x v="0"/>
    <n v="5136314"/>
    <n v="435000"/>
    <x v="0"/>
    <s v="YES"/>
    <d v="2021-02-01T00:00:00"/>
  </r>
  <r>
    <x v="6"/>
    <s v="FC"/>
    <x v="11"/>
    <x v="23"/>
    <x v="2"/>
    <n v="5136439"/>
    <n v="300000"/>
    <x v="0"/>
    <s v="YES"/>
    <d v="2021-02-01T00:00:00"/>
  </r>
  <r>
    <x v="6"/>
    <s v="FC"/>
    <x v="9"/>
    <x v="17"/>
    <x v="0"/>
    <n v="5136407"/>
    <n v="1250000"/>
    <x v="0"/>
    <s v="YES"/>
    <d v="2021-02-01T00:00:00"/>
  </r>
  <r>
    <x v="6"/>
    <s v="FC"/>
    <x v="6"/>
    <x v="26"/>
    <x v="4"/>
    <n v="5136388"/>
    <n v="725000"/>
    <x v="0"/>
    <s v="YES"/>
    <d v="2021-02-01T00:00:00"/>
  </r>
  <r>
    <x v="6"/>
    <s v="FC"/>
    <x v="13"/>
    <x v="27"/>
    <x v="0"/>
    <n v="5136384"/>
    <n v="2650000"/>
    <x v="0"/>
    <s v="YES"/>
    <d v="2021-02-01T00:00:00"/>
  </r>
  <r>
    <x v="6"/>
    <s v="FC"/>
    <x v="9"/>
    <x v="17"/>
    <x v="0"/>
    <n v="5136365"/>
    <n v="715000"/>
    <x v="0"/>
    <s v="YES"/>
    <d v="2021-02-01T00:00:00"/>
  </r>
  <r>
    <x v="6"/>
    <s v="FC"/>
    <x v="9"/>
    <x v="18"/>
    <x v="0"/>
    <n v="5138596"/>
    <n v="387300"/>
    <x v="0"/>
    <s v="YES"/>
    <d v="2021-02-05T00:00:00"/>
  </r>
  <r>
    <x v="6"/>
    <s v="FC"/>
    <x v="11"/>
    <x v="23"/>
    <x v="0"/>
    <n v="5136759"/>
    <n v="940000"/>
    <x v="0"/>
    <s v="YES"/>
    <d v="2021-02-02T00:00:00"/>
  </r>
  <r>
    <x v="6"/>
    <s v="FC"/>
    <x v="9"/>
    <x v="19"/>
    <x v="0"/>
    <n v="5141277"/>
    <n v="1364442"/>
    <x v="1"/>
    <s v="YES"/>
    <d v="2021-02-12T00:00:00"/>
  </r>
  <r>
    <x v="6"/>
    <s v="FC"/>
    <x v="9"/>
    <x v="20"/>
    <x v="2"/>
    <n v="5138585"/>
    <n v="290000"/>
    <x v="0"/>
    <s v="YES"/>
    <d v="2021-02-05T00:00:00"/>
  </r>
  <r>
    <x v="6"/>
    <s v="FC"/>
    <x v="12"/>
    <x v="25"/>
    <x v="1"/>
    <n v="5140467"/>
    <n v="209900"/>
    <x v="0"/>
    <s v="YES"/>
    <d v="2021-02-10T00:00:00"/>
  </r>
  <r>
    <x v="6"/>
    <s v="FC"/>
    <x v="12"/>
    <x v="25"/>
    <x v="2"/>
    <n v="5140660"/>
    <n v="105000"/>
    <x v="0"/>
    <s v="YES"/>
    <d v="2021-02-11T00:00:00"/>
  </r>
  <r>
    <x v="6"/>
    <s v="FC"/>
    <x v="9"/>
    <x v="18"/>
    <x v="0"/>
    <n v="5140712"/>
    <n v="336732"/>
    <x v="1"/>
    <s v="YES"/>
    <d v="2021-02-11T00:00:00"/>
  </r>
  <r>
    <x v="6"/>
    <s v="FC"/>
    <x v="9"/>
    <x v="20"/>
    <x v="0"/>
    <n v="5140734"/>
    <n v="495500"/>
    <x v="0"/>
    <s v="YES"/>
    <d v="2021-02-11T00:00:00"/>
  </r>
  <r>
    <x v="6"/>
    <s v="FC"/>
    <x v="7"/>
    <x v="24"/>
    <x v="1"/>
    <n v="5140879"/>
    <n v="160000"/>
    <x v="0"/>
    <s v="YES"/>
    <d v="2021-02-11T00:00:00"/>
  </r>
  <r>
    <x v="6"/>
    <s v="FC"/>
    <x v="9"/>
    <x v="19"/>
    <x v="0"/>
    <n v="5140887"/>
    <n v="460000"/>
    <x v="0"/>
    <s v="YES"/>
    <d v="2021-02-11T00:00:00"/>
  </r>
  <r>
    <x v="6"/>
    <s v="FC"/>
    <x v="9"/>
    <x v="21"/>
    <x v="2"/>
    <n v="5140921"/>
    <n v="825000"/>
    <x v="0"/>
    <s v="YES"/>
    <d v="2021-02-11T00:00:00"/>
  </r>
  <r>
    <x v="6"/>
    <s v="FC"/>
    <x v="9"/>
    <x v="17"/>
    <x v="0"/>
    <n v="5140949"/>
    <n v="750000"/>
    <x v="0"/>
    <s v="YES"/>
    <d v="2021-02-11T00:00:00"/>
  </r>
  <r>
    <x v="6"/>
    <s v="FC"/>
    <x v="9"/>
    <x v="20"/>
    <x v="0"/>
    <n v="5140973"/>
    <n v="445000"/>
    <x v="0"/>
    <s v="YES"/>
    <d v="2021-02-11T00:00:00"/>
  </r>
  <r>
    <x v="6"/>
    <s v="FC"/>
    <x v="9"/>
    <x v="17"/>
    <x v="2"/>
    <n v="5140992"/>
    <n v="341000"/>
    <x v="0"/>
    <s v="YES"/>
    <d v="2021-02-11T00:00:00"/>
  </r>
  <r>
    <x v="6"/>
    <s v="FC"/>
    <x v="10"/>
    <x v="22"/>
    <x v="0"/>
    <n v="5141142"/>
    <n v="365000"/>
    <x v="0"/>
    <s v="YES"/>
    <d v="2021-02-11T00:00:00"/>
  </r>
  <r>
    <x v="6"/>
    <s v="FC"/>
    <x v="9"/>
    <x v="18"/>
    <x v="4"/>
    <n v="5141223"/>
    <n v="1700000"/>
    <x v="0"/>
    <s v="YES"/>
    <d v="2021-02-12T00:00:00"/>
  </r>
  <r>
    <x v="6"/>
    <s v="FC"/>
    <x v="11"/>
    <x v="23"/>
    <x v="0"/>
    <n v="5140393"/>
    <n v="462000"/>
    <x v="0"/>
    <s v="YES"/>
    <d v="2021-02-10T00:00:00"/>
  </r>
  <r>
    <x v="6"/>
    <s v="FC"/>
    <x v="9"/>
    <x v="20"/>
    <x v="1"/>
    <n v="5141334"/>
    <n v="255000"/>
    <x v="0"/>
    <s v="YES"/>
    <d v="2021-02-12T00:00:00"/>
  </r>
  <r>
    <x v="6"/>
    <s v="FC"/>
    <x v="9"/>
    <x v="21"/>
    <x v="6"/>
    <n v="5141499"/>
    <n v="320000"/>
    <x v="0"/>
    <s v="YES"/>
    <d v="2021-02-12T00:00:00"/>
  </r>
  <r>
    <x v="6"/>
    <s v="FC"/>
    <x v="9"/>
    <x v="18"/>
    <x v="0"/>
    <n v="5141495"/>
    <n v="460000"/>
    <x v="0"/>
    <s v="YES"/>
    <d v="2021-02-12T00:00:00"/>
  </r>
  <r>
    <x v="6"/>
    <s v="FC"/>
    <x v="9"/>
    <x v="18"/>
    <x v="0"/>
    <n v="5141452"/>
    <n v="316078"/>
    <x v="1"/>
    <s v="YES"/>
    <d v="2021-02-12T00:00:00"/>
  </r>
  <r>
    <x v="6"/>
    <s v="FC"/>
    <x v="9"/>
    <x v="20"/>
    <x v="0"/>
    <n v="5141441"/>
    <n v="550000"/>
    <x v="0"/>
    <s v="YES"/>
    <d v="2021-02-12T00:00:00"/>
  </r>
  <r>
    <x v="6"/>
    <s v="FC"/>
    <x v="7"/>
    <x v="24"/>
    <x v="0"/>
    <n v="5141363"/>
    <n v="350000"/>
    <x v="0"/>
    <s v="YES"/>
    <d v="2021-02-12T00:00:00"/>
  </r>
  <r>
    <x v="6"/>
    <s v="FC"/>
    <x v="9"/>
    <x v="18"/>
    <x v="2"/>
    <n v="5141238"/>
    <n v="176500"/>
    <x v="0"/>
    <s v="YES"/>
    <d v="2021-02-12T00:00:00"/>
  </r>
  <r>
    <x v="6"/>
    <s v="FC"/>
    <x v="9"/>
    <x v="17"/>
    <x v="0"/>
    <n v="5141336"/>
    <n v="345000"/>
    <x v="0"/>
    <s v="YES"/>
    <d v="2021-02-12T00:00:00"/>
  </r>
  <r>
    <x v="6"/>
    <s v="FC"/>
    <x v="10"/>
    <x v="22"/>
    <x v="0"/>
    <n v="5141266"/>
    <n v="1630000"/>
    <x v="0"/>
    <s v="YES"/>
    <d v="2021-02-12T00:00:00"/>
  </r>
  <r>
    <x v="6"/>
    <s v="FC"/>
    <x v="9"/>
    <x v="17"/>
    <x v="2"/>
    <n v="5141329"/>
    <n v="225000"/>
    <x v="0"/>
    <s v="YES"/>
    <d v="2021-02-12T00:00:00"/>
  </r>
  <r>
    <x v="6"/>
    <s v="FC"/>
    <x v="10"/>
    <x v="22"/>
    <x v="2"/>
    <n v="5141328"/>
    <n v="205000"/>
    <x v="0"/>
    <s v="YES"/>
    <d v="2021-02-12T00:00:00"/>
  </r>
  <r>
    <x v="6"/>
    <s v="FC"/>
    <x v="9"/>
    <x v="21"/>
    <x v="0"/>
    <n v="5141318"/>
    <n v="355000"/>
    <x v="0"/>
    <s v="YES"/>
    <d v="2021-02-12T00:00:00"/>
  </r>
  <r>
    <x v="6"/>
    <s v="FC"/>
    <x v="9"/>
    <x v="19"/>
    <x v="1"/>
    <n v="5141316"/>
    <n v="591000"/>
    <x v="1"/>
    <s v="YES"/>
    <d v="2021-02-12T00:00:00"/>
  </r>
  <r>
    <x v="6"/>
    <s v="FC"/>
    <x v="9"/>
    <x v="19"/>
    <x v="0"/>
    <n v="5141282"/>
    <n v="368000"/>
    <x v="0"/>
    <s v="YES"/>
    <d v="2021-02-12T00:00:00"/>
  </r>
  <r>
    <x v="6"/>
    <s v="FC"/>
    <x v="9"/>
    <x v="21"/>
    <x v="0"/>
    <n v="5142970"/>
    <n v="790000"/>
    <x v="0"/>
    <s v="YES"/>
    <d v="2021-02-17T00:00:00"/>
  </r>
  <r>
    <x v="6"/>
    <s v="FC"/>
    <x v="9"/>
    <x v="18"/>
    <x v="0"/>
    <n v="5141360"/>
    <n v="455964"/>
    <x v="1"/>
    <s v="YES"/>
    <d v="2021-02-12T00:00:00"/>
  </r>
  <r>
    <x v="6"/>
    <s v="FC"/>
    <x v="9"/>
    <x v="21"/>
    <x v="1"/>
    <n v="5139744"/>
    <n v="147000"/>
    <x v="0"/>
    <s v="YES"/>
    <d v="2021-02-09T00:00:00"/>
  </r>
  <r>
    <x v="6"/>
    <s v="FC"/>
    <x v="9"/>
    <x v="17"/>
    <x v="0"/>
    <n v="5138615"/>
    <n v="2000000"/>
    <x v="0"/>
    <s v="YES"/>
    <d v="2021-02-05T00:00:00"/>
  </r>
  <r>
    <x v="6"/>
    <s v="FC"/>
    <x v="7"/>
    <x v="24"/>
    <x v="0"/>
    <n v="5138642"/>
    <n v="380000"/>
    <x v="0"/>
    <s v="YES"/>
    <d v="2021-02-05T00:00:00"/>
  </r>
  <r>
    <x v="6"/>
    <s v="FC"/>
    <x v="9"/>
    <x v="18"/>
    <x v="0"/>
    <n v="5138678"/>
    <n v="461348"/>
    <x v="1"/>
    <s v="YES"/>
    <d v="2021-02-05T00:00:00"/>
  </r>
  <r>
    <x v="6"/>
    <s v="FC"/>
    <x v="7"/>
    <x v="24"/>
    <x v="0"/>
    <n v="5138696"/>
    <n v="535000"/>
    <x v="0"/>
    <s v="YES"/>
    <d v="2021-02-05T00:00:00"/>
  </r>
  <r>
    <x v="6"/>
    <s v="FC"/>
    <x v="7"/>
    <x v="24"/>
    <x v="0"/>
    <n v="5138700"/>
    <n v="499000"/>
    <x v="0"/>
    <s v="YES"/>
    <d v="2021-02-05T00:00:00"/>
  </r>
  <r>
    <x v="6"/>
    <s v="FC"/>
    <x v="9"/>
    <x v="20"/>
    <x v="0"/>
    <n v="5138746"/>
    <n v="405000"/>
    <x v="0"/>
    <s v="YES"/>
    <d v="2021-02-05T00:00:00"/>
  </r>
  <r>
    <x v="6"/>
    <s v="FC"/>
    <x v="12"/>
    <x v="25"/>
    <x v="1"/>
    <n v="5138849"/>
    <n v="116500"/>
    <x v="0"/>
    <s v="YES"/>
    <d v="2021-02-05T00:00:00"/>
  </r>
  <r>
    <x v="6"/>
    <s v="FC"/>
    <x v="10"/>
    <x v="22"/>
    <x v="0"/>
    <n v="5138867"/>
    <n v="510000"/>
    <x v="0"/>
    <s v="YES"/>
    <d v="2021-02-05T00:00:00"/>
  </r>
  <r>
    <x v="6"/>
    <s v="FC"/>
    <x v="11"/>
    <x v="23"/>
    <x v="0"/>
    <n v="5139146"/>
    <n v="250000"/>
    <x v="0"/>
    <s v="YES"/>
    <d v="2021-02-08T00:00:00"/>
  </r>
  <r>
    <x v="6"/>
    <s v="FC"/>
    <x v="9"/>
    <x v="17"/>
    <x v="2"/>
    <n v="5139160"/>
    <n v="310000"/>
    <x v="0"/>
    <s v="YES"/>
    <d v="2021-02-08T00:00:00"/>
  </r>
  <r>
    <x v="6"/>
    <s v="FC"/>
    <x v="9"/>
    <x v="20"/>
    <x v="0"/>
    <n v="5139277"/>
    <n v="750000"/>
    <x v="0"/>
    <s v="YES"/>
    <d v="2021-02-08T00:00:00"/>
  </r>
  <r>
    <x v="6"/>
    <s v="FC"/>
    <x v="7"/>
    <x v="24"/>
    <x v="0"/>
    <n v="5139322"/>
    <n v="349500"/>
    <x v="0"/>
    <s v="YES"/>
    <d v="2021-02-08T00:00:00"/>
  </r>
  <r>
    <x v="6"/>
    <s v="FC"/>
    <x v="9"/>
    <x v="17"/>
    <x v="0"/>
    <n v="5139371"/>
    <n v="2100000"/>
    <x v="0"/>
    <s v="YES"/>
    <d v="2021-02-08T00:00:00"/>
  </r>
  <r>
    <x v="6"/>
    <s v="FC"/>
    <x v="9"/>
    <x v="19"/>
    <x v="1"/>
    <n v="5140443"/>
    <n v="586000"/>
    <x v="0"/>
    <s v="YES"/>
    <d v="2021-02-10T00:00:00"/>
  </r>
  <r>
    <x v="6"/>
    <s v="FC"/>
    <x v="9"/>
    <x v="20"/>
    <x v="0"/>
    <n v="5139917"/>
    <n v="356000"/>
    <x v="0"/>
    <s v="YES"/>
    <d v="2021-02-09T00:00:00"/>
  </r>
  <r>
    <x v="6"/>
    <s v="FC"/>
    <x v="9"/>
    <x v="19"/>
    <x v="1"/>
    <n v="5140366"/>
    <n v="441000"/>
    <x v="1"/>
    <s v="YES"/>
    <d v="2021-02-10T00:00:00"/>
  </r>
  <r>
    <x v="6"/>
    <s v="FC"/>
    <x v="9"/>
    <x v="19"/>
    <x v="1"/>
    <n v="5140363"/>
    <n v="441000"/>
    <x v="1"/>
    <s v="YES"/>
    <d v="2021-02-10T00:00:00"/>
  </r>
  <r>
    <x v="6"/>
    <s v="FC"/>
    <x v="7"/>
    <x v="24"/>
    <x v="0"/>
    <n v="5140329"/>
    <n v="575000"/>
    <x v="0"/>
    <s v="YES"/>
    <d v="2021-02-10T00:00:00"/>
  </r>
  <r>
    <x v="6"/>
    <s v="FC"/>
    <x v="10"/>
    <x v="22"/>
    <x v="2"/>
    <n v="5140287"/>
    <n v="60000"/>
    <x v="0"/>
    <s v="YES"/>
    <d v="2021-02-10T00:00:00"/>
  </r>
  <r>
    <x v="6"/>
    <s v="FC"/>
    <x v="9"/>
    <x v="18"/>
    <x v="0"/>
    <n v="5140197"/>
    <n v="700000"/>
    <x v="0"/>
    <s v="YES"/>
    <d v="2021-02-10T00:00:00"/>
  </r>
  <r>
    <x v="6"/>
    <s v="FC"/>
    <x v="10"/>
    <x v="22"/>
    <x v="0"/>
    <n v="5139377"/>
    <n v="600000"/>
    <x v="0"/>
    <s v="YES"/>
    <d v="2021-02-08T00:00:00"/>
  </r>
  <r>
    <x v="6"/>
    <s v="FC"/>
    <x v="9"/>
    <x v="18"/>
    <x v="4"/>
    <n v="5139919"/>
    <n v="705000"/>
    <x v="0"/>
    <s v="YES"/>
    <d v="2021-02-09T00:00:00"/>
  </r>
  <r>
    <x v="6"/>
    <s v="FC"/>
    <x v="9"/>
    <x v="18"/>
    <x v="4"/>
    <n v="5139690"/>
    <n v="850000"/>
    <x v="0"/>
    <s v="YES"/>
    <d v="2021-02-09T00:00:00"/>
  </r>
  <r>
    <x v="6"/>
    <s v="FC"/>
    <x v="9"/>
    <x v="20"/>
    <x v="1"/>
    <n v="5139894"/>
    <n v="233000"/>
    <x v="0"/>
    <s v="YES"/>
    <d v="2021-02-09T00:00:00"/>
  </r>
  <r>
    <x v="6"/>
    <s v="FC"/>
    <x v="10"/>
    <x v="22"/>
    <x v="0"/>
    <n v="5139892"/>
    <n v="345000"/>
    <x v="0"/>
    <s v="YES"/>
    <d v="2021-02-09T00:00:00"/>
  </r>
  <r>
    <x v="6"/>
    <s v="FC"/>
    <x v="9"/>
    <x v="18"/>
    <x v="4"/>
    <n v="5139864"/>
    <n v="1145000"/>
    <x v="0"/>
    <s v="YES"/>
    <d v="2021-02-09T00:00:00"/>
  </r>
  <r>
    <x v="6"/>
    <s v="FC"/>
    <x v="9"/>
    <x v="18"/>
    <x v="0"/>
    <n v="5139820"/>
    <n v="315715"/>
    <x v="1"/>
    <s v="YES"/>
    <d v="2021-02-09T00:00:00"/>
  </r>
  <r>
    <x v="6"/>
    <s v="FC"/>
    <x v="9"/>
    <x v="19"/>
    <x v="2"/>
    <n v="5139778"/>
    <n v="245000"/>
    <x v="0"/>
    <s v="YES"/>
    <d v="2021-02-09T00:00:00"/>
  </r>
  <r>
    <x v="6"/>
    <s v="FC"/>
    <x v="9"/>
    <x v="20"/>
    <x v="0"/>
    <n v="5141504"/>
    <n v="365000"/>
    <x v="0"/>
    <s v="YES"/>
    <d v="2021-02-12T00:00:00"/>
  </r>
  <r>
    <x v="6"/>
    <s v="FC"/>
    <x v="10"/>
    <x v="22"/>
    <x v="2"/>
    <n v="5139922"/>
    <n v="105000"/>
    <x v="0"/>
    <s v="YES"/>
    <d v="2021-02-09T00:00:00"/>
  </r>
  <r>
    <x v="6"/>
    <s v="FC"/>
    <x v="9"/>
    <x v="19"/>
    <x v="2"/>
    <n v="5145737"/>
    <n v="149000"/>
    <x v="0"/>
    <s v="YES"/>
    <d v="2021-02-24T00:00:00"/>
  </r>
  <r>
    <x v="6"/>
    <s v="FC"/>
    <x v="9"/>
    <x v="17"/>
    <x v="1"/>
    <n v="5145512"/>
    <n v="615000"/>
    <x v="0"/>
    <s v="YES"/>
    <d v="2021-02-24T00:00:00"/>
  </r>
  <r>
    <x v="6"/>
    <s v="FC"/>
    <x v="11"/>
    <x v="23"/>
    <x v="0"/>
    <n v="5145550"/>
    <n v="430000"/>
    <x v="0"/>
    <s v="YES"/>
    <d v="2021-02-24T00:00:00"/>
  </r>
  <r>
    <x v="6"/>
    <s v="FC"/>
    <x v="6"/>
    <x v="26"/>
    <x v="0"/>
    <n v="5145568"/>
    <n v="1290000"/>
    <x v="0"/>
    <s v="YES"/>
    <d v="2021-02-24T00:00:00"/>
  </r>
  <r>
    <x v="6"/>
    <s v="FC"/>
    <x v="10"/>
    <x v="22"/>
    <x v="0"/>
    <n v="5145571"/>
    <n v="396000"/>
    <x v="0"/>
    <s v="YES"/>
    <d v="2021-02-24T00:00:00"/>
  </r>
  <r>
    <x v="6"/>
    <s v="FC"/>
    <x v="9"/>
    <x v="18"/>
    <x v="0"/>
    <n v="5145602"/>
    <n v="456170"/>
    <x v="1"/>
    <s v="YES"/>
    <d v="2021-02-24T00:00:00"/>
  </r>
  <r>
    <x v="6"/>
    <s v="FC"/>
    <x v="9"/>
    <x v="18"/>
    <x v="0"/>
    <n v="5145653"/>
    <n v="490000"/>
    <x v="0"/>
    <s v="YES"/>
    <d v="2021-02-24T00:00:00"/>
  </r>
  <r>
    <x v="6"/>
    <s v="FC"/>
    <x v="12"/>
    <x v="25"/>
    <x v="0"/>
    <n v="5145669"/>
    <n v="1758000"/>
    <x v="0"/>
    <s v="YES"/>
    <d v="2021-02-24T00:00:00"/>
  </r>
  <r>
    <x v="6"/>
    <s v="FC"/>
    <x v="10"/>
    <x v="22"/>
    <x v="0"/>
    <n v="5145672"/>
    <n v="340000"/>
    <x v="0"/>
    <s v="YES"/>
    <d v="2021-02-24T00:00:00"/>
  </r>
  <r>
    <x v="6"/>
    <s v="FC"/>
    <x v="9"/>
    <x v="19"/>
    <x v="0"/>
    <n v="5145687"/>
    <n v="1074806"/>
    <x v="1"/>
    <s v="YES"/>
    <d v="2021-02-24T00:00:00"/>
  </r>
  <r>
    <x v="6"/>
    <s v="FC"/>
    <x v="10"/>
    <x v="22"/>
    <x v="0"/>
    <n v="5145689"/>
    <n v="450000"/>
    <x v="0"/>
    <s v="YES"/>
    <d v="2021-02-24T00:00:00"/>
  </r>
  <r>
    <x v="6"/>
    <s v="FC"/>
    <x v="9"/>
    <x v="17"/>
    <x v="0"/>
    <n v="5146199"/>
    <n v="885100"/>
    <x v="0"/>
    <s v="YES"/>
    <d v="2021-02-25T00:00:00"/>
  </r>
  <r>
    <x v="6"/>
    <s v="FC"/>
    <x v="9"/>
    <x v="19"/>
    <x v="0"/>
    <n v="5145732"/>
    <n v="787181"/>
    <x v="1"/>
    <s v="YES"/>
    <d v="2021-02-24T00:00:00"/>
  </r>
  <r>
    <x v="6"/>
    <s v="FC"/>
    <x v="9"/>
    <x v="18"/>
    <x v="0"/>
    <n v="5145453"/>
    <n v="320418"/>
    <x v="1"/>
    <s v="YES"/>
    <d v="2021-02-24T00:00:00"/>
  </r>
  <r>
    <x v="6"/>
    <s v="FC"/>
    <x v="10"/>
    <x v="22"/>
    <x v="2"/>
    <n v="5145748"/>
    <n v="95000"/>
    <x v="0"/>
    <s v="YES"/>
    <d v="2021-02-24T00:00:00"/>
  </r>
  <r>
    <x v="6"/>
    <s v="FC"/>
    <x v="10"/>
    <x v="22"/>
    <x v="3"/>
    <n v="5145767"/>
    <n v="170000"/>
    <x v="0"/>
    <s v="YES"/>
    <d v="2021-02-24T00:00:00"/>
  </r>
  <r>
    <x v="6"/>
    <s v="FC"/>
    <x v="6"/>
    <x v="26"/>
    <x v="1"/>
    <n v="5145796"/>
    <n v="2100000"/>
    <x v="0"/>
    <s v="YES"/>
    <d v="2021-02-24T00:00:00"/>
  </r>
  <r>
    <x v="6"/>
    <s v="FC"/>
    <x v="9"/>
    <x v="20"/>
    <x v="0"/>
    <n v="5145798"/>
    <n v="405000"/>
    <x v="0"/>
    <s v="YES"/>
    <d v="2021-02-24T00:00:00"/>
  </r>
  <r>
    <x v="6"/>
    <s v="FC"/>
    <x v="9"/>
    <x v="21"/>
    <x v="2"/>
    <n v="5145954"/>
    <n v="142500"/>
    <x v="0"/>
    <s v="YES"/>
    <d v="2021-02-25T00:00:00"/>
  </r>
  <r>
    <x v="6"/>
    <s v="FC"/>
    <x v="9"/>
    <x v="20"/>
    <x v="0"/>
    <n v="5145960"/>
    <n v="1300250"/>
    <x v="0"/>
    <s v="YES"/>
    <d v="2021-02-25T00:00:00"/>
  </r>
  <r>
    <x v="6"/>
    <s v="FC"/>
    <x v="9"/>
    <x v="21"/>
    <x v="2"/>
    <n v="5145972"/>
    <n v="150000"/>
    <x v="0"/>
    <s v="YES"/>
    <d v="2021-02-25T00:00:00"/>
  </r>
  <r>
    <x v="6"/>
    <s v="FC"/>
    <x v="11"/>
    <x v="23"/>
    <x v="0"/>
    <n v="5145991"/>
    <n v="1040800"/>
    <x v="0"/>
    <s v="YES"/>
    <d v="2021-02-25T00:00:00"/>
  </r>
  <r>
    <x v="6"/>
    <s v="FC"/>
    <x v="10"/>
    <x v="22"/>
    <x v="0"/>
    <n v="5146171"/>
    <n v="299900"/>
    <x v="0"/>
    <s v="YES"/>
    <d v="2021-02-25T00:00:00"/>
  </r>
  <r>
    <x v="6"/>
    <s v="FC"/>
    <x v="9"/>
    <x v="19"/>
    <x v="1"/>
    <n v="5144044"/>
    <n v="367000"/>
    <x v="0"/>
    <s v="YES"/>
    <d v="2021-02-19T00:00:00"/>
  </r>
  <r>
    <x v="6"/>
    <s v="FC"/>
    <x v="9"/>
    <x v="17"/>
    <x v="0"/>
    <n v="5145708"/>
    <n v="395000"/>
    <x v="0"/>
    <s v="YES"/>
    <d v="2021-02-24T00:00:00"/>
  </r>
  <r>
    <x v="6"/>
    <s v="FC"/>
    <x v="11"/>
    <x v="23"/>
    <x v="1"/>
    <n v="5144706"/>
    <n v="253500"/>
    <x v="0"/>
    <s v="YES"/>
    <d v="2021-02-22T00:00:00"/>
  </r>
  <r>
    <x v="6"/>
    <s v="FC"/>
    <x v="7"/>
    <x v="24"/>
    <x v="1"/>
    <n v="5144048"/>
    <n v="225000"/>
    <x v="0"/>
    <s v="YES"/>
    <d v="2021-02-19T00:00:00"/>
  </r>
  <r>
    <x v="6"/>
    <s v="FC"/>
    <x v="9"/>
    <x v="19"/>
    <x v="3"/>
    <n v="5144050"/>
    <n v="248000"/>
    <x v="0"/>
    <s v="YES"/>
    <d v="2021-02-19T00:00:00"/>
  </r>
  <r>
    <x v="6"/>
    <s v="FC"/>
    <x v="9"/>
    <x v="20"/>
    <x v="0"/>
    <n v="5144057"/>
    <n v="665000"/>
    <x v="0"/>
    <s v="YES"/>
    <d v="2021-02-19T00:00:00"/>
  </r>
  <r>
    <x v="6"/>
    <s v="FC"/>
    <x v="10"/>
    <x v="22"/>
    <x v="3"/>
    <n v="5144081"/>
    <n v="265000"/>
    <x v="0"/>
    <s v="YES"/>
    <d v="2021-02-19T00:00:00"/>
  </r>
  <r>
    <x v="6"/>
    <s v="FC"/>
    <x v="9"/>
    <x v="20"/>
    <x v="0"/>
    <n v="5144088"/>
    <n v="255000"/>
    <x v="0"/>
    <s v="YES"/>
    <d v="2021-02-19T00:00:00"/>
  </r>
  <r>
    <x v="6"/>
    <s v="FC"/>
    <x v="12"/>
    <x v="25"/>
    <x v="2"/>
    <n v="5144090"/>
    <n v="345000"/>
    <x v="0"/>
    <s v="YES"/>
    <d v="2021-02-19T00:00:00"/>
  </r>
  <r>
    <x v="6"/>
    <s v="FC"/>
    <x v="6"/>
    <x v="26"/>
    <x v="0"/>
    <n v="5144097"/>
    <n v="950000"/>
    <x v="0"/>
    <s v="YES"/>
    <d v="2021-02-22T00:00:00"/>
  </r>
  <r>
    <x v="6"/>
    <s v="FC"/>
    <x v="9"/>
    <x v="19"/>
    <x v="0"/>
    <n v="5144463"/>
    <n v="569600"/>
    <x v="1"/>
    <s v="YES"/>
    <d v="2021-02-22T00:00:00"/>
  </r>
  <r>
    <x v="6"/>
    <s v="FC"/>
    <x v="9"/>
    <x v="18"/>
    <x v="2"/>
    <n v="5144465"/>
    <n v="125000"/>
    <x v="0"/>
    <s v="YES"/>
    <d v="2021-02-22T00:00:00"/>
  </r>
  <r>
    <x v="6"/>
    <s v="FC"/>
    <x v="12"/>
    <x v="25"/>
    <x v="0"/>
    <n v="5144627"/>
    <n v="468000"/>
    <x v="0"/>
    <s v="YES"/>
    <d v="2021-02-22T00:00:00"/>
  </r>
  <r>
    <x v="6"/>
    <s v="FC"/>
    <x v="10"/>
    <x v="22"/>
    <x v="2"/>
    <n v="5145510"/>
    <n v="95000"/>
    <x v="0"/>
    <s v="YES"/>
    <d v="2021-02-24T00:00:00"/>
  </r>
  <r>
    <x v="6"/>
    <s v="FC"/>
    <x v="10"/>
    <x v="22"/>
    <x v="2"/>
    <n v="5144691"/>
    <n v="130000"/>
    <x v="0"/>
    <s v="YES"/>
    <d v="2021-02-22T00:00:00"/>
  </r>
  <r>
    <x v="6"/>
    <s v="FC"/>
    <x v="9"/>
    <x v="17"/>
    <x v="0"/>
    <n v="5145464"/>
    <n v="586000"/>
    <x v="0"/>
    <s v="YES"/>
    <d v="2021-02-24T00:00:00"/>
  </r>
  <r>
    <x v="6"/>
    <s v="FC"/>
    <x v="7"/>
    <x v="24"/>
    <x v="2"/>
    <n v="5144713"/>
    <n v="200000"/>
    <x v="0"/>
    <s v="YES"/>
    <d v="2021-02-22T00:00:00"/>
  </r>
  <r>
    <x v="6"/>
    <s v="FC"/>
    <x v="10"/>
    <x v="22"/>
    <x v="0"/>
    <n v="5144721"/>
    <n v="435777"/>
    <x v="0"/>
    <s v="YES"/>
    <d v="2021-02-22T00:00:00"/>
  </r>
  <r>
    <x v="6"/>
    <s v="FC"/>
    <x v="10"/>
    <x v="22"/>
    <x v="0"/>
    <n v="5144765"/>
    <n v="333500"/>
    <x v="0"/>
    <s v="YES"/>
    <d v="2021-02-22T00:00:00"/>
  </r>
  <r>
    <x v="6"/>
    <s v="FC"/>
    <x v="9"/>
    <x v="17"/>
    <x v="1"/>
    <n v="5145064"/>
    <n v="110000"/>
    <x v="0"/>
    <s v="YES"/>
    <d v="2021-02-23T00:00:00"/>
  </r>
  <r>
    <x v="6"/>
    <s v="FC"/>
    <x v="11"/>
    <x v="23"/>
    <x v="2"/>
    <n v="5145073"/>
    <n v="442000"/>
    <x v="0"/>
    <s v="YES"/>
    <d v="2021-02-23T00:00:00"/>
  </r>
  <r>
    <x v="6"/>
    <s v="FC"/>
    <x v="9"/>
    <x v="17"/>
    <x v="0"/>
    <n v="5145102"/>
    <n v="1950000"/>
    <x v="0"/>
    <s v="YES"/>
    <d v="2021-02-23T00:00:00"/>
  </r>
  <r>
    <x v="6"/>
    <s v="FC"/>
    <x v="6"/>
    <x v="26"/>
    <x v="0"/>
    <n v="5145122"/>
    <n v="2000000"/>
    <x v="0"/>
    <s v="YES"/>
    <d v="2021-02-23T00:00:00"/>
  </r>
  <r>
    <x v="6"/>
    <s v="FC"/>
    <x v="9"/>
    <x v="17"/>
    <x v="1"/>
    <n v="5145221"/>
    <n v="204000"/>
    <x v="0"/>
    <s v="YES"/>
    <d v="2021-02-23T00:00:00"/>
  </r>
  <r>
    <x v="6"/>
    <s v="FC"/>
    <x v="7"/>
    <x v="24"/>
    <x v="0"/>
    <n v="5145254"/>
    <n v="155000"/>
    <x v="0"/>
    <s v="YES"/>
    <d v="2021-02-23T00:00:00"/>
  </r>
  <r>
    <x v="6"/>
    <s v="FC"/>
    <x v="9"/>
    <x v="19"/>
    <x v="2"/>
    <n v="5145443"/>
    <n v="465000"/>
    <x v="0"/>
    <s v="YES"/>
    <d v="2021-02-24T00:00:00"/>
  </r>
  <r>
    <x v="6"/>
    <s v="FC"/>
    <x v="10"/>
    <x v="22"/>
    <x v="0"/>
    <n v="5146244"/>
    <n v="725000"/>
    <x v="0"/>
    <s v="YES"/>
    <d v="2021-02-25T00:00:00"/>
  </r>
  <r>
    <x v="6"/>
    <s v="FC"/>
    <x v="10"/>
    <x v="22"/>
    <x v="0"/>
    <n v="5144674"/>
    <n v="402000"/>
    <x v="0"/>
    <s v="YES"/>
    <d v="2021-02-22T00:00:00"/>
  </r>
  <r>
    <x v="6"/>
    <s v="FC"/>
    <x v="9"/>
    <x v="20"/>
    <x v="0"/>
    <n v="5147300"/>
    <n v="1020000"/>
    <x v="0"/>
    <s v="YES"/>
    <d v="2021-02-26T00:00:00"/>
  </r>
  <r>
    <x v="6"/>
    <s v="FC"/>
    <x v="9"/>
    <x v="20"/>
    <x v="2"/>
    <n v="5147096"/>
    <n v="140000"/>
    <x v="0"/>
    <s v="YES"/>
    <d v="2021-02-26T00:00:00"/>
  </r>
  <r>
    <x v="6"/>
    <s v="FC"/>
    <x v="9"/>
    <x v="19"/>
    <x v="0"/>
    <n v="5147105"/>
    <n v="408550"/>
    <x v="1"/>
    <s v="YES"/>
    <d v="2021-02-26T00:00:00"/>
  </r>
  <r>
    <x v="6"/>
    <s v="FC"/>
    <x v="9"/>
    <x v="21"/>
    <x v="1"/>
    <n v="5147107"/>
    <n v="240000"/>
    <x v="0"/>
    <s v="YES"/>
    <d v="2021-02-26T00:00:00"/>
  </r>
  <r>
    <x v="6"/>
    <s v="FC"/>
    <x v="10"/>
    <x v="22"/>
    <x v="1"/>
    <n v="5147123"/>
    <n v="124500"/>
    <x v="0"/>
    <s v="YES"/>
    <d v="2021-02-26T00:00:00"/>
  </r>
  <r>
    <x v="6"/>
    <s v="FC"/>
    <x v="9"/>
    <x v="18"/>
    <x v="0"/>
    <n v="5147127"/>
    <n v="780000"/>
    <x v="0"/>
    <s v="YES"/>
    <d v="2021-02-26T00:00:00"/>
  </r>
  <r>
    <x v="6"/>
    <s v="FC"/>
    <x v="9"/>
    <x v="18"/>
    <x v="4"/>
    <n v="5147131"/>
    <n v="525000"/>
    <x v="0"/>
    <s v="YES"/>
    <d v="2021-02-26T00:00:00"/>
  </r>
  <r>
    <x v="6"/>
    <s v="FC"/>
    <x v="11"/>
    <x v="23"/>
    <x v="0"/>
    <n v="5147145"/>
    <n v="639500"/>
    <x v="0"/>
    <s v="YES"/>
    <d v="2021-02-26T00:00:00"/>
  </r>
  <r>
    <x v="6"/>
    <s v="FC"/>
    <x v="9"/>
    <x v="17"/>
    <x v="0"/>
    <n v="5147165"/>
    <n v="550000"/>
    <x v="0"/>
    <s v="YES"/>
    <d v="2021-02-26T00:00:00"/>
  </r>
  <r>
    <x v="6"/>
    <s v="FC"/>
    <x v="9"/>
    <x v="17"/>
    <x v="0"/>
    <n v="5147241"/>
    <n v="370000"/>
    <x v="0"/>
    <s v="YES"/>
    <d v="2021-02-26T00:00:00"/>
  </r>
  <r>
    <x v="6"/>
    <s v="FC"/>
    <x v="10"/>
    <x v="22"/>
    <x v="6"/>
    <n v="5147256"/>
    <n v="555000"/>
    <x v="0"/>
    <s v="YES"/>
    <d v="2021-02-26T00:00:00"/>
  </r>
  <r>
    <x v="6"/>
    <s v="FC"/>
    <x v="9"/>
    <x v="18"/>
    <x v="0"/>
    <n v="5146186"/>
    <n v="327373"/>
    <x v="1"/>
    <s v="YES"/>
    <d v="2021-02-25T00:00:00"/>
  </r>
  <r>
    <x v="6"/>
    <s v="FC"/>
    <x v="9"/>
    <x v="21"/>
    <x v="0"/>
    <n v="5147284"/>
    <n v="439000"/>
    <x v="0"/>
    <s v="YES"/>
    <d v="2021-02-26T00:00:00"/>
  </r>
  <r>
    <x v="6"/>
    <s v="FC"/>
    <x v="6"/>
    <x v="26"/>
    <x v="0"/>
    <n v="5147052"/>
    <n v="2230000"/>
    <x v="0"/>
    <s v="YES"/>
    <d v="2021-02-26T00:00:00"/>
  </r>
  <r>
    <x v="6"/>
    <s v="FC"/>
    <x v="10"/>
    <x v="22"/>
    <x v="2"/>
    <n v="5147317"/>
    <n v="462500"/>
    <x v="0"/>
    <s v="YES"/>
    <d v="2021-02-26T00:00:00"/>
  </r>
  <r>
    <x v="6"/>
    <s v="FC"/>
    <x v="9"/>
    <x v="18"/>
    <x v="6"/>
    <n v="5147320"/>
    <n v="450000"/>
    <x v="0"/>
    <s v="YES"/>
    <d v="2021-02-26T00:00:00"/>
  </r>
  <r>
    <x v="6"/>
    <s v="FC"/>
    <x v="9"/>
    <x v="18"/>
    <x v="0"/>
    <n v="5147345"/>
    <n v="558900"/>
    <x v="0"/>
    <s v="YES"/>
    <d v="2021-02-26T00:00:00"/>
  </r>
  <r>
    <x v="6"/>
    <s v="FC"/>
    <x v="9"/>
    <x v="21"/>
    <x v="0"/>
    <n v="5147350"/>
    <n v="553500"/>
    <x v="0"/>
    <s v="YES"/>
    <d v="2021-02-26T00:00:00"/>
  </r>
  <r>
    <x v="6"/>
    <s v="FC"/>
    <x v="9"/>
    <x v="17"/>
    <x v="0"/>
    <n v="5147376"/>
    <n v="411000"/>
    <x v="0"/>
    <s v="YES"/>
    <d v="2021-02-26T00:00:00"/>
  </r>
  <r>
    <x v="6"/>
    <s v="FC"/>
    <x v="10"/>
    <x v="22"/>
    <x v="2"/>
    <n v="5147391"/>
    <n v="525000"/>
    <x v="0"/>
    <s v="YES"/>
    <d v="2021-02-26T00:00:00"/>
  </r>
  <r>
    <x v="6"/>
    <s v="FC"/>
    <x v="10"/>
    <x v="22"/>
    <x v="0"/>
    <n v="5147430"/>
    <n v="400000"/>
    <x v="0"/>
    <s v="YES"/>
    <d v="2021-02-26T00:00:00"/>
  </r>
  <r>
    <x v="6"/>
    <s v="FC"/>
    <x v="9"/>
    <x v="21"/>
    <x v="0"/>
    <n v="5147449"/>
    <n v="575000"/>
    <x v="0"/>
    <s v="YES"/>
    <d v="2021-02-26T00:00:00"/>
  </r>
  <r>
    <x v="6"/>
    <s v="FC"/>
    <x v="9"/>
    <x v="21"/>
    <x v="0"/>
    <n v="5147471"/>
    <n v="410000"/>
    <x v="0"/>
    <s v="YES"/>
    <d v="2021-02-26T00:00:00"/>
  </r>
  <r>
    <x v="6"/>
    <s v="FC"/>
    <x v="9"/>
    <x v="20"/>
    <x v="3"/>
    <n v="5147503"/>
    <n v="290000"/>
    <x v="0"/>
    <s v="YES"/>
    <d v="2021-02-26T00:00:00"/>
  </r>
  <r>
    <x v="6"/>
    <s v="FC"/>
    <x v="9"/>
    <x v="18"/>
    <x v="0"/>
    <n v="5147267"/>
    <n v="319450"/>
    <x v="1"/>
    <s v="YES"/>
    <d v="2021-02-26T00:00:00"/>
  </r>
  <r>
    <x v="6"/>
    <s v="FC"/>
    <x v="9"/>
    <x v="20"/>
    <x v="1"/>
    <n v="5146745"/>
    <n v="350000"/>
    <x v="0"/>
    <s v="YES"/>
    <d v="2021-02-26T00:00:00"/>
  </r>
  <r>
    <x v="6"/>
    <s v="FC"/>
    <x v="12"/>
    <x v="25"/>
    <x v="0"/>
    <n v="5146261"/>
    <n v="425000"/>
    <x v="0"/>
    <s v="YES"/>
    <d v="2021-02-25T00:00:00"/>
  </r>
  <r>
    <x v="6"/>
    <s v="FC"/>
    <x v="7"/>
    <x v="24"/>
    <x v="0"/>
    <n v="5146301"/>
    <n v="665000"/>
    <x v="0"/>
    <s v="YES"/>
    <d v="2021-02-25T00:00:00"/>
  </r>
  <r>
    <x v="6"/>
    <s v="FC"/>
    <x v="9"/>
    <x v="17"/>
    <x v="0"/>
    <n v="5146315"/>
    <n v="540000"/>
    <x v="0"/>
    <s v="YES"/>
    <d v="2021-02-25T00:00:00"/>
  </r>
  <r>
    <x v="6"/>
    <s v="FC"/>
    <x v="12"/>
    <x v="25"/>
    <x v="2"/>
    <n v="5146387"/>
    <n v="275000"/>
    <x v="0"/>
    <s v="YES"/>
    <d v="2021-02-25T00:00:00"/>
  </r>
  <r>
    <x v="6"/>
    <s v="FC"/>
    <x v="9"/>
    <x v="21"/>
    <x v="5"/>
    <n v="5146388"/>
    <n v="2500000"/>
    <x v="0"/>
    <s v="YES"/>
    <d v="2021-02-25T00:00:00"/>
  </r>
  <r>
    <x v="6"/>
    <s v="FC"/>
    <x v="9"/>
    <x v="20"/>
    <x v="2"/>
    <n v="5146406"/>
    <n v="100000"/>
    <x v="0"/>
    <s v="YES"/>
    <d v="2021-02-25T00:00:00"/>
  </r>
  <r>
    <x v="6"/>
    <s v="FC"/>
    <x v="9"/>
    <x v="17"/>
    <x v="0"/>
    <n v="5146447"/>
    <n v="679900"/>
    <x v="0"/>
    <s v="YES"/>
    <d v="2021-02-25T00:00:00"/>
  </r>
  <r>
    <x v="6"/>
    <s v="FC"/>
    <x v="9"/>
    <x v="20"/>
    <x v="0"/>
    <n v="5146584"/>
    <n v="530100"/>
    <x v="0"/>
    <s v="YES"/>
    <d v="2021-02-26T00:00:00"/>
  </r>
  <r>
    <x v="6"/>
    <s v="FC"/>
    <x v="9"/>
    <x v="19"/>
    <x v="0"/>
    <n v="5146613"/>
    <n v="582749"/>
    <x v="1"/>
    <s v="YES"/>
    <d v="2021-02-26T00:00:00"/>
  </r>
  <r>
    <x v="6"/>
    <s v="FC"/>
    <x v="9"/>
    <x v="19"/>
    <x v="0"/>
    <n v="5146618"/>
    <n v="459657"/>
    <x v="1"/>
    <s v="YES"/>
    <d v="2021-02-26T00:00:00"/>
  </r>
  <r>
    <x v="6"/>
    <s v="FC"/>
    <x v="9"/>
    <x v="18"/>
    <x v="0"/>
    <n v="5147065"/>
    <n v="627812"/>
    <x v="1"/>
    <s v="YES"/>
    <d v="2021-02-26T00:00:00"/>
  </r>
  <r>
    <x v="6"/>
    <s v="FC"/>
    <x v="9"/>
    <x v="20"/>
    <x v="4"/>
    <n v="5146737"/>
    <n v="295000"/>
    <x v="0"/>
    <s v="YES"/>
    <d v="2021-02-26T00:00:00"/>
  </r>
  <r>
    <x v="6"/>
    <s v="FC"/>
    <x v="7"/>
    <x v="24"/>
    <x v="1"/>
    <n v="5147056"/>
    <n v="220000"/>
    <x v="0"/>
    <s v="YES"/>
    <d v="2021-02-26T00:00:00"/>
  </r>
  <r>
    <x v="6"/>
    <s v="FC"/>
    <x v="9"/>
    <x v="17"/>
    <x v="0"/>
    <n v="5146758"/>
    <n v="625000"/>
    <x v="0"/>
    <s v="YES"/>
    <d v="2021-02-26T00:00:00"/>
  </r>
  <r>
    <x v="6"/>
    <s v="FC"/>
    <x v="7"/>
    <x v="24"/>
    <x v="0"/>
    <n v="5146887"/>
    <n v="555000"/>
    <x v="0"/>
    <s v="YES"/>
    <d v="2021-02-26T00:00:00"/>
  </r>
  <r>
    <x v="6"/>
    <s v="FC"/>
    <x v="9"/>
    <x v="18"/>
    <x v="0"/>
    <n v="5146915"/>
    <n v="580443"/>
    <x v="1"/>
    <s v="YES"/>
    <d v="2021-02-26T00:00:00"/>
  </r>
  <r>
    <x v="6"/>
    <s v="FC"/>
    <x v="11"/>
    <x v="23"/>
    <x v="0"/>
    <n v="5146955"/>
    <n v="454900"/>
    <x v="0"/>
    <s v="YES"/>
    <d v="2021-02-26T00:00:00"/>
  </r>
  <r>
    <x v="6"/>
    <s v="FC"/>
    <x v="6"/>
    <x v="26"/>
    <x v="1"/>
    <n v="5146964"/>
    <n v="730000"/>
    <x v="0"/>
    <s v="YES"/>
    <d v="2021-02-26T00:00:00"/>
  </r>
  <r>
    <x v="6"/>
    <s v="FC"/>
    <x v="12"/>
    <x v="25"/>
    <x v="0"/>
    <n v="5146966"/>
    <n v="855000"/>
    <x v="0"/>
    <s v="YES"/>
    <d v="2021-02-26T00:00:00"/>
  </r>
  <r>
    <x v="6"/>
    <s v="FC"/>
    <x v="9"/>
    <x v="18"/>
    <x v="0"/>
    <n v="5146990"/>
    <n v="319692"/>
    <x v="1"/>
    <s v="YES"/>
    <d v="2021-02-26T00:00:00"/>
  </r>
  <r>
    <x v="6"/>
    <s v="FC"/>
    <x v="9"/>
    <x v="17"/>
    <x v="1"/>
    <n v="5147005"/>
    <n v="325000"/>
    <x v="0"/>
    <s v="YES"/>
    <d v="2021-02-26T00:00:00"/>
  </r>
  <r>
    <x v="6"/>
    <s v="FC"/>
    <x v="10"/>
    <x v="22"/>
    <x v="1"/>
    <n v="5147021"/>
    <n v="348500"/>
    <x v="0"/>
    <s v="YES"/>
    <d v="2021-02-26T00:00:00"/>
  </r>
  <r>
    <x v="6"/>
    <s v="FC"/>
    <x v="9"/>
    <x v="19"/>
    <x v="1"/>
    <n v="5147050"/>
    <n v="889000"/>
    <x v="0"/>
    <s v="YES"/>
    <d v="2021-02-26T00:00:00"/>
  </r>
  <r>
    <x v="6"/>
    <s v="FC"/>
    <x v="9"/>
    <x v="21"/>
    <x v="0"/>
    <n v="5145718"/>
    <n v="338000"/>
    <x v="0"/>
    <s v="YES"/>
    <d v="2021-02-24T00:00:00"/>
  </r>
  <r>
    <x v="6"/>
    <s v="FC"/>
    <x v="7"/>
    <x v="24"/>
    <x v="0"/>
    <n v="5146731"/>
    <n v="630000"/>
    <x v="0"/>
    <s v="YES"/>
    <d v="2021-02-26T00:00:00"/>
  </r>
  <r>
    <x v="6"/>
    <s v="FC"/>
    <x v="9"/>
    <x v="17"/>
    <x v="0"/>
    <n v="5143782"/>
    <n v="1800000"/>
    <x v="0"/>
    <s v="YES"/>
    <d v="2021-02-19T00:00:00"/>
  </r>
  <r>
    <x v="6"/>
    <s v="FC"/>
    <x v="9"/>
    <x v="19"/>
    <x v="0"/>
    <n v="5143860"/>
    <n v="365000"/>
    <x v="0"/>
    <s v="YES"/>
    <d v="2021-02-19T00:00:00"/>
  </r>
  <r>
    <x v="6"/>
    <s v="FC"/>
    <x v="9"/>
    <x v="20"/>
    <x v="2"/>
    <n v="5143804"/>
    <n v="290000"/>
    <x v="0"/>
    <s v="YES"/>
    <d v="2021-02-19T00:00:00"/>
  </r>
  <r>
    <x v="6"/>
    <s v="FC"/>
    <x v="9"/>
    <x v="18"/>
    <x v="0"/>
    <n v="5143868"/>
    <n v="497825"/>
    <x v="0"/>
    <s v="YES"/>
    <d v="2021-02-19T00:00:00"/>
  </r>
  <r>
    <x v="6"/>
    <s v="FC"/>
    <x v="9"/>
    <x v="20"/>
    <x v="1"/>
    <n v="5143796"/>
    <n v="210000"/>
    <x v="0"/>
    <s v="YES"/>
    <d v="2021-02-19T00:00:00"/>
  </r>
  <r>
    <x v="6"/>
    <s v="FC"/>
    <x v="7"/>
    <x v="24"/>
    <x v="0"/>
    <n v="5143787"/>
    <n v="350000"/>
    <x v="0"/>
    <s v="YES"/>
    <d v="2021-02-19T00:00:00"/>
  </r>
  <r>
    <x v="6"/>
    <s v="FC"/>
    <x v="9"/>
    <x v="19"/>
    <x v="1"/>
    <n v="5143895"/>
    <n v="336000"/>
    <x v="0"/>
    <s v="YES"/>
    <d v="2021-02-19T00:00:00"/>
  </r>
  <r>
    <x v="6"/>
    <s v="FC"/>
    <x v="9"/>
    <x v="19"/>
    <x v="0"/>
    <n v="5143901"/>
    <n v="621451"/>
    <x v="1"/>
    <s v="YES"/>
    <d v="2021-02-19T00:00:00"/>
  </r>
  <r>
    <x v="6"/>
    <s v="FC"/>
    <x v="9"/>
    <x v="20"/>
    <x v="0"/>
    <n v="5143953"/>
    <n v="1650000"/>
    <x v="0"/>
    <s v="YES"/>
    <d v="2021-02-19T00:00:00"/>
  </r>
  <r>
    <x v="6"/>
    <s v="FC"/>
    <x v="7"/>
    <x v="24"/>
    <x v="0"/>
    <n v="5143932"/>
    <n v="334000"/>
    <x v="0"/>
    <s v="YES"/>
    <d v="2021-02-19T00:00:00"/>
  </r>
  <r>
    <x v="6"/>
    <s v="FC"/>
    <x v="11"/>
    <x v="23"/>
    <x v="1"/>
    <n v="5143730"/>
    <n v="250000"/>
    <x v="0"/>
    <s v="YES"/>
    <d v="2021-02-19T00:00:00"/>
  </r>
  <r>
    <x v="6"/>
    <s v="FC"/>
    <x v="9"/>
    <x v="21"/>
    <x v="0"/>
    <n v="5143937"/>
    <n v="749000"/>
    <x v="0"/>
    <s v="YES"/>
    <d v="2021-02-19T00:00:00"/>
  </r>
  <r>
    <x v="6"/>
    <s v="FC"/>
    <x v="10"/>
    <x v="22"/>
    <x v="0"/>
    <n v="5143709"/>
    <n v="740000"/>
    <x v="0"/>
    <s v="YES"/>
    <d v="2021-02-19T00:00:00"/>
  </r>
  <r>
    <x v="6"/>
    <s v="FC"/>
    <x v="9"/>
    <x v="18"/>
    <x v="5"/>
    <n v="5143720"/>
    <n v="2300000"/>
    <x v="0"/>
    <s v="YES"/>
    <d v="2021-02-19T00:00:00"/>
  </r>
  <r>
    <x v="6"/>
    <s v="FC"/>
    <x v="9"/>
    <x v="21"/>
    <x v="2"/>
    <n v="5143679"/>
    <n v="395000"/>
    <x v="0"/>
    <s v="YES"/>
    <d v="2021-02-19T00:00:00"/>
  </r>
  <r>
    <x v="6"/>
    <s v="FC"/>
    <x v="7"/>
    <x v="24"/>
    <x v="0"/>
    <n v="5143948"/>
    <n v="300000"/>
    <x v="0"/>
    <s v="YES"/>
    <d v="2021-02-19T00:00:00"/>
  </r>
  <r>
    <x v="6"/>
    <s v="FC"/>
    <x v="9"/>
    <x v="21"/>
    <x v="2"/>
    <n v="5143684"/>
    <n v="275000"/>
    <x v="0"/>
    <s v="YES"/>
    <d v="2021-02-19T00:00:00"/>
  </r>
  <r>
    <x v="6"/>
    <s v="FC"/>
    <x v="9"/>
    <x v="18"/>
    <x v="4"/>
    <n v="5143785"/>
    <n v="6250000"/>
    <x v="0"/>
    <s v="YES"/>
    <d v="2021-02-19T00:00:00"/>
  </r>
  <r>
    <x v="6"/>
    <s v="FC"/>
    <x v="9"/>
    <x v="17"/>
    <x v="0"/>
    <n v="5143718"/>
    <n v="619000"/>
    <x v="0"/>
    <s v="YES"/>
    <d v="2021-02-19T00:00:00"/>
  </r>
  <r>
    <x v="7"/>
    <s v="SIG"/>
    <x v="14"/>
    <x v="28"/>
    <x v="0"/>
    <n v="5145713"/>
    <n v="577000"/>
    <x v="0"/>
    <s v="YES"/>
    <d v="2021-02-24T00:00:00"/>
  </r>
  <r>
    <x v="7"/>
    <s v="SIG"/>
    <x v="14"/>
    <x v="28"/>
    <x v="0"/>
    <n v="5141774"/>
    <n v="995000"/>
    <x v="0"/>
    <s v="YES"/>
    <d v="2021-02-12T00:00:00"/>
  </r>
  <r>
    <x v="7"/>
    <s v="SIG"/>
    <x v="14"/>
    <x v="28"/>
    <x v="1"/>
    <n v="5138034"/>
    <n v="175000"/>
    <x v="0"/>
    <s v="YES"/>
    <d v="2021-02-04T00:00:00"/>
  </r>
  <r>
    <x v="7"/>
    <s v="SIG"/>
    <x v="14"/>
    <x v="28"/>
    <x v="0"/>
    <n v="5141063"/>
    <n v="336500"/>
    <x v="0"/>
    <s v="YES"/>
    <d v="2021-02-11T00:00:00"/>
  </r>
  <r>
    <x v="7"/>
    <s v="SIG"/>
    <x v="14"/>
    <x v="28"/>
    <x v="1"/>
    <n v="5137084"/>
    <n v="175000"/>
    <x v="0"/>
    <s v="YES"/>
    <d v="2021-02-02T00:00:00"/>
  </r>
  <r>
    <x v="7"/>
    <s v="SIG"/>
    <x v="14"/>
    <x v="28"/>
    <x v="0"/>
    <n v="5136330"/>
    <n v="387000"/>
    <x v="0"/>
    <s v="YES"/>
    <d v="2021-02-01T00:00:00"/>
  </r>
  <r>
    <x v="7"/>
    <s v="SIG"/>
    <x v="14"/>
    <x v="29"/>
    <x v="1"/>
    <n v="5143943"/>
    <n v="310000"/>
    <x v="0"/>
    <s v="YES"/>
    <d v="2021-02-19T00:00:00"/>
  </r>
  <r>
    <x v="8"/>
    <s v="ST"/>
    <x v="15"/>
    <x v="8"/>
    <x v="0"/>
    <n v="5140496"/>
    <n v="810000"/>
    <x v="0"/>
    <s v="YES"/>
    <d v="2021-02-10T00:00:00"/>
  </r>
  <r>
    <x v="8"/>
    <s v="ST"/>
    <x v="15"/>
    <x v="8"/>
    <x v="0"/>
    <n v="5141337"/>
    <n v="260000"/>
    <x v="0"/>
    <s v="YES"/>
    <d v="2021-02-12T00:00:00"/>
  </r>
  <r>
    <x v="8"/>
    <s v="ST"/>
    <x v="15"/>
    <x v="8"/>
    <x v="0"/>
    <n v="5146265"/>
    <n v="410000"/>
    <x v="0"/>
    <s v="YES"/>
    <d v="2021-02-25T00:00:00"/>
  </r>
  <r>
    <x v="8"/>
    <s v="ST"/>
    <x v="15"/>
    <x v="8"/>
    <x v="0"/>
    <n v="5146252"/>
    <n v="375000"/>
    <x v="0"/>
    <s v="YES"/>
    <d v="2021-02-25T00:00:00"/>
  </r>
  <r>
    <x v="8"/>
    <s v="ST"/>
    <x v="16"/>
    <x v="8"/>
    <x v="0"/>
    <n v="5143838"/>
    <n v="235000"/>
    <x v="0"/>
    <s v="YES"/>
    <d v="2021-02-19T00:00:00"/>
  </r>
  <r>
    <x v="8"/>
    <s v="ST"/>
    <x v="15"/>
    <x v="8"/>
    <x v="6"/>
    <n v="5140121"/>
    <n v="415000"/>
    <x v="0"/>
    <s v="YES"/>
    <d v="2021-02-10T00:00:00"/>
  </r>
  <r>
    <x v="8"/>
    <s v="ST"/>
    <x v="15"/>
    <x v="8"/>
    <x v="0"/>
    <n v="5140375"/>
    <n v="283100"/>
    <x v="0"/>
    <s v="YES"/>
    <d v="2021-02-10T00:00:00"/>
  </r>
  <r>
    <x v="8"/>
    <s v="ST"/>
    <x v="15"/>
    <x v="8"/>
    <x v="1"/>
    <n v="5140381"/>
    <n v="240000"/>
    <x v="0"/>
    <s v="YES"/>
    <d v="2021-02-10T00:00:00"/>
  </r>
  <r>
    <x v="8"/>
    <s v="ST"/>
    <x v="15"/>
    <x v="8"/>
    <x v="0"/>
    <n v="5141312"/>
    <n v="542000"/>
    <x v="0"/>
    <s v="YES"/>
    <d v="2021-02-12T00:00:00"/>
  </r>
  <r>
    <x v="8"/>
    <s v="ST"/>
    <x v="15"/>
    <x v="8"/>
    <x v="0"/>
    <n v="5145401"/>
    <n v="373000"/>
    <x v="0"/>
    <s v="YES"/>
    <d v="2021-02-24T00:00:00"/>
  </r>
  <r>
    <x v="8"/>
    <s v="ST"/>
    <x v="16"/>
    <x v="8"/>
    <x v="0"/>
    <n v="5140419"/>
    <n v="325000"/>
    <x v="0"/>
    <s v="YES"/>
    <d v="2021-02-10T00:00:00"/>
  </r>
  <r>
    <x v="8"/>
    <s v="ST"/>
    <x v="15"/>
    <x v="8"/>
    <x v="0"/>
    <n v="5143257"/>
    <n v="250000"/>
    <x v="0"/>
    <s v="YES"/>
    <d v="2021-02-18T00:00:00"/>
  </r>
  <r>
    <x v="8"/>
    <s v="ST"/>
    <x v="15"/>
    <x v="8"/>
    <x v="0"/>
    <n v="5143885"/>
    <n v="440000"/>
    <x v="0"/>
    <s v="YES"/>
    <d v="2021-02-19T00:00:00"/>
  </r>
  <r>
    <x v="8"/>
    <s v="ST"/>
    <x v="15"/>
    <x v="8"/>
    <x v="0"/>
    <n v="5141387"/>
    <n v="395000"/>
    <x v="0"/>
    <s v="YES"/>
    <d v="2021-02-12T00:00:00"/>
  </r>
  <r>
    <x v="8"/>
    <s v="ST"/>
    <x v="15"/>
    <x v="8"/>
    <x v="1"/>
    <n v="5141208"/>
    <n v="249900"/>
    <x v="0"/>
    <s v="YES"/>
    <d v="2021-02-12T00:00:00"/>
  </r>
  <r>
    <x v="8"/>
    <s v="ST"/>
    <x v="15"/>
    <x v="8"/>
    <x v="0"/>
    <n v="5141353"/>
    <n v="359900"/>
    <x v="0"/>
    <s v="YES"/>
    <d v="2021-02-12T00:00:00"/>
  </r>
  <r>
    <x v="8"/>
    <s v="ST"/>
    <x v="16"/>
    <x v="8"/>
    <x v="0"/>
    <n v="5141367"/>
    <n v="465000"/>
    <x v="0"/>
    <s v="YES"/>
    <d v="2021-02-12T00:00:00"/>
  </r>
  <r>
    <x v="8"/>
    <s v="ST"/>
    <x v="15"/>
    <x v="8"/>
    <x v="0"/>
    <n v="5141043"/>
    <n v="405000"/>
    <x v="0"/>
    <s v="YES"/>
    <d v="2021-02-11T00:00:00"/>
  </r>
  <r>
    <x v="8"/>
    <s v="ST"/>
    <x v="15"/>
    <x v="8"/>
    <x v="0"/>
    <n v="5141178"/>
    <n v="440000"/>
    <x v="0"/>
    <s v="YES"/>
    <d v="2021-02-12T00:00:00"/>
  </r>
  <r>
    <x v="8"/>
    <s v="ST"/>
    <x v="16"/>
    <x v="8"/>
    <x v="0"/>
    <n v="5139388"/>
    <n v="1010000"/>
    <x v="0"/>
    <s v="YES"/>
    <d v="2021-02-08T00:00:00"/>
  </r>
  <r>
    <x v="8"/>
    <s v="ST"/>
    <x v="15"/>
    <x v="8"/>
    <x v="0"/>
    <n v="5141278"/>
    <n v="875000"/>
    <x v="0"/>
    <s v="YES"/>
    <d v="2021-02-12T00:00:00"/>
  </r>
  <r>
    <x v="8"/>
    <s v="ST"/>
    <x v="16"/>
    <x v="8"/>
    <x v="1"/>
    <n v="5143473"/>
    <n v="470000"/>
    <x v="0"/>
    <s v="YES"/>
    <d v="2021-02-18T00:00:00"/>
  </r>
  <r>
    <x v="8"/>
    <s v="ST"/>
    <x v="15"/>
    <x v="8"/>
    <x v="0"/>
    <n v="5143399"/>
    <n v="557500"/>
    <x v="0"/>
    <s v="YES"/>
    <d v="2021-02-18T00:00:00"/>
  </r>
  <r>
    <x v="8"/>
    <s v="ST"/>
    <x v="16"/>
    <x v="8"/>
    <x v="0"/>
    <n v="5143417"/>
    <n v="435000"/>
    <x v="0"/>
    <s v="YES"/>
    <d v="2021-02-18T00:00:00"/>
  </r>
  <r>
    <x v="8"/>
    <s v="ST"/>
    <x v="5"/>
    <x v="30"/>
    <x v="2"/>
    <n v="5147136"/>
    <n v="375000"/>
    <x v="0"/>
    <s v="YES"/>
    <d v="2021-02-26T00:00:00"/>
  </r>
  <r>
    <x v="8"/>
    <s v="ST"/>
    <x v="15"/>
    <x v="8"/>
    <x v="0"/>
    <n v="5143735"/>
    <n v="390000"/>
    <x v="0"/>
    <s v="YES"/>
    <d v="2021-02-19T00:00:00"/>
  </r>
  <r>
    <x v="8"/>
    <s v="ST"/>
    <x v="15"/>
    <x v="8"/>
    <x v="1"/>
    <n v="5147179"/>
    <n v="400000"/>
    <x v="0"/>
    <s v="YES"/>
    <d v="2021-02-26T00:00:00"/>
  </r>
  <r>
    <x v="8"/>
    <s v="ST"/>
    <x v="15"/>
    <x v="8"/>
    <x v="0"/>
    <n v="5143256"/>
    <n v="252750"/>
    <x v="0"/>
    <s v="YES"/>
    <d v="2021-02-18T00:00:00"/>
  </r>
  <r>
    <x v="8"/>
    <s v="ST"/>
    <x v="15"/>
    <x v="8"/>
    <x v="0"/>
    <n v="5147253"/>
    <n v="1751750"/>
    <x v="0"/>
    <s v="YES"/>
    <d v="2021-02-26T00:00:00"/>
  </r>
  <r>
    <x v="8"/>
    <s v="ST"/>
    <x v="15"/>
    <x v="8"/>
    <x v="0"/>
    <n v="5137908"/>
    <n v="320000"/>
    <x v="0"/>
    <s v="YES"/>
    <d v="2021-02-04T00:00:00"/>
  </r>
  <r>
    <x v="8"/>
    <s v="ST"/>
    <x v="15"/>
    <x v="8"/>
    <x v="0"/>
    <n v="5147287"/>
    <n v="879000"/>
    <x v="0"/>
    <s v="YES"/>
    <d v="2021-02-26T00:00:00"/>
  </r>
  <r>
    <x v="8"/>
    <s v="ST"/>
    <x v="15"/>
    <x v="8"/>
    <x v="0"/>
    <n v="5136377"/>
    <n v="299000"/>
    <x v="0"/>
    <s v="YES"/>
    <d v="2021-02-01T00:00:00"/>
  </r>
  <r>
    <x v="8"/>
    <s v="ST"/>
    <x v="15"/>
    <x v="8"/>
    <x v="0"/>
    <n v="5136266"/>
    <n v="612000"/>
    <x v="0"/>
    <s v="YES"/>
    <d v="2021-02-01T00:00:00"/>
  </r>
  <r>
    <x v="8"/>
    <s v="ST"/>
    <x v="15"/>
    <x v="8"/>
    <x v="0"/>
    <n v="5136234"/>
    <n v="400000"/>
    <x v="0"/>
    <s v="YES"/>
    <d v="2021-02-01T00:00:00"/>
  </r>
  <r>
    <x v="8"/>
    <s v="ST"/>
    <x v="15"/>
    <x v="8"/>
    <x v="0"/>
    <n v="5136145"/>
    <n v="410000"/>
    <x v="0"/>
    <s v="YES"/>
    <d v="2021-02-01T00:00:00"/>
  </r>
  <r>
    <x v="8"/>
    <s v="ST"/>
    <x v="5"/>
    <x v="31"/>
    <x v="0"/>
    <n v="5147490"/>
    <n v="370000"/>
    <x v="0"/>
    <s v="YES"/>
    <d v="2021-02-26T00:00:00"/>
  </r>
  <r>
    <x v="8"/>
    <s v="ST"/>
    <x v="15"/>
    <x v="8"/>
    <x v="0"/>
    <n v="5147252"/>
    <n v="460000"/>
    <x v="0"/>
    <s v="YES"/>
    <d v="2021-02-26T00:00:00"/>
  </r>
  <r>
    <x v="8"/>
    <s v="ST"/>
    <x v="15"/>
    <x v="8"/>
    <x v="0"/>
    <n v="5143264"/>
    <n v="155500"/>
    <x v="0"/>
    <s v="YES"/>
    <d v="2021-02-18T00:00:00"/>
  </r>
  <r>
    <x v="8"/>
    <s v="ST"/>
    <x v="15"/>
    <x v="8"/>
    <x v="0"/>
    <n v="5138719"/>
    <n v="830000"/>
    <x v="0"/>
    <s v="YES"/>
    <d v="2021-02-05T00:00:00"/>
  </r>
  <r>
    <x v="8"/>
    <s v="ST"/>
    <x v="15"/>
    <x v="8"/>
    <x v="5"/>
    <n v="5146473"/>
    <n v="700000"/>
    <x v="0"/>
    <s v="YES"/>
    <d v="2021-02-25T00:00:00"/>
  </r>
  <r>
    <x v="8"/>
    <s v="ST"/>
    <x v="15"/>
    <x v="8"/>
    <x v="5"/>
    <n v="5146474"/>
    <n v="693600"/>
    <x v="0"/>
    <s v="YES"/>
    <d v="2021-02-25T00:00:00"/>
  </r>
  <r>
    <x v="8"/>
    <s v="ST"/>
    <x v="15"/>
    <x v="8"/>
    <x v="3"/>
    <n v="5138499"/>
    <n v="155000"/>
    <x v="0"/>
    <s v="YES"/>
    <d v="2021-02-05T00:00:00"/>
  </r>
  <r>
    <x v="8"/>
    <s v="ST"/>
    <x v="15"/>
    <x v="8"/>
    <x v="0"/>
    <n v="5146690"/>
    <n v="350000"/>
    <x v="0"/>
    <s v="YES"/>
    <d v="2021-02-26T00:00:00"/>
  </r>
  <r>
    <x v="8"/>
    <s v="ST"/>
    <x v="15"/>
    <x v="8"/>
    <x v="0"/>
    <n v="5142777"/>
    <n v="357000"/>
    <x v="0"/>
    <s v="YES"/>
    <d v="2021-02-17T00:00:00"/>
  </r>
  <r>
    <x v="8"/>
    <s v="ST"/>
    <x v="15"/>
    <x v="8"/>
    <x v="0"/>
    <n v="5147031"/>
    <n v="679000"/>
    <x v="0"/>
    <s v="YES"/>
    <d v="2021-02-26T00:00:00"/>
  </r>
  <r>
    <x v="8"/>
    <s v="ST"/>
    <x v="16"/>
    <x v="8"/>
    <x v="0"/>
    <n v="5143094"/>
    <n v="1100000"/>
    <x v="0"/>
    <s v="YES"/>
    <d v="2021-02-17T00:00:00"/>
  </r>
  <r>
    <x v="8"/>
    <s v="ST"/>
    <x v="15"/>
    <x v="8"/>
    <x v="0"/>
    <n v="5137878"/>
    <n v="436000"/>
    <x v="0"/>
    <s v="YES"/>
    <d v="2021-02-04T00:00:00"/>
  </r>
  <r>
    <x v="8"/>
    <s v="ST"/>
    <x v="15"/>
    <x v="8"/>
    <x v="0"/>
    <n v="5146895"/>
    <n v="465000"/>
    <x v="0"/>
    <s v="YES"/>
    <d v="2021-02-26T00:00:00"/>
  </r>
  <r>
    <x v="8"/>
    <s v="ST"/>
    <x v="15"/>
    <x v="8"/>
    <x v="2"/>
    <n v="5138149"/>
    <n v="244900"/>
    <x v="0"/>
    <s v="YES"/>
    <d v="2021-02-04T00:00:00"/>
  </r>
  <r>
    <x v="8"/>
    <s v="ST"/>
    <x v="15"/>
    <x v="8"/>
    <x v="0"/>
    <n v="5138077"/>
    <n v="385000"/>
    <x v="0"/>
    <s v="YES"/>
    <d v="2021-02-04T00:00:00"/>
  </r>
  <r>
    <x v="8"/>
    <s v="ST"/>
    <x v="15"/>
    <x v="8"/>
    <x v="0"/>
    <n v="5138049"/>
    <n v="300000"/>
    <x v="0"/>
    <s v="YES"/>
    <d v="2021-02-04T00:00:00"/>
  </r>
  <r>
    <x v="8"/>
    <s v="ST"/>
    <x v="15"/>
    <x v="8"/>
    <x v="0"/>
    <n v="5137980"/>
    <n v="545000"/>
    <x v="0"/>
    <s v="YES"/>
    <d v="2021-02-04T00:00:00"/>
  </r>
  <r>
    <x v="8"/>
    <s v="ST"/>
    <x v="16"/>
    <x v="8"/>
    <x v="0"/>
    <n v="5139310"/>
    <n v="527000"/>
    <x v="0"/>
    <s v="YES"/>
    <d v="2021-02-08T00:00:00"/>
  </r>
  <r>
    <x v="8"/>
    <s v="ST"/>
    <x v="15"/>
    <x v="8"/>
    <x v="0"/>
    <n v="5138408"/>
    <n v="403000"/>
    <x v="0"/>
    <s v="YES"/>
    <d v="2021-02-05T00:00:00"/>
  </r>
  <r>
    <x v="8"/>
    <s v="ST"/>
    <x v="16"/>
    <x v="8"/>
    <x v="0"/>
    <n v="5144712"/>
    <n v="1325000"/>
    <x v="0"/>
    <s v="YES"/>
    <d v="2021-02-22T00:00:00"/>
  </r>
  <r>
    <x v="8"/>
    <s v="ST"/>
    <x v="16"/>
    <x v="8"/>
    <x v="0"/>
    <n v="5141562"/>
    <n v="372000"/>
    <x v="0"/>
    <s v="YES"/>
    <d v="2021-02-12T00:00:00"/>
  </r>
  <r>
    <x v="8"/>
    <s v="ST"/>
    <x v="15"/>
    <x v="8"/>
    <x v="0"/>
    <n v="5142752"/>
    <n v="200000"/>
    <x v="0"/>
    <s v="YES"/>
    <d v="2021-02-17T00:00:00"/>
  </r>
  <r>
    <x v="8"/>
    <s v="ST"/>
    <x v="15"/>
    <x v="8"/>
    <x v="0"/>
    <n v="5142308"/>
    <n v="380000"/>
    <x v="0"/>
    <s v="YES"/>
    <d v="2021-02-16T00:00:00"/>
  </r>
  <r>
    <x v="8"/>
    <s v="ST"/>
    <x v="15"/>
    <x v="8"/>
    <x v="1"/>
    <n v="5145106"/>
    <n v="229000"/>
    <x v="0"/>
    <s v="YES"/>
    <d v="2021-02-23T00:00:00"/>
  </r>
  <r>
    <x v="8"/>
    <s v="ST"/>
    <x v="15"/>
    <x v="8"/>
    <x v="0"/>
    <n v="5142553"/>
    <n v="410000"/>
    <x v="0"/>
    <s v="YES"/>
    <d v="2021-02-16T00:00:00"/>
  </r>
  <r>
    <x v="8"/>
    <s v="ST"/>
    <x v="15"/>
    <x v="8"/>
    <x v="0"/>
    <n v="5144432"/>
    <n v="570000"/>
    <x v="0"/>
    <s v="YES"/>
    <d v="2021-02-22T00:00:00"/>
  </r>
  <r>
    <x v="8"/>
    <s v="ST"/>
    <x v="15"/>
    <x v="8"/>
    <x v="0"/>
    <n v="5141507"/>
    <n v="385000"/>
    <x v="0"/>
    <s v="YES"/>
    <d v="2021-02-12T00:00:00"/>
  </r>
  <r>
    <x v="9"/>
    <s v="TI"/>
    <x v="6"/>
    <x v="32"/>
    <x v="1"/>
    <n v="5138734"/>
    <n v="390000"/>
    <x v="0"/>
    <s v="YES"/>
    <d v="2021-02-05T00:00:00"/>
  </r>
  <r>
    <x v="9"/>
    <s v="TI"/>
    <x v="6"/>
    <x v="32"/>
    <x v="0"/>
    <n v="5144702"/>
    <n v="2500000"/>
    <x v="0"/>
    <s v="YES"/>
    <d v="2021-02-22T00:00:00"/>
  </r>
  <r>
    <x v="9"/>
    <s v="TI"/>
    <x v="11"/>
    <x v="33"/>
    <x v="0"/>
    <n v="5138219"/>
    <n v="415000"/>
    <x v="0"/>
    <s v="YES"/>
    <d v="2021-02-04T00:00:00"/>
  </r>
  <r>
    <x v="9"/>
    <s v="TI"/>
    <x v="15"/>
    <x v="34"/>
    <x v="0"/>
    <n v="5141777"/>
    <n v="352000"/>
    <x v="0"/>
    <s v="YES"/>
    <d v="2021-02-12T00:00:00"/>
  </r>
  <r>
    <x v="9"/>
    <s v="TI"/>
    <x v="5"/>
    <x v="35"/>
    <x v="2"/>
    <n v="5146479"/>
    <n v="24476"/>
    <x v="0"/>
    <s v="YES"/>
    <d v="2021-02-25T00:00:00"/>
  </r>
  <r>
    <x v="9"/>
    <s v="TI"/>
    <x v="5"/>
    <x v="36"/>
    <x v="1"/>
    <n v="5138239"/>
    <n v="212500"/>
    <x v="0"/>
    <s v="YES"/>
    <d v="2021-02-04T00:00:00"/>
  </r>
  <r>
    <x v="9"/>
    <s v="TI"/>
    <x v="15"/>
    <x v="34"/>
    <x v="0"/>
    <n v="5143827"/>
    <n v="505000"/>
    <x v="0"/>
    <s v="YES"/>
    <d v="2021-02-19T00:00:00"/>
  </r>
  <r>
    <x v="9"/>
    <s v="TI"/>
    <x v="11"/>
    <x v="33"/>
    <x v="2"/>
    <n v="5146599"/>
    <n v="204000"/>
    <x v="0"/>
    <s v="YES"/>
    <d v="2021-02-26T00:00:00"/>
  </r>
  <r>
    <x v="9"/>
    <s v="TI"/>
    <x v="5"/>
    <x v="36"/>
    <x v="0"/>
    <n v="5138532"/>
    <n v="559185"/>
    <x v="1"/>
    <s v="YES"/>
    <d v="2021-02-05T00:00:00"/>
  </r>
  <r>
    <x v="9"/>
    <s v="TI"/>
    <x v="11"/>
    <x v="33"/>
    <x v="0"/>
    <n v="5146739"/>
    <n v="437000"/>
    <x v="0"/>
    <s v="YES"/>
    <d v="2021-02-26T00:00:00"/>
  </r>
  <r>
    <x v="9"/>
    <s v="TI"/>
    <x v="5"/>
    <x v="36"/>
    <x v="2"/>
    <n v="5141765"/>
    <n v="65000"/>
    <x v="0"/>
    <s v="YES"/>
    <d v="2021-02-12T00:00:00"/>
  </r>
  <r>
    <x v="9"/>
    <s v="TI"/>
    <x v="6"/>
    <x v="32"/>
    <x v="1"/>
    <n v="5138555"/>
    <n v="725000"/>
    <x v="0"/>
    <s v="YES"/>
    <d v="2021-02-05T00:00:00"/>
  </r>
  <r>
    <x v="9"/>
    <s v="TI"/>
    <x v="11"/>
    <x v="33"/>
    <x v="0"/>
    <n v="5146441"/>
    <n v="680000"/>
    <x v="0"/>
    <s v="YES"/>
    <d v="2021-02-25T00:00:00"/>
  </r>
  <r>
    <x v="9"/>
    <s v="TI"/>
    <x v="5"/>
    <x v="36"/>
    <x v="0"/>
    <n v="5138384"/>
    <n v="695661"/>
    <x v="1"/>
    <s v="YES"/>
    <d v="2021-02-05T00:00:00"/>
  </r>
  <r>
    <x v="9"/>
    <s v="TI"/>
    <x v="5"/>
    <x v="37"/>
    <x v="4"/>
    <n v="5138838"/>
    <n v="9525000"/>
    <x v="0"/>
    <s v="YES"/>
    <d v="2021-02-05T00:00:00"/>
  </r>
  <r>
    <x v="9"/>
    <s v="TI"/>
    <x v="6"/>
    <x v="32"/>
    <x v="0"/>
    <n v="5138506"/>
    <n v="1500000"/>
    <x v="0"/>
    <s v="YES"/>
    <d v="2021-02-05T00:00:00"/>
  </r>
  <r>
    <x v="9"/>
    <s v="TI"/>
    <x v="11"/>
    <x v="33"/>
    <x v="2"/>
    <n v="5143972"/>
    <n v="147000"/>
    <x v="0"/>
    <s v="YES"/>
    <d v="2021-02-19T00:00:00"/>
  </r>
  <r>
    <x v="9"/>
    <s v="TI"/>
    <x v="6"/>
    <x v="32"/>
    <x v="1"/>
    <n v="5144665"/>
    <n v="2350000"/>
    <x v="0"/>
    <s v="YES"/>
    <d v="2021-02-22T00:00:00"/>
  </r>
  <r>
    <x v="9"/>
    <s v="TI"/>
    <x v="15"/>
    <x v="34"/>
    <x v="0"/>
    <n v="5144640"/>
    <n v="490000"/>
    <x v="0"/>
    <s v="YES"/>
    <d v="2021-02-22T00:00:00"/>
  </r>
  <r>
    <x v="9"/>
    <s v="TI"/>
    <x v="5"/>
    <x v="38"/>
    <x v="1"/>
    <n v="5143997"/>
    <n v="215000"/>
    <x v="0"/>
    <s v="YES"/>
    <d v="2021-02-19T00:00:00"/>
  </r>
  <r>
    <x v="9"/>
    <s v="TI"/>
    <x v="15"/>
    <x v="34"/>
    <x v="0"/>
    <n v="5138582"/>
    <n v="550000"/>
    <x v="0"/>
    <s v="YES"/>
    <d v="2021-02-05T00:00:00"/>
  </r>
  <r>
    <x v="9"/>
    <s v="TI"/>
    <x v="11"/>
    <x v="33"/>
    <x v="1"/>
    <n v="5139589"/>
    <n v="340000"/>
    <x v="0"/>
    <s v="YES"/>
    <d v="2021-02-09T00:00:00"/>
  </r>
  <r>
    <x v="9"/>
    <s v="TI"/>
    <x v="5"/>
    <x v="36"/>
    <x v="0"/>
    <n v="5140193"/>
    <n v="502500"/>
    <x v="0"/>
    <s v="YES"/>
    <d v="2021-02-10T00:00:00"/>
  </r>
  <r>
    <x v="9"/>
    <s v="TI"/>
    <x v="6"/>
    <x v="32"/>
    <x v="0"/>
    <n v="5140168"/>
    <n v="2800000"/>
    <x v="0"/>
    <s v="YES"/>
    <d v="2021-02-10T00:00:00"/>
  </r>
  <r>
    <x v="9"/>
    <s v="TI"/>
    <x v="5"/>
    <x v="37"/>
    <x v="7"/>
    <n v="5140161"/>
    <n v="21450000"/>
    <x v="0"/>
    <s v="YES"/>
    <d v="2021-02-10T00:00:00"/>
  </r>
  <r>
    <x v="9"/>
    <s v="TI"/>
    <x v="5"/>
    <x v="39"/>
    <x v="0"/>
    <n v="5140134"/>
    <n v="685000"/>
    <x v="0"/>
    <s v="YES"/>
    <d v="2021-02-10T00:00:00"/>
  </r>
  <r>
    <x v="9"/>
    <s v="TI"/>
    <x v="5"/>
    <x v="35"/>
    <x v="2"/>
    <n v="5141683"/>
    <n v="700000"/>
    <x v="0"/>
    <s v="YES"/>
    <d v="2021-02-12T00:00:00"/>
  </r>
  <r>
    <x v="9"/>
    <s v="TI"/>
    <x v="5"/>
    <x v="37"/>
    <x v="4"/>
    <n v="5143043"/>
    <n v="805000"/>
    <x v="0"/>
    <s v="YES"/>
    <d v="2021-02-17T00:00:00"/>
  </r>
  <r>
    <x v="9"/>
    <s v="TI"/>
    <x v="11"/>
    <x v="33"/>
    <x v="0"/>
    <n v="5146188"/>
    <n v="564000"/>
    <x v="0"/>
    <s v="YES"/>
    <d v="2021-02-25T00:00:00"/>
  </r>
  <r>
    <x v="9"/>
    <s v="TI"/>
    <x v="13"/>
    <x v="40"/>
    <x v="0"/>
    <n v="5146217"/>
    <n v="839000"/>
    <x v="0"/>
    <s v="YES"/>
    <d v="2021-02-25T00:00:00"/>
  </r>
  <r>
    <x v="9"/>
    <s v="TI"/>
    <x v="5"/>
    <x v="35"/>
    <x v="4"/>
    <n v="5146246"/>
    <n v="4000000"/>
    <x v="0"/>
    <s v="YES"/>
    <d v="2021-02-25T00:00:00"/>
  </r>
  <r>
    <x v="9"/>
    <s v="TI"/>
    <x v="11"/>
    <x v="33"/>
    <x v="1"/>
    <n v="5139861"/>
    <n v="275000"/>
    <x v="0"/>
    <s v="YES"/>
    <d v="2021-02-09T00:00:00"/>
  </r>
  <r>
    <x v="9"/>
    <s v="TI"/>
    <x v="11"/>
    <x v="33"/>
    <x v="0"/>
    <n v="5145178"/>
    <n v="674000"/>
    <x v="0"/>
    <s v="YES"/>
    <d v="2021-02-23T00:00:00"/>
  </r>
  <r>
    <x v="9"/>
    <s v="TI"/>
    <x v="5"/>
    <x v="35"/>
    <x v="5"/>
    <n v="5139601"/>
    <n v="60000000"/>
    <x v="0"/>
    <s v="YES"/>
    <d v="2021-02-09T00:00:00"/>
  </r>
  <r>
    <x v="9"/>
    <s v="TI"/>
    <x v="15"/>
    <x v="34"/>
    <x v="0"/>
    <n v="5142074"/>
    <n v="480000"/>
    <x v="0"/>
    <s v="YES"/>
    <d v="2021-02-16T00:00:00"/>
  </r>
  <r>
    <x v="9"/>
    <s v="TI"/>
    <x v="15"/>
    <x v="34"/>
    <x v="1"/>
    <n v="5139399"/>
    <n v="285000"/>
    <x v="0"/>
    <s v="YES"/>
    <d v="2021-02-08T00:00:00"/>
  </r>
  <r>
    <x v="9"/>
    <s v="TI"/>
    <x v="11"/>
    <x v="33"/>
    <x v="1"/>
    <n v="5139312"/>
    <n v="194900"/>
    <x v="0"/>
    <s v="YES"/>
    <d v="2021-02-08T00:00:00"/>
  </r>
  <r>
    <x v="9"/>
    <s v="TI"/>
    <x v="5"/>
    <x v="41"/>
    <x v="0"/>
    <n v="5141737"/>
    <n v="550000"/>
    <x v="0"/>
    <s v="YES"/>
    <d v="2021-02-12T00:00:00"/>
  </r>
  <r>
    <x v="9"/>
    <s v="TI"/>
    <x v="15"/>
    <x v="34"/>
    <x v="0"/>
    <n v="5146352"/>
    <n v="436000"/>
    <x v="0"/>
    <s v="YES"/>
    <d v="2021-02-25T00:00:00"/>
  </r>
  <r>
    <x v="9"/>
    <s v="TI"/>
    <x v="11"/>
    <x v="33"/>
    <x v="0"/>
    <n v="5146367"/>
    <n v="525000"/>
    <x v="0"/>
    <s v="YES"/>
    <d v="2021-02-25T00:00:00"/>
  </r>
  <r>
    <x v="9"/>
    <s v="TI"/>
    <x v="6"/>
    <x v="32"/>
    <x v="1"/>
    <n v="5146375"/>
    <n v="499000"/>
    <x v="0"/>
    <s v="YES"/>
    <d v="2021-02-25T00:00:00"/>
  </r>
  <r>
    <x v="9"/>
    <s v="TI"/>
    <x v="5"/>
    <x v="41"/>
    <x v="0"/>
    <n v="5139100"/>
    <n v="215000"/>
    <x v="0"/>
    <s v="YES"/>
    <d v="2021-02-08T00:00:00"/>
  </r>
  <r>
    <x v="9"/>
    <s v="TI"/>
    <x v="5"/>
    <x v="36"/>
    <x v="0"/>
    <n v="5143831"/>
    <n v="425000"/>
    <x v="0"/>
    <s v="YES"/>
    <d v="2021-02-19T00:00:00"/>
  </r>
  <r>
    <x v="9"/>
    <s v="TI"/>
    <x v="5"/>
    <x v="36"/>
    <x v="0"/>
    <n v="5146398"/>
    <n v="751475"/>
    <x v="1"/>
    <s v="YES"/>
    <d v="2021-02-25T00:00:00"/>
  </r>
  <r>
    <x v="9"/>
    <s v="TI"/>
    <x v="11"/>
    <x v="33"/>
    <x v="0"/>
    <n v="5146960"/>
    <n v="340500"/>
    <x v="0"/>
    <s v="YES"/>
    <d v="2021-02-26T00:00:00"/>
  </r>
  <r>
    <x v="9"/>
    <s v="TI"/>
    <x v="15"/>
    <x v="34"/>
    <x v="0"/>
    <n v="5138834"/>
    <n v="326000"/>
    <x v="0"/>
    <s v="YES"/>
    <d v="2021-02-05T00:00:00"/>
  </r>
  <r>
    <x v="9"/>
    <s v="TI"/>
    <x v="6"/>
    <x v="32"/>
    <x v="1"/>
    <n v="5142483"/>
    <n v="453000"/>
    <x v="0"/>
    <s v="YES"/>
    <d v="2021-02-16T00:00:00"/>
  </r>
  <r>
    <x v="9"/>
    <s v="TI"/>
    <x v="6"/>
    <x v="32"/>
    <x v="1"/>
    <n v="5147408"/>
    <n v="599000"/>
    <x v="0"/>
    <s v="YES"/>
    <d v="2021-02-26T00:00:00"/>
  </r>
  <r>
    <x v="9"/>
    <s v="TI"/>
    <x v="15"/>
    <x v="34"/>
    <x v="0"/>
    <n v="5138128"/>
    <n v="322000"/>
    <x v="0"/>
    <s v="YES"/>
    <d v="2021-02-04T00:00:00"/>
  </r>
  <r>
    <x v="9"/>
    <s v="TI"/>
    <x v="5"/>
    <x v="38"/>
    <x v="0"/>
    <n v="5147293"/>
    <n v="400000"/>
    <x v="0"/>
    <s v="YES"/>
    <d v="2021-02-26T00:00:00"/>
  </r>
  <r>
    <x v="9"/>
    <s v="TI"/>
    <x v="5"/>
    <x v="35"/>
    <x v="2"/>
    <n v="5147306"/>
    <n v="103000"/>
    <x v="0"/>
    <s v="YES"/>
    <d v="2021-02-26T00:00:00"/>
  </r>
  <r>
    <x v="9"/>
    <s v="TI"/>
    <x v="11"/>
    <x v="33"/>
    <x v="0"/>
    <n v="5143496"/>
    <n v="515000"/>
    <x v="0"/>
    <s v="YES"/>
    <d v="2021-02-18T00:00:00"/>
  </r>
  <r>
    <x v="9"/>
    <s v="TI"/>
    <x v="5"/>
    <x v="36"/>
    <x v="0"/>
    <n v="5147340"/>
    <n v="453500"/>
    <x v="0"/>
    <s v="YES"/>
    <d v="2021-02-26T00:00:00"/>
  </r>
  <r>
    <x v="9"/>
    <s v="TI"/>
    <x v="5"/>
    <x v="35"/>
    <x v="4"/>
    <n v="5136291"/>
    <n v="312365"/>
    <x v="0"/>
    <s v="YES"/>
    <d v="2021-02-01T00:00:00"/>
  </r>
  <r>
    <x v="9"/>
    <s v="TI"/>
    <x v="15"/>
    <x v="34"/>
    <x v="0"/>
    <n v="5136283"/>
    <n v="1865000"/>
    <x v="0"/>
    <s v="YES"/>
    <d v="2021-02-01T00:00:00"/>
  </r>
  <r>
    <x v="9"/>
    <s v="TI"/>
    <x v="5"/>
    <x v="39"/>
    <x v="0"/>
    <n v="5143714"/>
    <n v="547000"/>
    <x v="0"/>
    <s v="YES"/>
    <d v="2021-02-19T00:00:00"/>
  </r>
  <r>
    <x v="9"/>
    <s v="TI"/>
    <x v="5"/>
    <x v="36"/>
    <x v="0"/>
    <n v="5142488"/>
    <n v="289900"/>
    <x v="0"/>
    <s v="YES"/>
    <d v="2021-02-16T00:00:00"/>
  </r>
  <r>
    <x v="9"/>
    <s v="TI"/>
    <x v="13"/>
    <x v="40"/>
    <x v="2"/>
    <n v="5136627"/>
    <n v="130000"/>
    <x v="0"/>
    <s v="YES"/>
    <d v="2021-02-02T00:00:00"/>
  </r>
  <r>
    <x v="9"/>
    <s v="TI"/>
    <x v="11"/>
    <x v="33"/>
    <x v="1"/>
    <n v="5143524"/>
    <n v="162000"/>
    <x v="0"/>
    <s v="YES"/>
    <d v="2021-02-18T00:00:00"/>
  </r>
  <r>
    <x v="9"/>
    <s v="TI"/>
    <x v="13"/>
    <x v="42"/>
    <x v="0"/>
    <n v="5136632"/>
    <n v="380000"/>
    <x v="0"/>
    <s v="YES"/>
    <d v="2021-02-02T00:00:00"/>
  </r>
  <r>
    <x v="9"/>
    <s v="TI"/>
    <x v="11"/>
    <x v="33"/>
    <x v="0"/>
    <n v="5136042"/>
    <n v="2150000"/>
    <x v="0"/>
    <s v="YES"/>
    <d v="2021-02-01T00:00:00"/>
  </r>
  <r>
    <x v="9"/>
    <s v="TI"/>
    <x v="11"/>
    <x v="33"/>
    <x v="0"/>
    <n v="5147414"/>
    <n v="405000"/>
    <x v="0"/>
    <s v="YES"/>
    <d v="2021-02-26T00:00:00"/>
  </r>
  <r>
    <x v="9"/>
    <s v="TI"/>
    <x v="5"/>
    <x v="38"/>
    <x v="0"/>
    <n v="5135876"/>
    <n v="485000"/>
    <x v="0"/>
    <s v="YES"/>
    <d v="2021-02-01T00:00:00"/>
  </r>
  <r>
    <x v="9"/>
    <s v="TI"/>
    <x v="5"/>
    <x v="36"/>
    <x v="0"/>
    <n v="5143703"/>
    <n v="650700"/>
    <x v="1"/>
    <s v="YES"/>
    <d v="2021-02-19T00:00:00"/>
  </r>
  <r>
    <x v="9"/>
    <s v="TI"/>
    <x v="5"/>
    <x v="35"/>
    <x v="1"/>
    <n v="5145054"/>
    <n v="1150000"/>
    <x v="0"/>
    <s v="YES"/>
    <d v="2021-02-23T00:00:00"/>
  </r>
  <r>
    <x v="9"/>
    <s v="TI"/>
    <x v="5"/>
    <x v="36"/>
    <x v="0"/>
    <n v="5147491"/>
    <n v="435000"/>
    <x v="0"/>
    <s v="YES"/>
    <d v="2021-02-26T00:00:00"/>
  </r>
  <r>
    <x v="9"/>
    <s v="TI"/>
    <x v="5"/>
    <x v="38"/>
    <x v="2"/>
    <n v="5144941"/>
    <n v="230000"/>
    <x v="0"/>
    <s v="YES"/>
    <d v="2021-02-23T00:00:00"/>
  </r>
  <r>
    <x v="9"/>
    <s v="TI"/>
    <x v="13"/>
    <x v="42"/>
    <x v="4"/>
    <n v="5144881"/>
    <n v="590000"/>
    <x v="0"/>
    <s v="YES"/>
    <d v="2021-02-22T00:00:00"/>
  </r>
  <r>
    <x v="9"/>
    <s v="TI"/>
    <x v="11"/>
    <x v="33"/>
    <x v="0"/>
    <n v="5147509"/>
    <n v="350000"/>
    <x v="0"/>
    <s v="YES"/>
    <d v="2021-02-26T00:00:00"/>
  </r>
  <r>
    <x v="9"/>
    <s v="TI"/>
    <x v="11"/>
    <x v="33"/>
    <x v="0"/>
    <n v="5147512"/>
    <n v="340000"/>
    <x v="0"/>
    <s v="YES"/>
    <d v="2021-02-26T00:00:00"/>
  </r>
  <r>
    <x v="9"/>
    <s v="TI"/>
    <x v="5"/>
    <x v="36"/>
    <x v="0"/>
    <n v="5147374"/>
    <n v="365000"/>
    <x v="0"/>
    <s v="YES"/>
    <d v="2021-02-26T00:00:00"/>
  </r>
  <r>
    <x v="9"/>
    <s v="TI"/>
    <x v="11"/>
    <x v="33"/>
    <x v="2"/>
    <n v="5144385"/>
    <n v="130000"/>
    <x v="0"/>
    <s v="YES"/>
    <d v="2021-02-22T00:00:00"/>
  </r>
  <r>
    <x v="9"/>
    <s v="TI"/>
    <x v="15"/>
    <x v="34"/>
    <x v="0"/>
    <n v="5138138"/>
    <n v="700000"/>
    <x v="0"/>
    <s v="YES"/>
    <d v="2021-02-04T00:00:00"/>
  </r>
  <r>
    <x v="9"/>
    <s v="TI"/>
    <x v="11"/>
    <x v="33"/>
    <x v="2"/>
    <n v="5143844"/>
    <n v="355000"/>
    <x v="0"/>
    <s v="YES"/>
    <d v="2021-02-19T00:00:00"/>
  </r>
  <r>
    <x v="9"/>
    <s v="TI"/>
    <x v="5"/>
    <x v="38"/>
    <x v="1"/>
    <n v="5138109"/>
    <n v="335000"/>
    <x v="0"/>
    <s v="YES"/>
    <d v="2021-02-04T00:00:00"/>
  </r>
  <r>
    <x v="9"/>
    <s v="TI"/>
    <x v="6"/>
    <x v="32"/>
    <x v="1"/>
    <n v="5146413"/>
    <n v="370000"/>
    <x v="0"/>
    <s v="YES"/>
    <d v="2021-02-25T00:00:00"/>
  </r>
  <r>
    <x v="9"/>
    <s v="TI"/>
    <x v="15"/>
    <x v="34"/>
    <x v="0"/>
    <n v="5143798"/>
    <n v="501000"/>
    <x v="0"/>
    <s v="YES"/>
    <d v="2021-02-19T00:00:00"/>
  </r>
  <r>
    <x v="9"/>
    <s v="TI"/>
    <x v="11"/>
    <x v="33"/>
    <x v="0"/>
    <n v="5142137"/>
    <n v="823000"/>
    <x v="0"/>
    <s v="YES"/>
    <d v="2021-02-16T00:00:00"/>
  </r>
  <r>
    <x v="9"/>
    <s v="TI"/>
    <x v="15"/>
    <x v="34"/>
    <x v="0"/>
    <n v="5144550"/>
    <n v="690000"/>
    <x v="0"/>
    <s v="YES"/>
    <d v="2021-02-22T00:00:00"/>
  </r>
  <r>
    <x v="9"/>
    <s v="TI"/>
    <x v="15"/>
    <x v="34"/>
    <x v="0"/>
    <n v="5147000"/>
    <n v="470000"/>
    <x v="0"/>
    <s v="YES"/>
    <d v="2021-02-26T00:00:00"/>
  </r>
  <r>
    <x v="9"/>
    <s v="TI"/>
    <x v="13"/>
    <x v="42"/>
    <x v="1"/>
    <n v="5138012"/>
    <n v="660000"/>
    <x v="0"/>
    <s v="YES"/>
    <d v="2021-02-04T00:00:00"/>
  </r>
  <r>
    <x v="9"/>
    <s v="TI"/>
    <x v="15"/>
    <x v="34"/>
    <x v="0"/>
    <n v="5136560"/>
    <n v="599000"/>
    <x v="0"/>
    <s v="YES"/>
    <d v="2021-02-02T00:00:00"/>
  </r>
  <r>
    <x v="9"/>
    <s v="TI"/>
    <x v="17"/>
    <x v="43"/>
    <x v="0"/>
    <n v="5143375"/>
    <n v="509733"/>
    <x v="0"/>
    <s v="YES"/>
    <d v="2021-02-18T00:00:00"/>
  </r>
  <r>
    <x v="9"/>
    <s v="TI"/>
    <x v="6"/>
    <x v="32"/>
    <x v="0"/>
    <n v="5144578"/>
    <n v="3200000"/>
    <x v="0"/>
    <s v="YES"/>
    <d v="2021-02-22T00:00:00"/>
  </r>
  <r>
    <x v="9"/>
    <s v="TI"/>
    <x v="15"/>
    <x v="34"/>
    <x v="0"/>
    <n v="5143408"/>
    <n v="404000"/>
    <x v="0"/>
    <s v="YES"/>
    <d v="2021-02-18T00:00:00"/>
  </r>
  <r>
    <x v="9"/>
    <s v="TI"/>
    <x v="15"/>
    <x v="34"/>
    <x v="1"/>
    <n v="5143429"/>
    <n v="135000"/>
    <x v="0"/>
    <s v="YES"/>
    <d v="2021-02-18T00:00:00"/>
  </r>
  <r>
    <x v="9"/>
    <s v="TI"/>
    <x v="15"/>
    <x v="34"/>
    <x v="2"/>
    <n v="5137133"/>
    <n v="50000"/>
    <x v="0"/>
    <s v="YES"/>
    <d v="2021-02-02T00:00:00"/>
  </r>
  <r>
    <x v="9"/>
    <s v="TI"/>
    <x v="5"/>
    <x v="35"/>
    <x v="4"/>
    <n v="5142297"/>
    <n v="1025000"/>
    <x v="0"/>
    <s v="YES"/>
    <d v="2021-02-16T00:00:00"/>
  </r>
  <r>
    <x v="9"/>
    <s v="TI"/>
    <x v="5"/>
    <x v="38"/>
    <x v="1"/>
    <n v="5142315"/>
    <n v="241250"/>
    <x v="0"/>
    <s v="YES"/>
    <d v="2021-02-16T00:00:00"/>
  </r>
  <r>
    <x v="9"/>
    <s v="TI"/>
    <x v="5"/>
    <x v="41"/>
    <x v="0"/>
    <n v="5147250"/>
    <n v="420000"/>
    <x v="0"/>
    <s v="YES"/>
    <d v="2021-02-26T00:00:00"/>
  </r>
  <r>
    <x v="9"/>
    <s v="TI"/>
    <x v="5"/>
    <x v="41"/>
    <x v="0"/>
    <n v="5142540"/>
    <n v="380000"/>
    <x v="0"/>
    <s v="YES"/>
    <d v="2021-02-16T00:00:00"/>
  </r>
  <r>
    <x v="9"/>
    <s v="TI"/>
    <x v="5"/>
    <x v="41"/>
    <x v="0"/>
    <n v="5143725"/>
    <n v="460000"/>
    <x v="0"/>
    <s v="YES"/>
    <d v="2021-02-19T00:00:00"/>
  </r>
  <r>
    <x v="9"/>
    <s v="TI"/>
    <x v="13"/>
    <x v="42"/>
    <x v="2"/>
    <n v="5136686"/>
    <n v="129000"/>
    <x v="0"/>
    <s v="YES"/>
    <d v="2021-02-02T00:00:00"/>
  </r>
  <r>
    <x v="9"/>
    <s v="TI"/>
    <x v="5"/>
    <x v="36"/>
    <x v="0"/>
    <n v="5147278"/>
    <n v="646018"/>
    <x v="1"/>
    <s v="YES"/>
    <d v="2021-02-26T00:00:00"/>
  </r>
  <r>
    <x v="9"/>
    <s v="TI"/>
    <x v="15"/>
    <x v="34"/>
    <x v="0"/>
    <n v="5144547"/>
    <n v="380000"/>
    <x v="0"/>
    <s v="YES"/>
    <d v="2021-02-22T00:00:00"/>
  </r>
  <r>
    <x v="9"/>
    <s v="TI"/>
    <x v="5"/>
    <x v="38"/>
    <x v="0"/>
    <n v="5140457"/>
    <n v="499900"/>
    <x v="0"/>
    <s v="YES"/>
    <d v="2021-02-10T00:00:00"/>
  </r>
  <r>
    <x v="9"/>
    <s v="TI"/>
    <x v="17"/>
    <x v="43"/>
    <x v="0"/>
    <n v="5142857"/>
    <n v="452300"/>
    <x v="0"/>
    <s v="YES"/>
    <d v="2021-02-17T00:00:00"/>
  </r>
  <r>
    <x v="9"/>
    <s v="TI"/>
    <x v="11"/>
    <x v="33"/>
    <x v="0"/>
    <n v="5143873"/>
    <n v="455000"/>
    <x v="0"/>
    <s v="YES"/>
    <d v="2021-02-19T00:00:00"/>
  </r>
  <r>
    <x v="9"/>
    <s v="TI"/>
    <x v="15"/>
    <x v="34"/>
    <x v="2"/>
    <n v="5145518"/>
    <n v="210000"/>
    <x v="0"/>
    <s v="YES"/>
    <d v="2021-02-24T00:00:00"/>
  </r>
  <r>
    <x v="9"/>
    <s v="TI"/>
    <x v="5"/>
    <x v="36"/>
    <x v="1"/>
    <n v="5140592"/>
    <n v="228900"/>
    <x v="0"/>
    <s v="YES"/>
    <d v="2021-02-11T00:00:00"/>
  </r>
  <r>
    <x v="9"/>
    <s v="TI"/>
    <x v="5"/>
    <x v="38"/>
    <x v="0"/>
    <n v="5140740"/>
    <n v="670000"/>
    <x v="0"/>
    <s v="YES"/>
    <d v="2021-02-11T00:00:00"/>
  </r>
  <r>
    <x v="9"/>
    <s v="TI"/>
    <x v="11"/>
    <x v="33"/>
    <x v="0"/>
    <n v="5145771"/>
    <n v="330000"/>
    <x v="0"/>
    <s v="YES"/>
    <d v="2021-02-24T00:00:00"/>
  </r>
  <r>
    <x v="9"/>
    <s v="TI"/>
    <x v="11"/>
    <x v="33"/>
    <x v="0"/>
    <n v="5141574"/>
    <n v="475000"/>
    <x v="0"/>
    <s v="YES"/>
    <d v="2021-02-12T00:00:00"/>
  </r>
  <r>
    <x v="9"/>
    <s v="TI"/>
    <x v="5"/>
    <x v="38"/>
    <x v="2"/>
    <n v="5141346"/>
    <n v="325000"/>
    <x v="0"/>
    <s v="YES"/>
    <d v="2021-02-12T00:00:00"/>
  </r>
  <r>
    <x v="9"/>
    <s v="TI"/>
    <x v="5"/>
    <x v="36"/>
    <x v="0"/>
    <n v="5144754"/>
    <n v="280000"/>
    <x v="0"/>
    <s v="YES"/>
    <d v="2021-02-22T00:00:00"/>
  </r>
  <r>
    <x v="9"/>
    <s v="TI"/>
    <x v="5"/>
    <x v="38"/>
    <x v="0"/>
    <n v="5145584"/>
    <n v="295000"/>
    <x v="0"/>
    <s v="YES"/>
    <d v="2021-02-24T00:00:00"/>
  </r>
  <r>
    <x v="9"/>
    <s v="TI"/>
    <x v="6"/>
    <x v="32"/>
    <x v="0"/>
    <n v="5143889"/>
    <n v="2750000"/>
    <x v="0"/>
    <s v="YES"/>
    <d v="2021-02-19T00:00:00"/>
  </r>
  <r>
    <x v="9"/>
    <s v="TI"/>
    <x v="11"/>
    <x v="33"/>
    <x v="1"/>
    <n v="5145169"/>
    <n v="390000"/>
    <x v="0"/>
    <s v="YES"/>
    <d v="2021-02-23T00:00:00"/>
  </r>
  <r>
    <x v="9"/>
    <s v="TI"/>
    <x v="5"/>
    <x v="37"/>
    <x v="5"/>
    <n v="5142998"/>
    <n v="100000000"/>
    <x v="0"/>
    <s v="YES"/>
    <d v="2021-02-17T00:00:00"/>
  </r>
  <r>
    <x v="9"/>
    <s v="TI"/>
    <x v="5"/>
    <x v="35"/>
    <x v="4"/>
    <n v="5145595"/>
    <n v="2700000"/>
    <x v="0"/>
    <s v="YES"/>
    <d v="2021-02-24T00:00:00"/>
  </r>
  <r>
    <x v="9"/>
    <s v="TI"/>
    <x v="5"/>
    <x v="36"/>
    <x v="0"/>
    <n v="5141535"/>
    <n v="400000"/>
    <x v="0"/>
    <s v="YES"/>
    <d v="2021-02-12T00:00:00"/>
  </r>
  <r>
    <x v="9"/>
    <s v="TI"/>
    <x v="5"/>
    <x v="36"/>
    <x v="5"/>
    <n v="5140489"/>
    <n v="529000"/>
    <x v="0"/>
    <s v="YES"/>
    <d v="2021-02-10T00:00:00"/>
  </r>
  <r>
    <x v="9"/>
    <s v="TI"/>
    <x v="11"/>
    <x v="33"/>
    <x v="0"/>
    <n v="5140491"/>
    <n v="855000"/>
    <x v="0"/>
    <s v="YES"/>
    <d v="2021-02-10T00:00:00"/>
  </r>
  <r>
    <x v="9"/>
    <s v="TI"/>
    <x v="5"/>
    <x v="38"/>
    <x v="0"/>
    <n v="5140599"/>
    <n v="380900"/>
    <x v="0"/>
    <s v="YES"/>
    <d v="2021-02-11T00:00:00"/>
  </r>
  <r>
    <x v="9"/>
    <s v="TI"/>
    <x v="11"/>
    <x v="33"/>
    <x v="0"/>
    <n v="5141548"/>
    <n v="446000"/>
    <x v="0"/>
    <s v="YES"/>
    <d v="2021-02-12T00:00:00"/>
  </r>
  <r>
    <x v="9"/>
    <s v="TI"/>
    <x v="11"/>
    <x v="33"/>
    <x v="0"/>
    <n v="5141651"/>
    <n v="779000"/>
    <x v="0"/>
    <s v="YES"/>
    <d v="2021-02-12T00:00:00"/>
  </r>
  <r>
    <x v="9"/>
    <s v="TI"/>
    <x v="11"/>
    <x v="33"/>
    <x v="0"/>
    <n v="5138741"/>
    <n v="500000"/>
    <x v="0"/>
    <s v="YES"/>
    <d v="2021-02-05T00:00:00"/>
  </r>
  <r>
    <x v="9"/>
    <s v="TI"/>
    <x v="5"/>
    <x v="36"/>
    <x v="0"/>
    <n v="5140257"/>
    <n v="640305"/>
    <x v="1"/>
    <s v="YES"/>
    <d v="2021-02-10T00:00:00"/>
  </r>
  <r>
    <x v="9"/>
    <s v="TI"/>
    <x v="13"/>
    <x v="42"/>
    <x v="0"/>
    <n v="5145588"/>
    <n v="565000"/>
    <x v="0"/>
    <s v="YES"/>
    <d v="2021-02-24T00:00:00"/>
  </r>
  <r>
    <x v="9"/>
    <s v="TI"/>
    <x v="11"/>
    <x v="33"/>
    <x v="0"/>
    <n v="5143855"/>
    <n v="460000"/>
    <x v="0"/>
    <s v="YES"/>
    <d v="2021-02-19T00:00:00"/>
  </r>
  <r>
    <x v="9"/>
    <s v="TI"/>
    <x v="11"/>
    <x v="33"/>
    <x v="1"/>
    <n v="5145171"/>
    <n v="2425000"/>
    <x v="0"/>
    <s v="YES"/>
    <d v="2021-02-23T00:00:00"/>
  </r>
  <r>
    <x v="9"/>
    <s v="TI"/>
    <x v="5"/>
    <x v="36"/>
    <x v="0"/>
    <n v="5141430"/>
    <n v="702305"/>
    <x v="1"/>
    <s v="YES"/>
    <d v="2021-02-12T00:00:00"/>
  </r>
  <r>
    <x v="9"/>
    <s v="TI"/>
    <x v="11"/>
    <x v="33"/>
    <x v="2"/>
    <n v="5142734"/>
    <n v="472500"/>
    <x v="0"/>
    <s v="YES"/>
    <d v="2021-02-17T00:00:00"/>
  </r>
  <r>
    <x v="9"/>
    <s v="TI"/>
    <x v="6"/>
    <x v="32"/>
    <x v="0"/>
    <n v="5145678"/>
    <n v="14350000"/>
    <x v="0"/>
    <s v="YES"/>
    <d v="2021-02-24T00:00:00"/>
  </r>
  <r>
    <x v="9"/>
    <s v="TI"/>
    <x v="11"/>
    <x v="33"/>
    <x v="0"/>
    <n v="5143036"/>
    <n v="443000"/>
    <x v="0"/>
    <s v="YES"/>
    <d v="2021-02-17T00:00:00"/>
  </r>
  <r>
    <x v="9"/>
    <s v="TI"/>
    <x v="5"/>
    <x v="38"/>
    <x v="2"/>
    <n v="5145582"/>
    <n v="535000"/>
    <x v="0"/>
    <s v="YES"/>
    <d v="2021-02-24T00:00:00"/>
  </r>
  <r>
    <x v="9"/>
    <s v="TI"/>
    <x v="15"/>
    <x v="34"/>
    <x v="0"/>
    <n v="5140998"/>
    <n v="687000"/>
    <x v="0"/>
    <s v="YES"/>
    <d v="2021-02-11T00:00:00"/>
  </r>
  <r>
    <x v="9"/>
    <s v="TI"/>
    <x v="5"/>
    <x v="41"/>
    <x v="0"/>
    <n v="5145552"/>
    <n v="730000"/>
    <x v="0"/>
    <s v="YES"/>
    <d v="2021-02-24T00:00:00"/>
  </r>
  <r>
    <x v="9"/>
    <s v="TI"/>
    <x v="11"/>
    <x v="33"/>
    <x v="0"/>
    <n v="5143906"/>
    <n v="467500"/>
    <x v="0"/>
    <s v="YES"/>
    <d v="2021-02-19T00:00:00"/>
  </r>
  <r>
    <x v="9"/>
    <s v="TI"/>
    <x v="5"/>
    <x v="36"/>
    <x v="3"/>
    <n v="5140988"/>
    <n v="285000"/>
    <x v="0"/>
    <s v="YES"/>
    <d v="2021-02-11T00:00:00"/>
  </r>
  <r>
    <x v="9"/>
    <s v="TI"/>
    <x v="5"/>
    <x v="38"/>
    <x v="3"/>
    <n v="5141454"/>
    <n v="208500"/>
    <x v="0"/>
    <s v="YES"/>
    <d v="2021-02-12T00:00:00"/>
  </r>
  <r>
    <x v="9"/>
    <s v="TI"/>
    <x v="11"/>
    <x v="33"/>
    <x v="0"/>
    <n v="5145657"/>
    <n v="1450000"/>
    <x v="0"/>
    <s v="YES"/>
    <d v="2021-02-24T00:00:00"/>
  </r>
  <r>
    <x v="10"/>
    <s v="TT"/>
    <x v="1"/>
    <x v="44"/>
    <x v="0"/>
    <n v="5141122"/>
    <n v="405000"/>
    <x v="0"/>
    <s v="YES"/>
    <d v="2021-02-11T00:00:00"/>
  </r>
  <r>
    <x v="10"/>
    <s v="TT"/>
    <x v="1"/>
    <x v="44"/>
    <x v="0"/>
    <n v="5143750"/>
    <n v="380000"/>
    <x v="0"/>
    <s v="YES"/>
    <d v="2021-02-19T00:00:00"/>
  </r>
  <r>
    <x v="10"/>
    <s v="TT"/>
    <x v="1"/>
    <x v="44"/>
    <x v="0"/>
    <n v="5138809"/>
    <n v="490000"/>
    <x v="0"/>
    <s v="YES"/>
    <d v="2021-02-05T00:00:00"/>
  </r>
  <r>
    <x v="10"/>
    <s v="TT"/>
    <x v="1"/>
    <x v="8"/>
    <x v="0"/>
    <n v="5146404"/>
    <n v="259000"/>
    <x v="0"/>
    <s v="YES"/>
    <d v="2021-02-25T00:00:00"/>
  </r>
  <r>
    <x v="10"/>
    <s v="TT"/>
    <x v="1"/>
    <x v="44"/>
    <x v="0"/>
    <n v="5138782"/>
    <n v="354000"/>
    <x v="0"/>
    <s v="YES"/>
    <d v="2021-02-05T00:00:00"/>
  </r>
  <r>
    <x v="10"/>
    <s v="TT"/>
    <x v="1"/>
    <x v="44"/>
    <x v="0"/>
    <n v="5144540"/>
    <n v="670000"/>
    <x v="0"/>
    <s v="YES"/>
    <d v="2021-02-22T00:00:00"/>
  </r>
  <r>
    <x v="10"/>
    <s v="TT"/>
    <x v="1"/>
    <x v="44"/>
    <x v="0"/>
    <n v="5141555"/>
    <n v="460000"/>
    <x v="0"/>
    <s v="YES"/>
    <d v="2021-02-12T00:00:00"/>
  </r>
  <r>
    <x v="10"/>
    <s v="TT"/>
    <x v="1"/>
    <x v="44"/>
    <x v="0"/>
    <n v="5141347"/>
    <n v="311900"/>
    <x v="0"/>
    <s v="YES"/>
    <d v="2021-02-12T00:00:00"/>
  </r>
  <r>
    <x v="10"/>
    <s v="TT"/>
    <x v="1"/>
    <x v="44"/>
    <x v="2"/>
    <n v="5144010"/>
    <n v="380000"/>
    <x v="0"/>
    <s v="YES"/>
    <d v="2021-02-19T00:00:00"/>
  </r>
  <r>
    <x v="10"/>
    <s v="TT"/>
    <x v="1"/>
    <x v="8"/>
    <x v="1"/>
    <n v="5141743"/>
    <n v="257000"/>
    <x v="0"/>
    <s v="YES"/>
    <d v="2021-02-12T00:00:00"/>
  </r>
  <r>
    <x v="10"/>
    <s v="TT"/>
    <x v="1"/>
    <x v="44"/>
    <x v="0"/>
    <n v="5144553"/>
    <n v="332500"/>
    <x v="0"/>
    <s v="YES"/>
    <d v="2021-02-22T00:00:00"/>
  </r>
  <r>
    <x v="10"/>
    <s v="TT"/>
    <x v="1"/>
    <x v="44"/>
    <x v="0"/>
    <n v="5138228"/>
    <n v="310000"/>
    <x v="0"/>
    <s v="YES"/>
    <d v="2021-02-04T00:00:00"/>
  </r>
  <r>
    <x v="10"/>
    <s v="TT"/>
    <x v="1"/>
    <x v="44"/>
    <x v="0"/>
    <n v="5143388"/>
    <n v="385000"/>
    <x v="0"/>
    <s v="YES"/>
    <d v="2021-02-18T00:00:00"/>
  </r>
  <r>
    <x v="10"/>
    <s v="TT"/>
    <x v="1"/>
    <x v="44"/>
    <x v="0"/>
    <n v="5142851"/>
    <n v="310000"/>
    <x v="0"/>
    <s v="YES"/>
    <d v="2021-02-17T00:00:00"/>
  </r>
  <r>
    <x v="10"/>
    <s v="TT"/>
    <x v="1"/>
    <x v="44"/>
    <x v="0"/>
    <n v="5144076"/>
    <n v="765000"/>
    <x v="0"/>
    <s v="YES"/>
    <d v="2021-02-19T00:00:00"/>
  </r>
  <r>
    <x v="10"/>
    <s v="TT"/>
    <x v="1"/>
    <x v="8"/>
    <x v="0"/>
    <n v="5145203"/>
    <n v="530000"/>
    <x v="0"/>
    <s v="YES"/>
    <d v="2021-02-23T00:00:00"/>
  </r>
  <r>
    <x v="10"/>
    <s v="TT"/>
    <x v="1"/>
    <x v="44"/>
    <x v="1"/>
    <n v="5147464"/>
    <n v="200000"/>
    <x v="0"/>
    <s v="YES"/>
    <d v="2021-02-26T00:00:00"/>
  </r>
  <r>
    <x v="10"/>
    <s v="TT"/>
    <x v="1"/>
    <x v="44"/>
    <x v="0"/>
    <n v="5135863"/>
    <n v="447950"/>
    <x v="0"/>
    <s v="YES"/>
    <d v="2021-02-01T00:00:00"/>
  </r>
  <r>
    <x v="11"/>
    <s v="TTE"/>
    <x v="15"/>
    <x v="45"/>
    <x v="0"/>
    <n v="5146364"/>
    <n v="925000"/>
    <x v="0"/>
    <s v="YES"/>
    <d v="2021-02-25T00:00:00"/>
  </r>
  <r>
    <x v="11"/>
    <s v="TTE"/>
    <x v="15"/>
    <x v="45"/>
    <x v="0"/>
    <n v="5136592"/>
    <n v="372000"/>
    <x v="0"/>
    <s v="YES"/>
    <d v="2021-02-02T00:00:00"/>
  </r>
  <r>
    <x v="11"/>
    <s v="TTE"/>
    <x v="15"/>
    <x v="45"/>
    <x v="1"/>
    <n v="5140939"/>
    <n v="246000"/>
    <x v="0"/>
    <s v="YES"/>
    <d v="2021-02-11T00:00:00"/>
  </r>
  <r>
    <x v="11"/>
    <s v="TTE"/>
    <x v="15"/>
    <x v="45"/>
    <x v="1"/>
    <n v="5138189"/>
    <n v="315000"/>
    <x v="0"/>
    <s v="YES"/>
    <d v="2021-02-04T00:00:00"/>
  </r>
  <r>
    <x v="11"/>
    <s v="TTE"/>
    <x v="15"/>
    <x v="45"/>
    <x v="0"/>
    <n v="5139980"/>
    <n v="320000"/>
    <x v="0"/>
    <s v="YES"/>
    <d v="2021-02-09T00:00:00"/>
  </r>
  <r>
    <x v="11"/>
    <s v="TTE"/>
    <x v="15"/>
    <x v="45"/>
    <x v="1"/>
    <n v="5141728"/>
    <n v="221000"/>
    <x v="0"/>
    <s v="YES"/>
    <d v="2021-02-12T00:00:00"/>
  </r>
  <r>
    <x v="12"/>
    <s v="WE"/>
    <x v="5"/>
    <x v="46"/>
    <x v="0"/>
    <n v="5143434"/>
    <n v="365000"/>
    <x v="0"/>
    <s v="YES"/>
    <d v="2021-02-18T00:00:00"/>
  </r>
  <r>
    <x v="12"/>
    <s v="WE"/>
    <x v="5"/>
    <x v="47"/>
    <x v="0"/>
    <n v="5144015"/>
    <n v="1050000"/>
    <x v="0"/>
    <s v="YES"/>
    <d v="2021-02-19T00:00:00"/>
  </r>
  <r>
    <x v="12"/>
    <s v="WE"/>
    <x v="5"/>
    <x v="31"/>
    <x v="0"/>
    <n v="5143539"/>
    <n v="389000"/>
    <x v="0"/>
    <s v="YES"/>
    <d v="2021-02-18T00:00:00"/>
  </r>
  <r>
    <x v="12"/>
    <s v="WE"/>
    <x v="5"/>
    <x v="47"/>
    <x v="1"/>
    <n v="5143774"/>
    <n v="362521"/>
    <x v="0"/>
    <s v="YES"/>
    <d v="2021-02-19T00:00:00"/>
  </r>
  <r>
    <x v="12"/>
    <s v="WE"/>
    <x v="18"/>
    <x v="48"/>
    <x v="0"/>
    <n v="5147446"/>
    <n v="700000"/>
    <x v="0"/>
    <s v="YES"/>
    <d v="2021-02-26T00:00:00"/>
  </r>
  <r>
    <x v="12"/>
    <s v="WE"/>
    <x v="18"/>
    <x v="48"/>
    <x v="0"/>
    <n v="5147116"/>
    <n v="419000"/>
    <x v="0"/>
    <s v="YES"/>
    <d v="2021-02-26T00:00:00"/>
  </r>
  <r>
    <x v="12"/>
    <s v="WE"/>
    <x v="18"/>
    <x v="48"/>
    <x v="1"/>
    <n v="5143921"/>
    <n v="309164"/>
    <x v="1"/>
    <s v="YES"/>
    <d v="2021-02-19T00:00:00"/>
  </r>
  <r>
    <x v="12"/>
    <s v="WE"/>
    <x v="18"/>
    <x v="48"/>
    <x v="1"/>
    <n v="5145062"/>
    <n v="271180"/>
    <x v="1"/>
    <s v="YES"/>
    <d v="2021-02-23T00:00:00"/>
  </r>
  <r>
    <x v="12"/>
    <s v="WE"/>
    <x v="5"/>
    <x v="31"/>
    <x v="1"/>
    <n v="5147457"/>
    <n v="315000"/>
    <x v="0"/>
    <s v="YES"/>
    <d v="2021-02-26T00:00:00"/>
  </r>
  <r>
    <x v="12"/>
    <s v="WE"/>
    <x v="5"/>
    <x v="31"/>
    <x v="1"/>
    <n v="5145271"/>
    <n v="225000"/>
    <x v="0"/>
    <s v="YES"/>
    <d v="2021-02-23T00:00:00"/>
  </r>
  <r>
    <x v="12"/>
    <s v="WE"/>
    <x v="5"/>
    <x v="49"/>
    <x v="2"/>
    <n v="5135872"/>
    <n v="147000"/>
    <x v="0"/>
    <s v="YES"/>
    <d v="2021-02-01T00:00:00"/>
  </r>
  <r>
    <x v="12"/>
    <s v="WE"/>
    <x v="18"/>
    <x v="50"/>
    <x v="0"/>
    <n v="5147433"/>
    <n v="639000"/>
    <x v="0"/>
    <s v="YES"/>
    <d v="2021-02-26T00:00:00"/>
  </r>
  <r>
    <x v="12"/>
    <s v="WE"/>
    <x v="18"/>
    <x v="48"/>
    <x v="0"/>
    <n v="5141206"/>
    <n v="662500"/>
    <x v="0"/>
    <s v="YES"/>
    <d v="2021-02-12T00:00:00"/>
  </r>
  <r>
    <x v="12"/>
    <s v="WE"/>
    <x v="18"/>
    <x v="48"/>
    <x v="1"/>
    <n v="5144856"/>
    <n v="272346"/>
    <x v="1"/>
    <s v="YES"/>
    <d v="2021-02-22T00:00:00"/>
  </r>
  <r>
    <x v="12"/>
    <s v="WE"/>
    <x v="18"/>
    <x v="48"/>
    <x v="0"/>
    <n v="5141490"/>
    <n v="275000"/>
    <x v="0"/>
    <s v="YES"/>
    <d v="2021-02-12T00:00:00"/>
  </r>
  <r>
    <x v="12"/>
    <s v="WE"/>
    <x v="5"/>
    <x v="51"/>
    <x v="0"/>
    <n v="5141487"/>
    <n v="804500"/>
    <x v="0"/>
    <s v="YES"/>
    <d v="2021-02-12T00:00:00"/>
  </r>
  <r>
    <x v="12"/>
    <s v="WE"/>
    <x v="5"/>
    <x v="47"/>
    <x v="0"/>
    <n v="5144013"/>
    <n v="535000"/>
    <x v="0"/>
    <s v="YES"/>
    <d v="2021-02-19T00:00:00"/>
  </r>
  <r>
    <x v="12"/>
    <s v="WE"/>
    <x v="5"/>
    <x v="46"/>
    <x v="2"/>
    <n v="5144036"/>
    <n v="11223165"/>
    <x v="0"/>
    <s v="YES"/>
    <d v="2021-02-19T00:00:00"/>
  </r>
  <r>
    <x v="12"/>
    <s v="WE"/>
    <x v="5"/>
    <x v="47"/>
    <x v="1"/>
    <n v="5147466"/>
    <n v="589999"/>
    <x v="0"/>
    <s v="YES"/>
    <d v="2021-02-26T00:00:00"/>
  </r>
  <r>
    <x v="12"/>
    <s v="WE"/>
    <x v="18"/>
    <x v="52"/>
    <x v="0"/>
    <n v="5137573"/>
    <n v="1399000"/>
    <x v="0"/>
    <s v="YES"/>
    <d v="2021-02-04T00:00:00"/>
  </r>
  <r>
    <x v="12"/>
    <s v="WE"/>
    <x v="18"/>
    <x v="48"/>
    <x v="0"/>
    <n v="5147069"/>
    <n v="415000"/>
    <x v="0"/>
    <s v="YES"/>
    <d v="2021-02-26T00:00:00"/>
  </r>
  <r>
    <x v="12"/>
    <s v="WE"/>
    <x v="5"/>
    <x v="31"/>
    <x v="6"/>
    <n v="5145268"/>
    <n v="350000"/>
    <x v="0"/>
    <s v="YES"/>
    <d v="2021-02-23T00:00:00"/>
  </r>
  <r>
    <x v="12"/>
    <s v="WE"/>
    <x v="5"/>
    <x v="47"/>
    <x v="0"/>
    <n v="5142463"/>
    <n v="465000"/>
    <x v="0"/>
    <s v="YES"/>
    <d v="2021-02-16T00:00:00"/>
  </r>
  <r>
    <x v="12"/>
    <s v="WE"/>
    <x v="18"/>
    <x v="48"/>
    <x v="1"/>
    <n v="5144040"/>
    <n v="275807"/>
    <x v="1"/>
    <s v="YES"/>
    <d v="2021-02-19T00:00:00"/>
  </r>
  <r>
    <x v="12"/>
    <s v="WE"/>
    <x v="13"/>
    <x v="53"/>
    <x v="0"/>
    <n v="5143395"/>
    <n v="317294"/>
    <x v="0"/>
    <s v="YES"/>
    <d v="2021-02-18T00:00:00"/>
  </r>
  <r>
    <x v="12"/>
    <s v="WE"/>
    <x v="18"/>
    <x v="54"/>
    <x v="2"/>
    <n v="5141592"/>
    <n v="44000"/>
    <x v="0"/>
    <s v="YES"/>
    <d v="2021-02-12T00:00:00"/>
  </r>
  <r>
    <x v="12"/>
    <s v="WE"/>
    <x v="5"/>
    <x v="46"/>
    <x v="0"/>
    <n v="5141580"/>
    <n v="415000"/>
    <x v="0"/>
    <s v="YES"/>
    <d v="2021-02-12T00:00:00"/>
  </r>
  <r>
    <x v="12"/>
    <s v="WE"/>
    <x v="5"/>
    <x v="51"/>
    <x v="1"/>
    <n v="5137671"/>
    <n v="339000"/>
    <x v="0"/>
    <s v="YES"/>
    <d v="2021-02-04T00:00:00"/>
  </r>
  <r>
    <x v="12"/>
    <s v="WE"/>
    <x v="5"/>
    <x v="30"/>
    <x v="0"/>
    <n v="5147343"/>
    <n v="575000"/>
    <x v="0"/>
    <s v="YES"/>
    <d v="2021-02-26T00:00:00"/>
  </r>
  <r>
    <x v="12"/>
    <s v="WE"/>
    <x v="5"/>
    <x v="47"/>
    <x v="0"/>
    <n v="5145272"/>
    <n v="602000"/>
    <x v="0"/>
    <s v="YES"/>
    <d v="2021-02-23T00:00:00"/>
  </r>
  <r>
    <x v="12"/>
    <s v="WE"/>
    <x v="5"/>
    <x v="51"/>
    <x v="0"/>
    <n v="5142805"/>
    <n v="312500"/>
    <x v="0"/>
    <s v="YES"/>
    <d v="2021-02-17T00:00:00"/>
  </r>
  <r>
    <x v="12"/>
    <s v="WE"/>
    <x v="5"/>
    <x v="49"/>
    <x v="0"/>
    <n v="5141397"/>
    <n v="530564"/>
    <x v="1"/>
    <s v="YES"/>
    <d v="2021-02-12T00:00:00"/>
  </r>
  <r>
    <x v="12"/>
    <s v="WE"/>
    <x v="13"/>
    <x v="53"/>
    <x v="0"/>
    <n v="5141393"/>
    <n v="265000"/>
    <x v="0"/>
    <s v="YES"/>
    <d v="2021-02-12T00:00:00"/>
  </r>
  <r>
    <x v="12"/>
    <s v="WE"/>
    <x v="5"/>
    <x v="46"/>
    <x v="3"/>
    <n v="5143475"/>
    <n v="315000"/>
    <x v="0"/>
    <s v="YES"/>
    <d v="2021-02-18T00:00:00"/>
  </r>
  <r>
    <x v="12"/>
    <s v="WE"/>
    <x v="5"/>
    <x v="49"/>
    <x v="0"/>
    <n v="5141390"/>
    <n v="446095"/>
    <x v="1"/>
    <s v="YES"/>
    <d v="2021-02-12T00:00:00"/>
  </r>
  <r>
    <x v="12"/>
    <s v="WE"/>
    <x v="5"/>
    <x v="51"/>
    <x v="5"/>
    <n v="5147269"/>
    <n v="1200000"/>
    <x v="0"/>
    <s v="YES"/>
    <d v="2021-02-26T00:00:00"/>
  </r>
  <r>
    <x v="12"/>
    <s v="WE"/>
    <x v="5"/>
    <x v="46"/>
    <x v="0"/>
    <n v="5142512"/>
    <n v="416900"/>
    <x v="1"/>
    <s v="YES"/>
    <d v="2021-02-16T00:00:00"/>
  </r>
  <r>
    <x v="12"/>
    <s v="WE"/>
    <x v="18"/>
    <x v="50"/>
    <x v="0"/>
    <n v="5144079"/>
    <n v="395000"/>
    <x v="0"/>
    <s v="YES"/>
    <d v="2021-02-19T00:00:00"/>
  </r>
  <r>
    <x v="12"/>
    <s v="WE"/>
    <x v="5"/>
    <x v="49"/>
    <x v="0"/>
    <n v="5145144"/>
    <n v="483304"/>
    <x v="1"/>
    <s v="YES"/>
    <d v="2021-02-23T00:00:00"/>
  </r>
  <r>
    <x v="12"/>
    <s v="WE"/>
    <x v="5"/>
    <x v="30"/>
    <x v="0"/>
    <n v="5144060"/>
    <n v="510000"/>
    <x v="0"/>
    <s v="YES"/>
    <d v="2021-02-19T00:00:00"/>
  </r>
  <r>
    <x v="12"/>
    <s v="WE"/>
    <x v="5"/>
    <x v="51"/>
    <x v="1"/>
    <n v="5147304"/>
    <n v="244900"/>
    <x v="0"/>
    <s v="YES"/>
    <d v="2021-02-26T00:00:00"/>
  </r>
  <r>
    <x v="12"/>
    <s v="WE"/>
    <x v="5"/>
    <x v="51"/>
    <x v="0"/>
    <n v="5147323"/>
    <n v="430000"/>
    <x v="0"/>
    <s v="YES"/>
    <d v="2021-02-26T00:00:00"/>
  </r>
  <r>
    <x v="12"/>
    <s v="WE"/>
    <x v="18"/>
    <x v="50"/>
    <x v="1"/>
    <n v="5144054"/>
    <n v="375500"/>
    <x v="0"/>
    <s v="YES"/>
    <d v="2021-02-19T00:00:00"/>
  </r>
  <r>
    <x v="12"/>
    <s v="WE"/>
    <x v="18"/>
    <x v="48"/>
    <x v="0"/>
    <n v="5142371"/>
    <n v="459000"/>
    <x v="0"/>
    <s v="YES"/>
    <d v="2021-02-16T00:00:00"/>
  </r>
  <r>
    <x v="12"/>
    <s v="WE"/>
    <x v="18"/>
    <x v="50"/>
    <x v="0"/>
    <n v="5144024"/>
    <n v="515000"/>
    <x v="0"/>
    <s v="YES"/>
    <d v="2021-02-19T00:00:00"/>
  </r>
  <r>
    <x v="12"/>
    <s v="WE"/>
    <x v="5"/>
    <x v="46"/>
    <x v="1"/>
    <n v="5143502"/>
    <n v="365000"/>
    <x v="0"/>
    <s v="YES"/>
    <d v="2021-02-18T00:00:00"/>
  </r>
  <r>
    <x v="12"/>
    <s v="WE"/>
    <x v="18"/>
    <x v="50"/>
    <x v="1"/>
    <n v="5147245"/>
    <n v="388000"/>
    <x v="0"/>
    <s v="YES"/>
    <d v="2021-02-26T00:00:00"/>
  </r>
  <r>
    <x v="12"/>
    <s v="WE"/>
    <x v="5"/>
    <x v="31"/>
    <x v="0"/>
    <n v="5136332"/>
    <n v="378500"/>
    <x v="0"/>
    <s v="YES"/>
    <d v="2021-02-01T00:00:00"/>
  </r>
  <r>
    <x v="12"/>
    <s v="WE"/>
    <x v="5"/>
    <x v="31"/>
    <x v="1"/>
    <n v="5137079"/>
    <n v="110000"/>
    <x v="0"/>
    <s v="YES"/>
    <d v="2021-02-02T00:00:00"/>
  </r>
  <r>
    <x v="12"/>
    <s v="WE"/>
    <x v="5"/>
    <x v="47"/>
    <x v="2"/>
    <n v="5147177"/>
    <n v="225000"/>
    <x v="0"/>
    <s v="YES"/>
    <d v="2021-02-26T00:00:00"/>
  </r>
  <r>
    <x v="12"/>
    <s v="WE"/>
    <x v="18"/>
    <x v="48"/>
    <x v="0"/>
    <n v="5145543"/>
    <n v="675000"/>
    <x v="0"/>
    <s v="YES"/>
    <d v="2021-02-24T00:00:00"/>
  </r>
  <r>
    <x v="12"/>
    <s v="WE"/>
    <x v="18"/>
    <x v="54"/>
    <x v="0"/>
    <n v="5147203"/>
    <n v="365000"/>
    <x v="0"/>
    <s v="YES"/>
    <d v="2021-02-26T00:00:00"/>
  </r>
  <r>
    <x v="12"/>
    <s v="WE"/>
    <x v="5"/>
    <x v="51"/>
    <x v="0"/>
    <n v="5147217"/>
    <n v="280000"/>
    <x v="0"/>
    <s v="YES"/>
    <d v="2021-02-26T00:00:00"/>
  </r>
  <r>
    <x v="12"/>
    <s v="WE"/>
    <x v="5"/>
    <x v="47"/>
    <x v="0"/>
    <n v="5145507"/>
    <n v="480000"/>
    <x v="0"/>
    <s v="YES"/>
    <d v="2021-02-24T00:00:00"/>
  </r>
  <r>
    <x v="12"/>
    <s v="WE"/>
    <x v="18"/>
    <x v="48"/>
    <x v="0"/>
    <n v="5141284"/>
    <n v="420000"/>
    <x v="0"/>
    <s v="YES"/>
    <d v="2021-02-12T00:00:00"/>
  </r>
  <r>
    <x v="12"/>
    <s v="WE"/>
    <x v="5"/>
    <x v="51"/>
    <x v="0"/>
    <n v="5144019"/>
    <n v="339151"/>
    <x v="1"/>
    <s v="YES"/>
    <d v="2021-02-19T00:00:00"/>
  </r>
  <r>
    <x v="12"/>
    <s v="WE"/>
    <x v="5"/>
    <x v="51"/>
    <x v="0"/>
    <n v="5141435"/>
    <n v="312500"/>
    <x v="0"/>
    <s v="YES"/>
    <d v="2021-02-12T00:00:00"/>
  </r>
  <r>
    <x v="12"/>
    <s v="WE"/>
    <x v="5"/>
    <x v="51"/>
    <x v="0"/>
    <n v="5141426"/>
    <n v="421141"/>
    <x v="1"/>
    <s v="YES"/>
    <d v="2021-02-12T00:00:00"/>
  </r>
  <r>
    <x v="12"/>
    <s v="WE"/>
    <x v="5"/>
    <x v="31"/>
    <x v="0"/>
    <n v="5144029"/>
    <n v="250000"/>
    <x v="0"/>
    <s v="YES"/>
    <d v="2021-02-19T00:00:00"/>
  </r>
  <r>
    <x v="12"/>
    <s v="WE"/>
    <x v="5"/>
    <x v="49"/>
    <x v="0"/>
    <n v="5142332"/>
    <n v="543694"/>
    <x v="1"/>
    <s v="YES"/>
    <d v="2021-02-16T00:00:00"/>
  </r>
  <r>
    <x v="12"/>
    <s v="WE"/>
    <x v="5"/>
    <x v="31"/>
    <x v="0"/>
    <n v="5147254"/>
    <n v="499000"/>
    <x v="0"/>
    <s v="YES"/>
    <d v="2021-02-26T00:00:00"/>
  </r>
  <r>
    <x v="12"/>
    <s v="WE"/>
    <x v="5"/>
    <x v="47"/>
    <x v="6"/>
    <n v="5144046"/>
    <n v="640000"/>
    <x v="0"/>
    <s v="YES"/>
    <d v="2021-02-19T00:00:00"/>
  </r>
  <r>
    <x v="12"/>
    <s v="WE"/>
    <x v="5"/>
    <x v="49"/>
    <x v="0"/>
    <n v="5142841"/>
    <n v="479739"/>
    <x v="1"/>
    <s v="YES"/>
    <d v="2021-02-17T00:00:00"/>
  </r>
  <r>
    <x v="12"/>
    <s v="WE"/>
    <x v="5"/>
    <x v="49"/>
    <x v="0"/>
    <n v="5147225"/>
    <n v="361655"/>
    <x v="1"/>
    <s v="YES"/>
    <d v="2021-02-26T00:00:00"/>
  </r>
  <r>
    <x v="12"/>
    <s v="WE"/>
    <x v="5"/>
    <x v="47"/>
    <x v="0"/>
    <n v="5138845"/>
    <n v="305000"/>
    <x v="0"/>
    <s v="YES"/>
    <d v="2021-02-05T00:00:00"/>
  </r>
  <r>
    <x v="12"/>
    <s v="WE"/>
    <x v="18"/>
    <x v="48"/>
    <x v="1"/>
    <n v="5146312"/>
    <n v="220000"/>
    <x v="0"/>
    <s v="YES"/>
    <d v="2021-02-25T00:00:00"/>
  </r>
  <r>
    <x v="12"/>
    <s v="WE"/>
    <x v="5"/>
    <x v="47"/>
    <x v="0"/>
    <n v="5139339"/>
    <n v="298500"/>
    <x v="0"/>
    <s v="YES"/>
    <d v="2021-02-08T00:00:00"/>
  </r>
  <r>
    <x v="12"/>
    <s v="WE"/>
    <x v="18"/>
    <x v="48"/>
    <x v="1"/>
    <n v="5140462"/>
    <n v="327188"/>
    <x v="1"/>
    <s v="YES"/>
    <d v="2021-02-10T00:00:00"/>
  </r>
  <r>
    <x v="12"/>
    <s v="WE"/>
    <x v="5"/>
    <x v="47"/>
    <x v="1"/>
    <n v="5146319"/>
    <n v="197000"/>
    <x v="0"/>
    <s v="YES"/>
    <d v="2021-02-25T00:00:00"/>
  </r>
  <r>
    <x v="12"/>
    <s v="WE"/>
    <x v="5"/>
    <x v="51"/>
    <x v="0"/>
    <n v="5145764"/>
    <n v="665000"/>
    <x v="0"/>
    <s v="YES"/>
    <d v="2021-02-24T00:00:00"/>
  </r>
  <r>
    <x v="12"/>
    <s v="WE"/>
    <x v="5"/>
    <x v="47"/>
    <x v="0"/>
    <n v="5146371"/>
    <n v="2300000"/>
    <x v="0"/>
    <s v="YES"/>
    <d v="2021-02-25T00:00:00"/>
  </r>
  <r>
    <x v="12"/>
    <s v="WE"/>
    <x v="18"/>
    <x v="48"/>
    <x v="1"/>
    <n v="5146373"/>
    <n v="275151"/>
    <x v="1"/>
    <s v="YES"/>
    <d v="2021-02-25T00:00:00"/>
  </r>
  <r>
    <x v="12"/>
    <s v="WE"/>
    <x v="5"/>
    <x v="46"/>
    <x v="0"/>
    <n v="5138879"/>
    <n v="404051"/>
    <x v="1"/>
    <s v="YES"/>
    <d v="2021-02-08T00:00:00"/>
  </r>
  <r>
    <x v="12"/>
    <s v="WE"/>
    <x v="5"/>
    <x v="31"/>
    <x v="0"/>
    <n v="5138668"/>
    <n v="480000"/>
    <x v="0"/>
    <s v="YES"/>
    <d v="2021-02-05T00:00:00"/>
  </r>
  <r>
    <x v="12"/>
    <s v="WE"/>
    <x v="5"/>
    <x v="49"/>
    <x v="0"/>
    <n v="5144727"/>
    <n v="491896"/>
    <x v="1"/>
    <s v="YES"/>
    <d v="2021-02-22T00:00:00"/>
  </r>
  <r>
    <x v="12"/>
    <s v="WE"/>
    <x v="18"/>
    <x v="52"/>
    <x v="2"/>
    <n v="5140449"/>
    <n v="295000"/>
    <x v="0"/>
    <s v="YES"/>
    <d v="2021-02-10T00:00:00"/>
  </r>
  <r>
    <x v="12"/>
    <s v="WE"/>
    <x v="13"/>
    <x v="53"/>
    <x v="2"/>
    <n v="5138827"/>
    <n v="915000"/>
    <x v="0"/>
    <s v="YES"/>
    <d v="2021-02-05T00:00:00"/>
  </r>
  <r>
    <x v="12"/>
    <s v="WE"/>
    <x v="5"/>
    <x v="31"/>
    <x v="3"/>
    <n v="5138753"/>
    <n v="170000"/>
    <x v="0"/>
    <s v="YES"/>
    <d v="2021-02-05T00:00:00"/>
  </r>
  <r>
    <x v="12"/>
    <s v="WE"/>
    <x v="5"/>
    <x v="30"/>
    <x v="1"/>
    <n v="5140636"/>
    <n v="230000"/>
    <x v="0"/>
    <s v="YES"/>
    <d v="2021-02-11T00:00:00"/>
  </r>
  <r>
    <x v="12"/>
    <s v="WE"/>
    <x v="5"/>
    <x v="51"/>
    <x v="0"/>
    <n v="5138004"/>
    <n v="250000"/>
    <x v="0"/>
    <s v="YES"/>
    <d v="2021-02-04T00:00:00"/>
  </r>
  <r>
    <x v="12"/>
    <s v="WE"/>
    <x v="18"/>
    <x v="48"/>
    <x v="0"/>
    <n v="5142978"/>
    <n v="510000"/>
    <x v="0"/>
    <s v="YES"/>
    <d v="2021-02-17T00:00:00"/>
  </r>
  <r>
    <x v="12"/>
    <s v="WE"/>
    <x v="5"/>
    <x v="31"/>
    <x v="0"/>
    <n v="5146460"/>
    <n v="385000"/>
    <x v="0"/>
    <s v="YES"/>
    <d v="2021-02-25T00:00:00"/>
  </r>
  <r>
    <x v="12"/>
    <s v="WE"/>
    <x v="5"/>
    <x v="47"/>
    <x v="0"/>
    <n v="5146466"/>
    <n v="700000"/>
    <x v="0"/>
    <s v="YES"/>
    <d v="2021-02-25T00:00:00"/>
  </r>
  <r>
    <x v="12"/>
    <s v="WE"/>
    <x v="5"/>
    <x v="31"/>
    <x v="1"/>
    <n v="5138672"/>
    <n v="355000"/>
    <x v="0"/>
    <s v="YES"/>
    <d v="2021-02-05T00:00:00"/>
  </r>
  <r>
    <x v="12"/>
    <s v="WE"/>
    <x v="5"/>
    <x v="49"/>
    <x v="0"/>
    <n v="5144724"/>
    <n v="448393"/>
    <x v="1"/>
    <s v="YES"/>
    <d v="2021-02-22T00:00:00"/>
  </r>
  <r>
    <x v="12"/>
    <s v="WE"/>
    <x v="5"/>
    <x v="31"/>
    <x v="6"/>
    <n v="5145824"/>
    <n v="399000"/>
    <x v="0"/>
    <s v="YES"/>
    <d v="2021-02-24T00:00:00"/>
  </r>
  <r>
    <x v="12"/>
    <s v="WE"/>
    <x v="18"/>
    <x v="54"/>
    <x v="2"/>
    <n v="5143845"/>
    <n v="59000"/>
    <x v="0"/>
    <s v="YES"/>
    <d v="2021-02-19T00:00:00"/>
  </r>
  <r>
    <x v="12"/>
    <s v="WE"/>
    <x v="18"/>
    <x v="50"/>
    <x v="0"/>
    <n v="5139955"/>
    <n v="585000"/>
    <x v="0"/>
    <s v="YES"/>
    <d v="2021-02-09T00:00:00"/>
  </r>
  <r>
    <x v="12"/>
    <s v="WE"/>
    <x v="5"/>
    <x v="31"/>
    <x v="0"/>
    <n v="5139950"/>
    <n v="420000"/>
    <x v="0"/>
    <s v="YES"/>
    <d v="2021-02-09T00:00:00"/>
  </r>
  <r>
    <x v="12"/>
    <s v="WE"/>
    <x v="18"/>
    <x v="48"/>
    <x v="1"/>
    <n v="5143070"/>
    <n v="297920"/>
    <x v="1"/>
    <s v="YES"/>
    <d v="2021-02-17T00:00:00"/>
  </r>
  <r>
    <x v="12"/>
    <s v="WE"/>
    <x v="5"/>
    <x v="51"/>
    <x v="0"/>
    <n v="5143966"/>
    <n v="367000"/>
    <x v="0"/>
    <s v="YES"/>
    <d v="2021-02-19T00:00:00"/>
  </r>
  <r>
    <x v="12"/>
    <s v="WE"/>
    <x v="18"/>
    <x v="48"/>
    <x v="0"/>
    <n v="5141718"/>
    <n v="581000"/>
    <x v="0"/>
    <s v="YES"/>
    <d v="2021-02-12T00:00:00"/>
  </r>
  <r>
    <x v="12"/>
    <s v="WE"/>
    <x v="18"/>
    <x v="48"/>
    <x v="1"/>
    <n v="5145927"/>
    <n v="328000"/>
    <x v="0"/>
    <s v="YES"/>
    <d v="2021-02-25T00:00:00"/>
  </r>
  <r>
    <x v="12"/>
    <s v="WE"/>
    <x v="18"/>
    <x v="52"/>
    <x v="0"/>
    <n v="5146240"/>
    <n v="505000"/>
    <x v="0"/>
    <s v="YES"/>
    <d v="2021-02-25T00:00:00"/>
  </r>
  <r>
    <x v="12"/>
    <s v="WE"/>
    <x v="18"/>
    <x v="48"/>
    <x v="0"/>
    <n v="5146306"/>
    <n v="480000"/>
    <x v="0"/>
    <s v="YES"/>
    <d v="2021-02-25T00:00:00"/>
  </r>
  <r>
    <x v="12"/>
    <s v="WE"/>
    <x v="5"/>
    <x v="46"/>
    <x v="0"/>
    <n v="5141721"/>
    <n v="582965"/>
    <x v="1"/>
    <s v="YES"/>
    <d v="2021-02-12T00:00:00"/>
  </r>
  <r>
    <x v="12"/>
    <s v="WE"/>
    <x v="5"/>
    <x v="47"/>
    <x v="0"/>
    <n v="5142602"/>
    <n v="175000"/>
    <x v="0"/>
    <s v="YES"/>
    <d v="2021-02-16T00:00:00"/>
  </r>
  <r>
    <x v="12"/>
    <s v="WE"/>
    <x v="5"/>
    <x v="30"/>
    <x v="0"/>
    <n v="5139829"/>
    <n v="272000"/>
    <x v="0"/>
    <s v="YES"/>
    <d v="2021-02-09T00:00:00"/>
  </r>
  <r>
    <x v="12"/>
    <s v="WE"/>
    <x v="5"/>
    <x v="31"/>
    <x v="1"/>
    <n v="5141674"/>
    <n v="192150"/>
    <x v="0"/>
    <s v="YES"/>
    <d v="2021-02-12T00:00:00"/>
  </r>
  <r>
    <x v="12"/>
    <s v="WE"/>
    <x v="5"/>
    <x v="46"/>
    <x v="0"/>
    <n v="5141671"/>
    <n v="436000"/>
    <x v="0"/>
    <s v="YES"/>
    <d v="2021-02-12T00:00:00"/>
  </r>
  <r>
    <x v="12"/>
    <s v="WE"/>
    <x v="5"/>
    <x v="49"/>
    <x v="0"/>
    <n v="5139776"/>
    <n v="500183"/>
    <x v="1"/>
    <s v="YES"/>
    <d v="2021-02-09T00:00:00"/>
  </r>
  <r>
    <x v="12"/>
    <s v="WE"/>
    <x v="5"/>
    <x v="46"/>
    <x v="0"/>
    <n v="5146268"/>
    <n v="394502"/>
    <x v="1"/>
    <s v="YES"/>
    <d v="2021-02-25T00:00:00"/>
  </r>
  <r>
    <x v="12"/>
    <s v="WE"/>
    <x v="5"/>
    <x v="31"/>
    <x v="0"/>
    <n v="5143107"/>
    <n v="840000"/>
    <x v="0"/>
    <s v="YES"/>
    <d v="2021-02-17T00:00:00"/>
  </r>
  <r>
    <x v="12"/>
    <s v="WE"/>
    <x v="5"/>
    <x v="49"/>
    <x v="0"/>
    <n v="5139634"/>
    <n v="533290"/>
    <x v="1"/>
    <s v="YES"/>
    <d v="2021-02-09T00:00:00"/>
  </r>
  <r>
    <x v="12"/>
    <s v="WE"/>
    <x v="5"/>
    <x v="47"/>
    <x v="0"/>
    <n v="5143015"/>
    <n v="655000"/>
    <x v="0"/>
    <s v="YES"/>
    <d v="2021-02-17T00:00:00"/>
  </r>
  <r>
    <x v="12"/>
    <s v="WE"/>
    <x v="5"/>
    <x v="49"/>
    <x v="0"/>
    <n v="5139787"/>
    <n v="427718"/>
    <x v="1"/>
    <s v="YES"/>
    <d v="2021-02-09T00:00:00"/>
  </r>
  <r>
    <x v="12"/>
    <s v="WE"/>
    <x v="5"/>
    <x v="49"/>
    <x v="0"/>
    <n v="5142609"/>
    <n v="559307"/>
    <x v="1"/>
    <s v="YES"/>
    <d v="2021-02-16T00:00:00"/>
  </r>
  <r>
    <x v="12"/>
    <s v="WE"/>
    <x v="5"/>
    <x v="47"/>
    <x v="0"/>
    <n v="5142617"/>
    <n v="175000"/>
    <x v="0"/>
    <s v="YES"/>
    <d v="2021-02-17T00:00:00"/>
  </r>
  <r>
    <x v="12"/>
    <s v="WE"/>
    <x v="18"/>
    <x v="52"/>
    <x v="0"/>
    <n v="5138449"/>
    <n v="515000"/>
    <x v="0"/>
    <s v="YES"/>
    <d v="2021-02-05T00:00:00"/>
  </r>
  <r>
    <x v="12"/>
    <s v="WE"/>
    <x v="18"/>
    <x v="50"/>
    <x v="6"/>
    <n v="5142600"/>
    <n v="525000"/>
    <x v="0"/>
    <s v="YES"/>
    <d v="2021-02-16T00:00:00"/>
  </r>
  <r>
    <x v="12"/>
    <s v="WE"/>
    <x v="5"/>
    <x v="46"/>
    <x v="0"/>
    <n v="5142954"/>
    <n v="582965"/>
    <x v="1"/>
    <s v="YES"/>
    <d v="2021-02-17T00:00:00"/>
  </r>
  <r>
    <x v="12"/>
    <s v="WE"/>
    <x v="5"/>
    <x v="31"/>
    <x v="0"/>
    <n v="5138751"/>
    <n v="800000"/>
    <x v="0"/>
    <s v="YES"/>
    <d v="2021-02-05T00:00:00"/>
  </r>
  <r>
    <x v="12"/>
    <s v="WE"/>
    <x v="5"/>
    <x v="31"/>
    <x v="3"/>
    <n v="5141771"/>
    <n v="410000"/>
    <x v="0"/>
    <s v="YES"/>
    <d v="2021-02-12T00:00:00"/>
  </r>
  <r>
    <x v="12"/>
    <s v="WE"/>
    <x v="5"/>
    <x v="31"/>
    <x v="1"/>
    <n v="5138275"/>
    <n v="129900"/>
    <x v="0"/>
    <s v="YES"/>
    <d v="2021-02-04T00:00:00"/>
  </r>
  <r>
    <x v="12"/>
    <s v="WE"/>
    <x v="18"/>
    <x v="48"/>
    <x v="0"/>
    <n v="5143800"/>
    <n v="420000"/>
    <x v="0"/>
    <s v="YES"/>
    <d v="2021-02-19T00:00:00"/>
  </r>
  <r>
    <x v="12"/>
    <s v="WE"/>
    <x v="5"/>
    <x v="46"/>
    <x v="4"/>
    <n v="5146702"/>
    <n v="1475000"/>
    <x v="0"/>
    <s v="YES"/>
    <d v="2021-02-26T00:00:00"/>
  </r>
  <r>
    <x v="12"/>
    <s v="WE"/>
    <x v="5"/>
    <x v="51"/>
    <x v="0"/>
    <n v="5143961"/>
    <n v="315000"/>
    <x v="0"/>
    <s v="YES"/>
    <d v="2021-02-19T00:00:00"/>
  </r>
  <r>
    <x v="12"/>
    <s v="WE"/>
    <x v="18"/>
    <x v="52"/>
    <x v="0"/>
    <n v="5138445"/>
    <n v="289500"/>
    <x v="0"/>
    <s v="YES"/>
    <d v="2021-02-05T00:00:00"/>
  </r>
  <r>
    <x v="12"/>
    <s v="WE"/>
    <x v="5"/>
    <x v="47"/>
    <x v="0"/>
    <n v="5142926"/>
    <n v="314000"/>
    <x v="0"/>
    <s v="YES"/>
    <d v="2021-02-17T00:00:00"/>
  </r>
  <r>
    <x v="12"/>
    <s v="WE"/>
    <x v="18"/>
    <x v="48"/>
    <x v="1"/>
    <n v="5143320"/>
    <n v="314621"/>
    <x v="1"/>
    <s v="YES"/>
    <d v="2021-02-18T00:00:00"/>
  </r>
  <r>
    <x v="12"/>
    <s v="WE"/>
    <x v="5"/>
    <x v="31"/>
    <x v="2"/>
    <n v="5141105"/>
    <n v="120000"/>
    <x v="0"/>
    <s v="YES"/>
    <d v="2021-02-11T00:00:00"/>
  </r>
  <r>
    <x v="12"/>
    <s v="WE"/>
    <x v="18"/>
    <x v="48"/>
    <x v="1"/>
    <n v="5141113"/>
    <n v="308093"/>
    <x v="1"/>
    <s v="YES"/>
    <d v="2021-02-11T00:00:00"/>
  </r>
  <r>
    <x v="12"/>
    <s v="WE"/>
    <x v="5"/>
    <x v="31"/>
    <x v="0"/>
    <n v="5141117"/>
    <n v="449000"/>
    <x v="0"/>
    <s v="YES"/>
    <d v="2021-02-11T00:00:00"/>
  </r>
  <r>
    <x v="12"/>
    <s v="WE"/>
    <x v="18"/>
    <x v="48"/>
    <x v="1"/>
    <n v="5142150"/>
    <n v="330560"/>
    <x v="1"/>
    <s v="YES"/>
    <d v="2021-02-16T00:00:00"/>
  </r>
  <r>
    <x v="12"/>
    <s v="WE"/>
    <x v="18"/>
    <x v="48"/>
    <x v="0"/>
    <n v="5143793"/>
    <n v="610000"/>
    <x v="0"/>
    <s v="YES"/>
    <d v="2021-02-19T00:00:00"/>
  </r>
  <r>
    <x v="12"/>
    <s v="WE"/>
    <x v="5"/>
    <x v="31"/>
    <x v="0"/>
    <n v="5141140"/>
    <n v="380000"/>
    <x v="0"/>
    <s v="YES"/>
    <d v="2021-02-11T00:00:00"/>
  </r>
  <r>
    <x v="12"/>
    <s v="WE"/>
    <x v="5"/>
    <x v="46"/>
    <x v="0"/>
    <n v="5145632"/>
    <n v="390400"/>
    <x v="1"/>
    <s v="YES"/>
    <d v="2021-02-24T00:00:00"/>
  </r>
  <r>
    <x v="12"/>
    <s v="WE"/>
    <x v="18"/>
    <x v="50"/>
    <x v="0"/>
    <n v="5138644"/>
    <n v="391000"/>
    <x v="0"/>
    <s v="YES"/>
    <d v="2021-02-05T00:00:00"/>
  </r>
  <r>
    <x v="12"/>
    <s v="WE"/>
    <x v="18"/>
    <x v="52"/>
    <x v="0"/>
    <n v="5140739"/>
    <n v="289500"/>
    <x v="0"/>
    <s v="YES"/>
    <d v="2021-02-11T00:00:00"/>
  </r>
  <r>
    <x v="12"/>
    <s v="WE"/>
    <x v="5"/>
    <x v="31"/>
    <x v="0"/>
    <n v="5141632"/>
    <n v="335000"/>
    <x v="0"/>
    <s v="YES"/>
    <d v="2021-02-12T00:00:00"/>
  </r>
  <r>
    <x v="12"/>
    <s v="WE"/>
    <x v="5"/>
    <x v="51"/>
    <x v="0"/>
    <n v="5138504"/>
    <n v="460000"/>
    <x v="0"/>
    <s v="YES"/>
    <d v="2021-02-05T00:00:00"/>
  </r>
  <r>
    <x v="12"/>
    <s v="WE"/>
    <x v="18"/>
    <x v="55"/>
    <x v="1"/>
    <n v="5138576"/>
    <n v="400000"/>
    <x v="0"/>
    <s v="YES"/>
    <d v="2021-02-05T00:00:00"/>
  </r>
  <r>
    <x v="12"/>
    <s v="WE"/>
    <x v="18"/>
    <x v="54"/>
    <x v="3"/>
    <n v="5143826"/>
    <n v="239000"/>
    <x v="0"/>
    <s v="YES"/>
    <d v="2021-02-19T00:00:00"/>
  </r>
  <r>
    <x v="12"/>
    <s v="WE"/>
    <x v="18"/>
    <x v="48"/>
    <x v="1"/>
    <n v="5145699"/>
    <n v="315000"/>
    <x v="0"/>
    <s v="YES"/>
    <d v="2021-02-24T00:00:00"/>
  </r>
  <r>
    <x v="12"/>
    <s v="WE"/>
    <x v="18"/>
    <x v="50"/>
    <x v="0"/>
    <n v="5147516"/>
    <n v="725000"/>
    <x v="0"/>
    <s v="YES"/>
    <d v="2021-02-26T00:00:00"/>
  </r>
  <r>
    <x v="12"/>
    <s v="WE"/>
    <x v="5"/>
    <x v="51"/>
    <x v="0"/>
    <n v="5138549"/>
    <n v="351835"/>
    <x v="1"/>
    <s v="YES"/>
    <d v="2021-02-05T00:00:00"/>
  </r>
  <r>
    <x v="12"/>
    <s v="WE"/>
    <x v="18"/>
    <x v="48"/>
    <x v="0"/>
    <n v="5145691"/>
    <n v="900000"/>
    <x v="0"/>
    <s v="YES"/>
    <d v="2021-02-24T00:00:00"/>
  </r>
  <r>
    <x v="12"/>
    <s v="WE"/>
    <x v="5"/>
    <x v="46"/>
    <x v="0"/>
    <n v="5140869"/>
    <n v="405000"/>
    <x v="0"/>
    <s v="YES"/>
    <d v="2021-02-11T00:00:00"/>
  </r>
  <r>
    <x v="12"/>
    <s v="WE"/>
    <x v="5"/>
    <x v="31"/>
    <x v="0"/>
    <n v="5138663"/>
    <n v="600000"/>
    <x v="0"/>
    <s v="YES"/>
    <d v="2021-02-05T00:00:00"/>
  </r>
  <r>
    <x v="12"/>
    <s v="WE"/>
    <x v="18"/>
    <x v="54"/>
    <x v="0"/>
    <n v="5143670"/>
    <n v="250000"/>
    <x v="0"/>
    <s v="YES"/>
    <d v="2021-02-19T00:00:00"/>
  </r>
  <r>
    <x v="13"/>
    <s v="WTA"/>
    <x v="4"/>
    <x v="56"/>
    <x v="0"/>
    <n v="5138017"/>
    <n v="1216856"/>
    <x v="1"/>
    <s v="YES"/>
    <d v="2021-02-04T00:00:00"/>
  </r>
  <r>
    <x v="13"/>
    <s v="WTA"/>
    <x v="4"/>
    <x v="56"/>
    <x v="0"/>
    <n v="5144934"/>
    <n v="696080"/>
    <x v="1"/>
    <s v="YES"/>
    <d v="2021-02-23T00:00:00"/>
  </r>
  <r>
    <x v="13"/>
    <s v="WTA"/>
    <x v="4"/>
    <x v="56"/>
    <x v="0"/>
    <n v="5146593"/>
    <n v="971893"/>
    <x v="1"/>
    <s v="YES"/>
    <d v="2021-02-26T00:00:00"/>
  </r>
  <r>
    <x v="13"/>
    <s v="WTA"/>
    <x v="4"/>
    <x v="56"/>
    <x v="0"/>
    <n v="5137845"/>
    <n v="1189995"/>
    <x v="1"/>
    <s v="YES"/>
    <d v="2021-02-04T00:00:00"/>
  </r>
  <r>
    <x v="13"/>
    <s v="WTA"/>
    <x v="4"/>
    <x v="56"/>
    <x v="0"/>
    <n v="5143225"/>
    <n v="631995"/>
    <x v="1"/>
    <s v="YES"/>
    <d v="2021-02-18T00:00:00"/>
  </r>
  <r>
    <x v="13"/>
    <s v="WTA"/>
    <x v="4"/>
    <x v="56"/>
    <x v="0"/>
    <n v="5145933"/>
    <n v="1038780"/>
    <x v="1"/>
    <s v="YES"/>
    <d v="2021-02-25T00:00:00"/>
  </r>
  <r>
    <x v="13"/>
    <s v="WTA"/>
    <x v="4"/>
    <x v="56"/>
    <x v="0"/>
    <n v="5145937"/>
    <n v="649995"/>
    <x v="1"/>
    <s v="YES"/>
    <d v="2021-02-25T00:00:00"/>
  </r>
  <r>
    <x v="13"/>
    <s v="WTA"/>
    <x v="4"/>
    <x v="56"/>
    <x v="0"/>
    <n v="5144987"/>
    <n v="628119"/>
    <x v="1"/>
    <s v="YES"/>
    <d v="2021-02-23T00:00:00"/>
  </r>
  <r>
    <x v="13"/>
    <s v="WTA"/>
    <x v="4"/>
    <x v="56"/>
    <x v="0"/>
    <n v="5145969"/>
    <n v="912358"/>
    <x v="1"/>
    <s v="YES"/>
    <d v="2021-02-25T00:00:00"/>
  </r>
  <r>
    <x v="13"/>
    <s v="WTA"/>
    <x v="4"/>
    <x v="56"/>
    <x v="0"/>
    <n v="5143835"/>
    <n v="576716"/>
    <x v="1"/>
    <s v="YES"/>
    <d v="2021-02-19T00:00:00"/>
  </r>
  <r>
    <x v="13"/>
    <s v="WTA"/>
    <x v="4"/>
    <x v="56"/>
    <x v="0"/>
    <n v="5142258"/>
    <n v="1299995"/>
    <x v="1"/>
    <s v="YES"/>
    <d v="2021-02-16T00:00:00"/>
  </r>
  <r>
    <x v="13"/>
    <s v="WTA"/>
    <x v="4"/>
    <x v="56"/>
    <x v="0"/>
    <n v="5146604"/>
    <n v="411132"/>
    <x v="1"/>
    <s v="YES"/>
    <d v="2021-02-26T00:00:00"/>
  </r>
  <r>
    <x v="13"/>
    <s v="WTA"/>
    <x v="4"/>
    <x v="56"/>
    <x v="0"/>
    <n v="5143215"/>
    <n v="641995"/>
    <x v="1"/>
    <s v="YES"/>
    <d v="2021-02-18T00:00:00"/>
  </r>
  <r>
    <x v="13"/>
    <s v="WTA"/>
    <x v="4"/>
    <x v="56"/>
    <x v="0"/>
    <n v="5144325"/>
    <n v="485684"/>
    <x v="1"/>
    <s v="YES"/>
    <d v="2021-02-22T00:00:00"/>
  </r>
  <r>
    <x v="13"/>
    <s v="WTA"/>
    <x v="4"/>
    <x v="56"/>
    <x v="0"/>
    <n v="5145404"/>
    <n v="474065"/>
    <x v="1"/>
    <s v="YES"/>
    <d v="2021-02-24T00:00:00"/>
  </r>
  <r>
    <x v="13"/>
    <s v="WTA"/>
    <x v="4"/>
    <x v="56"/>
    <x v="0"/>
    <n v="5145388"/>
    <n v="758932"/>
    <x v="1"/>
    <s v="YES"/>
    <d v="2021-02-24T00:00:00"/>
  </r>
  <r>
    <x v="13"/>
    <s v="WTA"/>
    <x v="4"/>
    <x v="56"/>
    <x v="0"/>
    <n v="5139608"/>
    <n v="1207166"/>
    <x v="1"/>
    <s v="YES"/>
    <d v="2021-02-09T00:00:00"/>
  </r>
  <r>
    <x v="13"/>
    <s v="WTA"/>
    <x v="4"/>
    <x v="56"/>
    <x v="0"/>
    <n v="5143806"/>
    <n v="961849"/>
    <x v="1"/>
    <s v="YES"/>
    <d v="2021-02-19T00:00:00"/>
  </r>
  <r>
    <x v="13"/>
    <s v="WTA"/>
    <x v="4"/>
    <x v="56"/>
    <x v="0"/>
    <n v="5143172"/>
    <n v="688995"/>
    <x v="1"/>
    <s v="YES"/>
    <d v="2021-02-18T00:00:00"/>
  </r>
  <r>
    <x v="13"/>
    <s v="WTA"/>
    <x v="4"/>
    <x v="56"/>
    <x v="0"/>
    <n v="5146626"/>
    <n v="614995"/>
    <x v="1"/>
    <s v="YES"/>
    <d v="2021-02-26T00:00:00"/>
  </r>
  <r>
    <x v="13"/>
    <s v="WTA"/>
    <x v="4"/>
    <x v="56"/>
    <x v="0"/>
    <n v="5143165"/>
    <n v="826078"/>
    <x v="1"/>
    <s v="YES"/>
    <d v="2021-02-18T00:00:00"/>
  </r>
  <r>
    <x v="13"/>
    <s v="WTA"/>
    <x v="4"/>
    <x v="56"/>
    <x v="0"/>
    <n v="5137103"/>
    <n v="998995"/>
    <x v="1"/>
    <s v="YES"/>
    <d v="2021-02-02T00:00:00"/>
  </r>
  <r>
    <x v="13"/>
    <s v="WTA"/>
    <x v="4"/>
    <x v="56"/>
    <x v="0"/>
    <n v="5146623"/>
    <n v="635945"/>
    <x v="1"/>
    <s v="YES"/>
    <d v="2021-02-26T00:00:00"/>
  </r>
  <r>
    <x v="13"/>
    <s v="WTA"/>
    <x v="4"/>
    <x v="56"/>
    <x v="0"/>
    <n v="5143309"/>
    <n v="560995"/>
    <x v="1"/>
    <s v="YES"/>
    <d v="2021-02-18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49">
  <r>
    <x v="0"/>
    <s v="ACT"/>
    <x v="0"/>
    <s v="204-121-06"/>
    <n v="5139082"/>
    <n v="209500"/>
    <d v="2021-02-08T00:00:00"/>
    <x v="0"/>
  </r>
  <r>
    <x v="0"/>
    <s v="ACT"/>
    <x v="0"/>
    <s v="208-563-06"/>
    <n v="5144573"/>
    <n v="111000"/>
    <d v="2021-02-22T00:00:00"/>
    <x v="1"/>
  </r>
  <r>
    <x v="0"/>
    <s v="ACT"/>
    <x v="1"/>
    <s v="508-211-17"/>
    <n v="5140223"/>
    <n v="265417"/>
    <d v="2021-02-10T00:00:00"/>
    <x v="0"/>
  </r>
  <r>
    <x v="0"/>
    <s v="ACT"/>
    <x v="0"/>
    <s v="023-015-14"/>
    <n v="5141263"/>
    <n v="285000"/>
    <d v="2021-02-12T00:00:00"/>
    <x v="2"/>
  </r>
  <r>
    <x v="0"/>
    <s v="ACT"/>
    <x v="0"/>
    <s v="031-192-08"/>
    <n v="5144883"/>
    <n v="318750"/>
    <d v="2021-02-22T00:00:00"/>
    <x v="1"/>
  </r>
  <r>
    <x v="0"/>
    <s v="ACT"/>
    <x v="0"/>
    <s v="082-822-22"/>
    <n v="5141372"/>
    <n v="154668"/>
    <d v="2021-02-12T00:00:00"/>
    <x v="3"/>
  </r>
  <r>
    <x v="0"/>
    <s v="ACT"/>
    <x v="0"/>
    <s v="504-502-07"/>
    <n v="5142166"/>
    <n v="245000"/>
    <d v="2021-02-16T00:00:00"/>
    <x v="4"/>
  </r>
  <r>
    <x v="0"/>
    <s v="ACT"/>
    <x v="0"/>
    <s v="140-302-09"/>
    <n v="5147309"/>
    <n v="298000"/>
    <d v="2021-02-26T00:00:00"/>
    <x v="0"/>
  </r>
  <r>
    <x v="0"/>
    <s v="ACT"/>
    <x v="2"/>
    <s v="508-105-09"/>
    <n v="5141404"/>
    <n v="285907"/>
    <d v="2021-02-12T00:00:00"/>
    <x v="5"/>
  </r>
  <r>
    <x v="0"/>
    <s v="ACT"/>
    <x v="3"/>
    <s v="034-372-16"/>
    <n v="5143281"/>
    <n v="533647.68999999994"/>
    <d v="2021-02-18T00:00:00"/>
    <x v="6"/>
  </r>
  <r>
    <x v="0"/>
    <s v="ACT"/>
    <x v="0"/>
    <s v="050-450-17"/>
    <n v="5137122"/>
    <n v="181750"/>
    <d v="2021-02-02T00:00:00"/>
    <x v="7"/>
  </r>
  <r>
    <x v="0"/>
    <s v="ACT"/>
    <x v="0"/>
    <s v="566-110-10"/>
    <n v="5142415"/>
    <n v="188000"/>
    <d v="2021-02-16T00:00:00"/>
    <x v="4"/>
  </r>
  <r>
    <x v="0"/>
    <s v="ACT"/>
    <x v="0"/>
    <s v="208-041-03"/>
    <n v="5144708"/>
    <n v="412800"/>
    <d v="2021-02-22T00:00:00"/>
    <x v="8"/>
  </r>
  <r>
    <x v="0"/>
    <s v="ACT"/>
    <x v="0"/>
    <s v="140-691-35"/>
    <n v="5141224"/>
    <n v="360000"/>
    <d v="2021-02-12T00:00:00"/>
    <x v="0"/>
  </r>
  <r>
    <x v="0"/>
    <s v="ACT"/>
    <x v="1"/>
    <s v="530-582-13"/>
    <n v="5144700"/>
    <n v="400932"/>
    <d v="2021-02-22T00:00:00"/>
    <x v="0"/>
  </r>
  <r>
    <x v="0"/>
    <s v="ACT"/>
    <x v="0"/>
    <s v="530-943-07"/>
    <n v="5142873"/>
    <n v="198000"/>
    <d v="2021-02-17T00:00:00"/>
    <x v="0"/>
  </r>
  <r>
    <x v="0"/>
    <s v="ACT"/>
    <x v="0"/>
    <s v="030-671-15"/>
    <n v="5138542"/>
    <n v="344000"/>
    <d v="2021-02-05T00:00:00"/>
    <x v="8"/>
  </r>
  <r>
    <x v="0"/>
    <s v="ACT"/>
    <x v="0"/>
    <s v="002-523-02"/>
    <n v="5144406"/>
    <n v="290000"/>
    <d v="2021-02-22T00:00:00"/>
    <x v="9"/>
  </r>
  <r>
    <x v="0"/>
    <s v="ACT"/>
    <x v="0"/>
    <s v="001-351-05"/>
    <n v="5145044"/>
    <n v="276000"/>
    <d v="2021-02-23T00:00:00"/>
    <x v="0"/>
  </r>
  <r>
    <x v="0"/>
    <s v="ACT"/>
    <x v="0"/>
    <s v="522-961-08"/>
    <n v="5144418"/>
    <n v="278000"/>
    <d v="2021-02-22T00:00:00"/>
    <x v="2"/>
  </r>
  <r>
    <x v="0"/>
    <s v="ACT"/>
    <x v="0"/>
    <s v="036-553-01"/>
    <n v="5136766"/>
    <n v="108500"/>
    <d v="2021-02-02T00:00:00"/>
    <x v="9"/>
  </r>
  <r>
    <x v="0"/>
    <s v="ACT"/>
    <x v="1"/>
    <s v="534-112-14"/>
    <n v="5136864"/>
    <n v="382250"/>
    <d v="2021-02-02T00:00:00"/>
    <x v="10"/>
  </r>
  <r>
    <x v="0"/>
    <s v="ACT"/>
    <x v="0"/>
    <s v="200-153-14"/>
    <n v="5137043"/>
    <n v="239000"/>
    <d v="2021-02-02T00:00:00"/>
    <x v="11"/>
  </r>
  <r>
    <x v="0"/>
    <s v="ACT"/>
    <x v="0"/>
    <s v="028-162-25"/>
    <n v="5147249"/>
    <n v="215000"/>
    <d v="2021-02-26T00:00:00"/>
    <x v="1"/>
  </r>
  <r>
    <x v="0"/>
    <s v="ACT"/>
    <x v="0"/>
    <s v="026-481-08"/>
    <n v="5138135"/>
    <n v="180000"/>
    <d v="2021-02-04T00:00:00"/>
    <x v="8"/>
  </r>
  <r>
    <x v="0"/>
    <s v="ACT"/>
    <x v="0"/>
    <s v="510-371-03"/>
    <n v="5147243"/>
    <n v="160000"/>
    <d v="2021-02-26T00:00:00"/>
    <x v="12"/>
  </r>
  <r>
    <x v="0"/>
    <s v="ACT"/>
    <x v="0"/>
    <s v="568-075-27"/>
    <n v="5143728"/>
    <n v="228000"/>
    <d v="2021-02-19T00:00:00"/>
    <x v="8"/>
  </r>
  <r>
    <x v="0"/>
    <s v="ACT"/>
    <x v="2"/>
    <s v="084-180-08"/>
    <n v="5142831"/>
    <n v="114214"/>
    <d v="2021-02-17T00:00:00"/>
    <x v="8"/>
  </r>
  <r>
    <x v="0"/>
    <s v="ACT"/>
    <x v="0"/>
    <s v="014-112-04"/>
    <n v="5146946"/>
    <n v="355000"/>
    <d v="2021-02-26T00:00:00"/>
    <x v="13"/>
  </r>
  <r>
    <x v="0"/>
    <s v="ACT"/>
    <x v="0"/>
    <s v="050-231-45"/>
    <n v="5137885"/>
    <n v="159000"/>
    <d v="2021-02-04T00:00:00"/>
    <x v="14"/>
  </r>
  <r>
    <x v="0"/>
    <s v="ACT"/>
    <x v="1"/>
    <s v="090-292-11"/>
    <n v="5140239"/>
    <n v="286758"/>
    <d v="2021-02-10T00:00:00"/>
    <x v="0"/>
  </r>
  <r>
    <x v="0"/>
    <s v="ACT"/>
    <x v="0"/>
    <s v="006-272-06"/>
    <n v="5144537"/>
    <n v="240000"/>
    <d v="2021-02-22T00:00:00"/>
    <x v="2"/>
  </r>
  <r>
    <x v="0"/>
    <s v="ACT"/>
    <x v="0"/>
    <s v="018-131-18"/>
    <n v="5147482"/>
    <n v="397000"/>
    <d v="2021-02-26T00:00:00"/>
    <x v="8"/>
  </r>
  <r>
    <x v="0"/>
    <s v="ACT"/>
    <x v="0"/>
    <s v="008-052-17"/>
    <n v="5137962"/>
    <n v="240500"/>
    <d v="2021-02-04T00:00:00"/>
    <x v="9"/>
  </r>
  <r>
    <x v="0"/>
    <s v="ACT"/>
    <x v="0"/>
    <s v="036-114-03"/>
    <n v="5144461"/>
    <n v="194000"/>
    <d v="2021-02-22T00:00:00"/>
    <x v="2"/>
  </r>
  <r>
    <x v="0"/>
    <s v="ACT"/>
    <x v="0"/>
    <s v="009-683-27"/>
    <n v="5140230"/>
    <n v="410500"/>
    <d v="2021-02-10T00:00:00"/>
    <x v="0"/>
  </r>
  <r>
    <x v="1"/>
    <s v="ATE"/>
    <x v="0"/>
    <s v="087-362-12"/>
    <n v="5147018"/>
    <n v="280000"/>
    <d v="2021-02-26T00:00:00"/>
    <x v="13"/>
  </r>
  <r>
    <x v="1"/>
    <s v="ATE"/>
    <x v="0"/>
    <s v="532-283-15"/>
    <n v="5144435"/>
    <n v="344000"/>
    <d v="2021-02-22T00:00:00"/>
    <x v="15"/>
  </r>
  <r>
    <x v="1"/>
    <s v="ATE"/>
    <x v="0"/>
    <s v="041-412-07"/>
    <n v="5143777"/>
    <n v="157000"/>
    <d v="2021-02-19T00:00:00"/>
    <x v="16"/>
  </r>
  <r>
    <x v="1"/>
    <s v="ATE"/>
    <x v="0"/>
    <s v="080-284-02"/>
    <n v="5139600"/>
    <n v="224400"/>
    <d v="2021-02-09T00:00:00"/>
    <x v="13"/>
  </r>
  <r>
    <x v="1"/>
    <s v="ATE"/>
    <x v="0"/>
    <s v="556-312-05"/>
    <n v="5139563"/>
    <n v="259870"/>
    <d v="2021-02-09T00:00:00"/>
    <x v="13"/>
  </r>
  <r>
    <x v="1"/>
    <s v="ATE"/>
    <x v="0"/>
    <s v="018-291-11"/>
    <n v="5142140"/>
    <n v="533000"/>
    <d v="2021-02-16T00:00:00"/>
    <x v="0"/>
  </r>
  <r>
    <x v="1"/>
    <s v="ATE"/>
    <x v="2"/>
    <s v="502-070-01"/>
    <n v="5138986"/>
    <n v="222832"/>
    <d v="2021-02-08T00:00:00"/>
    <x v="13"/>
  </r>
  <r>
    <x v="1"/>
    <s v="ATE"/>
    <x v="0"/>
    <s v="238-383-03"/>
    <n v="5136090"/>
    <n v="376000"/>
    <d v="2021-02-01T00:00:00"/>
    <x v="13"/>
  </r>
  <r>
    <x v="1"/>
    <s v="ATE"/>
    <x v="0"/>
    <s v="018-233-11"/>
    <n v="5144604"/>
    <n v="491250"/>
    <d v="2021-02-22T00:00:00"/>
    <x v="13"/>
  </r>
  <r>
    <x v="1"/>
    <s v="ATE"/>
    <x v="0"/>
    <s v="021-510-24"/>
    <n v="5135831"/>
    <n v="135000"/>
    <d v="2021-02-01T00:00:00"/>
    <x v="14"/>
  </r>
  <r>
    <x v="1"/>
    <s v="ATE"/>
    <x v="0"/>
    <s v="514-334-05"/>
    <n v="5142113"/>
    <n v="312000"/>
    <d v="2021-02-16T00:00:00"/>
    <x v="13"/>
  </r>
  <r>
    <x v="1"/>
    <s v="ATE"/>
    <x v="0"/>
    <s v="050-405-20"/>
    <n v="5144653"/>
    <n v="326000"/>
    <d v="2021-02-22T00:00:00"/>
    <x v="13"/>
  </r>
  <r>
    <x v="1"/>
    <s v="ATE"/>
    <x v="0"/>
    <s v="049-683-07"/>
    <n v="5146830"/>
    <n v="479000"/>
    <d v="2021-02-26T00:00:00"/>
    <x v="13"/>
  </r>
  <r>
    <x v="1"/>
    <s v="ATE"/>
    <x v="0"/>
    <s v="556-531-21"/>
    <n v="5145146"/>
    <n v="252000"/>
    <d v="2021-02-23T00:00:00"/>
    <x v="13"/>
  </r>
  <r>
    <x v="1"/>
    <s v="ATE"/>
    <x v="2"/>
    <s v="086-221-08"/>
    <n v="5145158"/>
    <n v="318581"/>
    <d v="2021-02-23T00:00:00"/>
    <x v="17"/>
  </r>
  <r>
    <x v="1"/>
    <s v="ATE"/>
    <x v="2"/>
    <s v="080-342-07"/>
    <n v="5147314"/>
    <n v="231681"/>
    <d v="2021-02-26T00:00:00"/>
    <x v="8"/>
  </r>
  <r>
    <x v="1"/>
    <s v="ATE"/>
    <x v="1"/>
    <s v="526-642-04"/>
    <n v="5139102"/>
    <n v="326400"/>
    <d v="2021-02-08T00:00:00"/>
    <x v="18"/>
  </r>
  <r>
    <x v="1"/>
    <s v="ATE"/>
    <x v="0"/>
    <s v="023-693-04"/>
    <n v="5138400"/>
    <n v="306000"/>
    <d v="2021-02-05T00:00:00"/>
    <x v="19"/>
  </r>
  <r>
    <x v="1"/>
    <s v="ATE"/>
    <x v="0"/>
    <s v="002-462-50"/>
    <n v="5137538"/>
    <n v="303500"/>
    <d v="2021-02-04T00:00:00"/>
    <x v="14"/>
  </r>
  <r>
    <x v="1"/>
    <s v="ATE"/>
    <x v="0"/>
    <s v="402-352-11"/>
    <n v="5139085"/>
    <n v="765000"/>
    <d v="2021-02-08T00:00:00"/>
    <x v="20"/>
  </r>
  <r>
    <x v="1"/>
    <s v="ATE"/>
    <x v="0"/>
    <s v="041-200-38"/>
    <n v="5145500"/>
    <n v="280000"/>
    <d v="2021-02-24T00:00:00"/>
    <x v="21"/>
  </r>
  <r>
    <x v="1"/>
    <s v="ATE"/>
    <x v="0"/>
    <s v="010-192-08"/>
    <n v="5137523"/>
    <n v="314300"/>
    <d v="2021-02-04T00:00:00"/>
    <x v="13"/>
  </r>
  <r>
    <x v="1"/>
    <s v="ATE"/>
    <x v="0"/>
    <s v="086-173-03"/>
    <n v="5136672"/>
    <n v="300000"/>
    <d v="2021-02-02T00:00:00"/>
    <x v="13"/>
  </r>
  <r>
    <x v="1"/>
    <s v="ATE"/>
    <x v="1"/>
    <s v="026-323-06"/>
    <n v="5145667"/>
    <n v="272000"/>
    <d v="2021-02-24T00:00:00"/>
    <x v="22"/>
  </r>
  <r>
    <x v="1"/>
    <s v="ATE"/>
    <x v="0"/>
    <s v="018-181-06"/>
    <n v="5137785"/>
    <n v="250000"/>
    <d v="2021-02-04T00:00:00"/>
    <x v="13"/>
  </r>
  <r>
    <x v="1"/>
    <s v="ATE"/>
    <x v="1"/>
    <s v="043-311-21"/>
    <n v="5146705"/>
    <n v="288000"/>
    <d v="2021-02-26T00:00:00"/>
    <x v="15"/>
  </r>
  <r>
    <x v="2"/>
    <s v="FA"/>
    <x v="0"/>
    <s v="200-393-07"/>
    <n v="5136107"/>
    <n v="165280"/>
    <d v="2021-02-01T00:00:00"/>
    <x v="22"/>
  </r>
  <r>
    <x v="2"/>
    <s v="FA"/>
    <x v="2"/>
    <s v="518-272-02"/>
    <n v="5146835"/>
    <n v="315512"/>
    <d v="2021-02-26T00:00:00"/>
    <x v="23"/>
  </r>
  <r>
    <x v="2"/>
    <s v="FA"/>
    <x v="0"/>
    <s v="126-120-10"/>
    <n v="5146984"/>
    <n v="270000"/>
    <d v="2021-02-26T00:00:00"/>
    <x v="24"/>
  </r>
  <r>
    <x v="2"/>
    <s v="FA"/>
    <x v="0"/>
    <s v="512-062-07"/>
    <n v="5146215"/>
    <n v="263700"/>
    <d v="2021-02-25T00:00:00"/>
    <x v="22"/>
  </r>
  <r>
    <x v="2"/>
    <s v="FA"/>
    <x v="0"/>
    <s v="165-153-24"/>
    <n v="5138269"/>
    <n v="355000"/>
    <d v="2021-02-04T00:00:00"/>
    <x v="21"/>
  </r>
  <r>
    <x v="2"/>
    <s v="FA"/>
    <x v="0"/>
    <s v="041-391-42"/>
    <n v="5138689"/>
    <n v="487200"/>
    <d v="2021-02-05T00:00:00"/>
    <x v="25"/>
  </r>
  <r>
    <x v="2"/>
    <s v="FA"/>
    <x v="0"/>
    <s v="532-082-03"/>
    <n v="5146958"/>
    <n v="379000"/>
    <d v="2021-02-26T00:00:00"/>
    <x v="8"/>
  </r>
  <r>
    <x v="2"/>
    <s v="FA"/>
    <x v="4"/>
    <s v="010-361-36"/>
    <n v="5146799"/>
    <n v="20000"/>
    <d v="2021-02-26T00:00:00"/>
    <x v="26"/>
  </r>
  <r>
    <x v="2"/>
    <s v="FA"/>
    <x v="0"/>
    <s v="238-382-24"/>
    <n v="5139083"/>
    <n v="397500"/>
    <d v="2021-02-08T00:00:00"/>
    <x v="27"/>
  </r>
  <r>
    <x v="2"/>
    <s v="FA"/>
    <x v="0"/>
    <s v="530-363-02"/>
    <n v="5146282"/>
    <n v="180000"/>
    <d v="2021-02-25T00:00:00"/>
    <x v="28"/>
  </r>
  <r>
    <x v="2"/>
    <s v="FA"/>
    <x v="0"/>
    <s v="234-481-18"/>
    <n v="5136023"/>
    <n v="364000"/>
    <d v="2021-02-01T00:00:00"/>
    <x v="24"/>
  </r>
  <r>
    <x v="2"/>
    <s v="FA"/>
    <x v="0"/>
    <s v="051-482-01"/>
    <n v="5146226"/>
    <n v="164000"/>
    <d v="2021-02-25T00:00:00"/>
    <x v="25"/>
  </r>
  <r>
    <x v="2"/>
    <s v="FA"/>
    <x v="1"/>
    <s v="526-362-05"/>
    <n v="5139099"/>
    <n v="345622"/>
    <d v="2021-02-08T00:00:00"/>
    <x v="8"/>
  </r>
  <r>
    <x v="2"/>
    <s v="FA"/>
    <x v="0"/>
    <s v="030-147-06"/>
    <n v="5146781"/>
    <n v="145000"/>
    <d v="2021-02-26T00:00:00"/>
    <x v="8"/>
  </r>
  <r>
    <x v="2"/>
    <s v="FA"/>
    <x v="0"/>
    <s v="200-302-01"/>
    <n v="5138394"/>
    <n v="234500"/>
    <d v="2021-02-05T00:00:00"/>
    <x v="8"/>
  </r>
  <r>
    <x v="2"/>
    <s v="FA"/>
    <x v="2"/>
    <s v="522-534-09"/>
    <n v="5146811"/>
    <n v="359471"/>
    <d v="2021-02-26T00:00:00"/>
    <x v="8"/>
  </r>
  <r>
    <x v="2"/>
    <s v="FA"/>
    <x v="0"/>
    <s v="003-771-10"/>
    <n v="5139200"/>
    <n v="213000"/>
    <d v="2021-02-08T00:00:00"/>
    <x v="29"/>
  </r>
  <r>
    <x v="2"/>
    <s v="FA"/>
    <x v="0"/>
    <s v="131-012-14"/>
    <n v="5139092"/>
    <n v="1680000"/>
    <d v="2021-02-08T00:00:00"/>
    <x v="30"/>
  </r>
  <r>
    <x v="2"/>
    <s v="FA"/>
    <x v="0"/>
    <s v="165-171-11"/>
    <n v="5146749"/>
    <n v="302000"/>
    <d v="2021-02-26T00:00:00"/>
    <x v="9"/>
  </r>
  <r>
    <x v="2"/>
    <s v="FA"/>
    <x v="0"/>
    <s v="208-113-12"/>
    <n v="5136018"/>
    <n v="203000"/>
    <d v="2021-02-01T00:00:00"/>
    <x v="23"/>
  </r>
  <r>
    <x v="2"/>
    <s v="FA"/>
    <x v="0"/>
    <s v="076-381-67"/>
    <n v="5139392"/>
    <n v="449000"/>
    <d v="2021-02-08T00:00:00"/>
    <x v="31"/>
  </r>
  <r>
    <x v="2"/>
    <s v="FA"/>
    <x v="0"/>
    <s v="528-451-33"/>
    <n v="5146798"/>
    <n v="418200"/>
    <d v="2021-02-26T00:00:00"/>
    <x v="8"/>
  </r>
  <r>
    <x v="2"/>
    <s v="FA"/>
    <x v="0"/>
    <s v="001-161-14"/>
    <n v="5145156"/>
    <n v="154850"/>
    <d v="2021-02-23T00:00:00"/>
    <x v="23"/>
  </r>
  <r>
    <x v="2"/>
    <s v="FA"/>
    <x v="0"/>
    <s v="087-091-05"/>
    <n v="5139391"/>
    <n v="177000"/>
    <d v="2021-02-08T00:00:00"/>
    <x v="31"/>
  </r>
  <r>
    <x v="2"/>
    <s v="FA"/>
    <x v="0"/>
    <s v="010-336-06"/>
    <n v="5146763"/>
    <n v="340000"/>
    <d v="2021-02-26T00:00:00"/>
    <x v="25"/>
  </r>
  <r>
    <x v="2"/>
    <s v="FA"/>
    <x v="0"/>
    <s v="514-300-03"/>
    <n v="5146898"/>
    <n v="217000"/>
    <d v="2021-02-26T00:00:00"/>
    <x v="32"/>
  </r>
  <r>
    <x v="2"/>
    <s v="FA"/>
    <x v="0"/>
    <s v="526-411-06"/>
    <n v="5139854"/>
    <n v="344000"/>
    <d v="2021-02-09T00:00:00"/>
    <x v="33"/>
  </r>
  <r>
    <x v="2"/>
    <s v="FA"/>
    <x v="0"/>
    <s v="010-181-29"/>
    <n v="5139241"/>
    <n v="372000"/>
    <d v="2021-02-08T00:00:00"/>
    <x v="25"/>
  </r>
  <r>
    <x v="2"/>
    <s v="FA"/>
    <x v="0"/>
    <s v="087-451-01"/>
    <n v="5142774"/>
    <n v="197400"/>
    <d v="2021-02-17T00:00:00"/>
    <x v="8"/>
  </r>
  <r>
    <x v="2"/>
    <s v="FA"/>
    <x v="0"/>
    <s v="145-063-05"/>
    <n v="5144819"/>
    <n v="405000"/>
    <d v="2021-02-22T00:00:00"/>
    <x v="22"/>
  </r>
  <r>
    <x v="2"/>
    <s v="FA"/>
    <x v="0"/>
    <s v="002-484-01"/>
    <n v="5142770"/>
    <n v="174500"/>
    <d v="2021-02-17T00:00:00"/>
    <x v="27"/>
  </r>
  <r>
    <x v="2"/>
    <s v="FA"/>
    <x v="0"/>
    <s v="021-331-17"/>
    <n v="5142769"/>
    <n v="173500"/>
    <d v="2021-02-17T00:00:00"/>
    <x v="31"/>
  </r>
  <r>
    <x v="2"/>
    <s v="FA"/>
    <x v="0"/>
    <s v="045-571-15"/>
    <n v="5145082"/>
    <n v="252000"/>
    <d v="2021-02-23T00:00:00"/>
    <x v="21"/>
  </r>
  <r>
    <x v="2"/>
    <s v="FA"/>
    <x v="0"/>
    <s v="030-143-03"/>
    <n v="5142725"/>
    <n v="138800"/>
    <d v="2021-02-17T00:00:00"/>
    <x v="9"/>
  </r>
  <r>
    <x v="2"/>
    <s v="FA"/>
    <x v="0"/>
    <s v="554-251-12"/>
    <n v="5142723"/>
    <n v="189000"/>
    <d v="2021-02-17T00:00:00"/>
    <x v="34"/>
  </r>
  <r>
    <x v="2"/>
    <s v="FA"/>
    <x v="0"/>
    <s v="003-720-01"/>
    <n v="5145043"/>
    <n v="274000"/>
    <d v="2021-02-23T00:00:00"/>
    <x v="24"/>
  </r>
  <r>
    <x v="2"/>
    <s v="FA"/>
    <x v="0"/>
    <s v="234-262-03"/>
    <n v="5138738"/>
    <n v="155000"/>
    <d v="2021-02-05T00:00:00"/>
    <x v="35"/>
  </r>
  <r>
    <x v="2"/>
    <s v="FA"/>
    <x v="0"/>
    <s v="131-060-04"/>
    <n v="5139394"/>
    <n v="174000"/>
    <d v="2021-02-08T00:00:00"/>
    <x v="33"/>
  </r>
  <r>
    <x v="2"/>
    <s v="FA"/>
    <x v="5"/>
    <s v="024-321-16"/>
    <n v="5139672"/>
    <n v="132000"/>
    <d v="2021-02-09T00:00:00"/>
    <x v="36"/>
  </r>
  <r>
    <x v="2"/>
    <s v="FA"/>
    <x v="0"/>
    <s v="027-232-08"/>
    <n v="5138415"/>
    <n v="247250"/>
    <d v="2021-02-05T00:00:00"/>
    <x v="8"/>
  </r>
  <r>
    <x v="2"/>
    <s v="FA"/>
    <x v="0"/>
    <s v="019-412-11"/>
    <n v="5138980"/>
    <n v="71000"/>
    <d v="2021-02-08T00:00:00"/>
    <x v="37"/>
  </r>
  <r>
    <x v="2"/>
    <s v="FA"/>
    <x v="0"/>
    <s v="530-551-06"/>
    <n v="5139613"/>
    <n v="261000"/>
    <d v="2021-02-09T00:00:00"/>
    <x v="38"/>
  </r>
  <r>
    <x v="2"/>
    <s v="FA"/>
    <x v="0"/>
    <s v="532-242-09"/>
    <n v="5139614"/>
    <n v="369000"/>
    <d v="2021-02-09T00:00:00"/>
    <x v="8"/>
  </r>
  <r>
    <x v="2"/>
    <s v="FA"/>
    <x v="0"/>
    <s v="125-482-33"/>
    <n v="5138962"/>
    <n v="1852500"/>
    <d v="2021-02-08T00:00:00"/>
    <x v="39"/>
  </r>
  <r>
    <x v="2"/>
    <s v="FA"/>
    <x v="3"/>
    <s v="037-350-10"/>
    <n v="5146394"/>
    <n v="2037817.51"/>
    <d v="2021-02-25T00:00:00"/>
    <x v="40"/>
  </r>
  <r>
    <x v="2"/>
    <s v="FA"/>
    <x v="0"/>
    <s v="090-314-08"/>
    <n v="5146378"/>
    <n v="152518"/>
    <d v="2021-02-25T00:00:00"/>
    <x v="8"/>
  </r>
  <r>
    <x v="2"/>
    <s v="FA"/>
    <x v="0"/>
    <s v="530-763-09"/>
    <n v="5138797"/>
    <n v="336600"/>
    <d v="2021-02-05T00:00:00"/>
    <x v="41"/>
  </r>
  <r>
    <x v="2"/>
    <s v="FA"/>
    <x v="0"/>
    <s v="021-362-04"/>
    <n v="5139789"/>
    <n v="286000"/>
    <d v="2021-02-09T00:00:00"/>
    <x v="42"/>
  </r>
  <r>
    <x v="2"/>
    <s v="FA"/>
    <x v="0"/>
    <s v="234-301-03"/>
    <n v="5146327"/>
    <n v="383000"/>
    <d v="2021-02-25T00:00:00"/>
    <x v="25"/>
  </r>
  <r>
    <x v="2"/>
    <s v="FA"/>
    <x v="0"/>
    <s v="160-822-31"/>
    <n v="5139385"/>
    <n v="321900"/>
    <d v="2021-02-08T00:00:00"/>
    <x v="31"/>
  </r>
  <r>
    <x v="2"/>
    <s v="FA"/>
    <x v="0"/>
    <s v="087-085-03"/>
    <n v="5139393"/>
    <n v="170500"/>
    <d v="2021-02-08T00:00:00"/>
    <x v="31"/>
  </r>
  <r>
    <x v="2"/>
    <s v="FA"/>
    <x v="1"/>
    <s v="140-322-06"/>
    <n v="5146165"/>
    <n v="351348"/>
    <d v="2021-02-25T00:00:00"/>
    <x v="43"/>
  </r>
  <r>
    <x v="2"/>
    <s v="FA"/>
    <x v="0"/>
    <s v="017-582-06"/>
    <n v="5138476"/>
    <n v="506397"/>
    <d v="2021-02-05T00:00:00"/>
    <x v="8"/>
  </r>
  <r>
    <x v="2"/>
    <s v="FA"/>
    <x v="0"/>
    <s v="045-712-07"/>
    <n v="5140133"/>
    <n v="155000"/>
    <d v="2021-02-10T00:00:00"/>
    <x v="27"/>
  </r>
  <r>
    <x v="2"/>
    <s v="FA"/>
    <x v="1"/>
    <s v="530-693-05"/>
    <n v="5147036"/>
    <n v="283766"/>
    <d v="2021-02-26T00:00:00"/>
    <x v="8"/>
  </r>
  <r>
    <x v="2"/>
    <s v="FA"/>
    <x v="0"/>
    <s v="016-872-04"/>
    <n v="5147150"/>
    <n v="200000"/>
    <d v="2021-02-26T00:00:00"/>
    <x v="33"/>
  </r>
  <r>
    <x v="2"/>
    <s v="FA"/>
    <x v="0"/>
    <s v="516-403-17"/>
    <n v="5147046"/>
    <n v="334000"/>
    <d v="2021-02-26T00:00:00"/>
    <x v="8"/>
  </r>
  <r>
    <x v="2"/>
    <s v="FA"/>
    <x v="0"/>
    <s v="045-310-36"/>
    <n v="5146350"/>
    <n v="215250"/>
    <d v="2021-02-25T00:00:00"/>
    <x v="25"/>
  </r>
  <r>
    <x v="2"/>
    <s v="FA"/>
    <x v="0"/>
    <s v="141-531-27"/>
    <n v="5146995"/>
    <n v="334000"/>
    <d v="2021-02-26T00:00:00"/>
    <x v="44"/>
  </r>
  <r>
    <x v="2"/>
    <s v="FA"/>
    <x v="0"/>
    <s v="087-071-08"/>
    <n v="5138453"/>
    <n v="236072"/>
    <d v="2021-02-05T00:00:00"/>
    <x v="14"/>
  </r>
  <r>
    <x v="2"/>
    <s v="FA"/>
    <x v="1"/>
    <s v="028-404-23"/>
    <n v="5146999"/>
    <n v="207200"/>
    <d v="2021-02-26T00:00:00"/>
    <x v="8"/>
  </r>
  <r>
    <x v="2"/>
    <s v="FA"/>
    <x v="0"/>
    <s v="502-791-09"/>
    <n v="5138508"/>
    <n v="362500"/>
    <d v="2021-02-05T00:00:00"/>
    <x v="8"/>
  </r>
  <r>
    <x v="2"/>
    <s v="FA"/>
    <x v="0"/>
    <s v="530-365-07"/>
    <n v="5140131"/>
    <n v="257000"/>
    <d v="2021-02-10T00:00:00"/>
    <x v="27"/>
  </r>
  <r>
    <x v="2"/>
    <s v="FA"/>
    <x v="1"/>
    <s v="080-271-02"/>
    <n v="5140228"/>
    <n v="302893"/>
    <d v="2021-02-10T00:00:00"/>
    <x v="34"/>
  </r>
  <r>
    <x v="2"/>
    <s v="FA"/>
    <x v="1"/>
    <s v="526-103-09"/>
    <n v="5140107"/>
    <n v="389200"/>
    <d v="2021-02-10T00:00:00"/>
    <x v="45"/>
  </r>
  <r>
    <x v="2"/>
    <s v="FA"/>
    <x v="0"/>
    <s v="530-814-01"/>
    <n v="5138646"/>
    <n v="371250"/>
    <d v="2021-02-05T00:00:00"/>
    <x v="46"/>
  </r>
  <r>
    <x v="2"/>
    <s v="FA"/>
    <x v="0"/>
    <s v="140-772-15"/>
    <n v="5138652"/>
    <n v="503000"/>
    <d v="2021-02-05T00:00:00"/>
    <x v="46"/>
  </r>
  <r>
    <x v="2"/>
    <s v="FA"/>
    <x v="0"/>
    <s v="051-281-08"/>
    <n v="5138651"/>
    <n v="373500"/>
    <d v="2021-02-05T00:00:00"/>
    <x v="25"/>
  </r>
  <r>
    <x v="2"/>
    <s v="FA"/>
    <x v="0"/>
    <s v="510-271-07"/>
    <n v="5147406"/>
    <n v="310000"/>
    <d v="2021-02-26T00:00:00"/>
    <x v="8"/>
  </r>
  <r>
    <x v="2"/>
    <s v="FA"/>
    <x v="0"/>
    <s v="556-592-07"/>
    <n v="5138513"/>
    <n v="283600"/>
    <d v="2021-02-05T00:00:00"/>
    <x v="46"/>
  </r>
  <r>
    <x v="2"/>
    <s v="FA"/>
    <x v="0"/>
    <s v="080-614-05"/>
    <n v="5145994"/>
    <n v="222400"/>
    <d v="2021-02-25T00:00:00"/>
    <x v="8"/>
  </r>
  <r>
    <x v="2"/>
    <s v="FA"/>
    <x v="0"/>
    <s v="504-720-10"/>
    <n v="5147011"/>
    <n v="258350"/>
    <d v="2021-02-26T00:00:00"/>
    <x v="47"/>
  </r>
  <r>
    <x v="2"/>
    <s v="FA"/>
    <x v="0"/>
    <s v="021-401-10"/>
    <n v="5139896"/>
    <n v="250000"/>
    <d v="2021-02-09T00:00:00"/>
    <x v="8"/>
  </r>
  <r>
    <x v="2"/>
    <s v="FA"/>
    <x v="1"/>
    <s v="038-224-04"/>
    <n v="5138455"/>
    <n v="540000"/>
    <d v="2021-02-05T00:00:00"/>
    <x v="16"/>
  </r>
  <r>
    <x v="2"/>
    <s v="FA"/>
    <x v="2"/>
    <s v="510-701-08"/>
    <n v="5140354"/>
    <n v="407257"/>
    <d v="2021-02-10T00:00:00"/>
    <x v="8"/>
  </r>
  <r>
    <x v="2"/>
    <s v="FA"/>
    <x v="0"/>
    <s v="076-320-11"/>
    <n v="5139906"/>
    <n v="276300"/>
    <d v="2021-02-09T00:00:00"/>
    <x v="21"/>
  </r>
  <r>
    <x v="2"/>
    <s v="FA"/>
    <x v="1"/>
    <s v="526-304-13"/>
    <n v="5140212"/>
    <n v="151730"/>
    <d v="2021-02-10T00:00:00"/>
    <x v="45"/>
  </r>
  <r>
    <x v="2"/>
    <s v="FA"/>
    <x v="0"/>
    <s v="142-442-04"/>
    <n v="5138647"/>
    <n v="515000"/>
    <d v="2021-02-05T00:00:00"/>
    <x v="46"/>
  </r>
  <r>
    <x v="2"/>
    <s v="FA"/>
    <x v="0"/>
    <s v="011-461-06"/>
    <n v="5139245"/>
    <n v="275200"/>
    <d v="2021-02-08T00:00:00"/>
    <x v="48"/>
  </r>
  <r>
    <x v="2"/>
    <s v="FA"/>
    <x v="0"/>
    <s v="552-392-08"/>
    <n v="5139050"/>
    <n v="244000"/>
    <d v="2021-02-08T00:00:00"/>
    <x v="24"/>
  </r>
  <r>
    <x v="2"/>
    <s v="FA"/>
    <x v="0"/>
    <s v="500-031-01"/>
    <n v="5146841"/>
    <n v="127900"/>
    <d v="2021-02-26T00:00:00"/>
    <x v="8"/>
  </r>
  <r>
    <x v="2"/>
    <s v="FA"/>
    <x v="0"/>
    <s v="534-642-05"/>
    <n v="5146842"/>
    <n v="466310"/>
    <d v="2021-02-26T00:00:00"/>
    <x v="8"/>
  </r>
  <r>
    <x v="2"/>
    <s v="FA"/>
    <x v="0"/>
    <s v="125-041-02"/>
    <n v="5139348"/>
    <n v="270000"/>
    <d v="2021-02-08T00:00:00"/>
    <x v="25"/>
  </r>
  <r>
    <x v="2"/>
    <s v="FA"/>
    <x v="0"/>
    <s v="514-321-06"/>
    <n v="5139349"/>
    <n v="269000"/>
    <d v="2021-02-08T00:00:00"/>
    <x v="8"/>
  </r>
  <r>
    <x v="2"/>
    <s v="FA"/>
    <x v="0"/>
    <s v="508-410-41"/>
    <n v="5146845"/>
    <n v="151000"/>
    <d v="2021-02-26T00:00:00"/>
    <x v="47"/>
  </r>
  <r>
    <x v="2"/>
    <s v="FA"/>
    <x v="0"/>
    <s v="502-283-01"/>
    <n v="5139047"/>
    <n v="321000"/>
    <d v="2021-02-08T00:00:00"/>
    <x v="23"/>
  </r>
  <r>
    <x v="2"/>
    <s v="FA"/>
    <x v="1"/>
    <s v="049-834-06"/>
    <n v="5139384"/>
    <n v="523102"/>
    <d v="2021-02-08T00:00:00"/>
    <x v="43"/>
  </r>
  <r>
    <x v="2"/>
    <s v="FA"/>
    <x v="0"/>
    <s v="526-524-05"/>
    <n v="5139718"/>
    <n v="255000"/>
    <d v="2021-02-09T00:00:00"/>
    <x v="25"/>
  </r>
  <r>
    <x v="2"/>
    <s v="FA"/>
    <x v="0"/>
    <s v="550-311-08"/>
    <n v="5140293"/>
    <n v="217500"/>
    <d v="2021-02-10T00:00:00"/>
    <x v="47"/>
  </r>
  <r>
    <x v="2"/>
    <s v="FA"/>
    <x v="0"/>
    <s v="510-412-21"/>
    <n v="5138430"/>
    <n v="120000"/>
    <d v="2021-02-05T00:00:00"/>
    <x v="8"/>
  </r>
  <r>
    <x v="2"/>
    <s v="FA"/>
    <x v="0"/>
    <s v="036-312-21"/>
    <n v="5139243"/>
    <n v="175000"/>
    <d v="2021-02-08T00:00:00"/>
    <x v="18"/>
  </r>
  <r>
    <x v="2"/>
    <s v="FA"/>
    <x v="0"/>
    <s v="150-441-09"/>
    <n v="5136208"/>
    <n v="440000"/>
    <d v="2021-02-01T00:00:00"/>
    <x v="25"/>
  </r>
  <r>
    <x v="2"/>
    <s v="FA"/>
    <x v="0"/>
    <s v="126-120-05"/>
    <n v="5140181"/>
    <n v="290000"/>
    <d v="2021-02-10T00:00:00"/>
    <x v="49"/>
  </r>
  <r>
    <x v="2"/>
    <s v="FA"/>
    <x v="0"/>
    <s v="556-161-14"/>
    <n v="5145947"/>
    <n v="110307"/>
    <d v="2021-02-25T00:00:00"/>
    <x v="50"/>
  </r>
  <r>
    <x v="2"/>
    <s v="FA"/>
    <x v="0"/>
    <s v="234-163-10"/>
    <n v="5140156"/>
    <n v="351000"/>
    <d v="2021-02-10T00:00:00"/>
    <x v="51"/>
  </r>
  <r>
    <x v="2"/>
    <s v="FA"/>
    <x v="0"/>
    <s v="556-133-03"/>
    <n v="5147126"/>
    <n v="230000"/>
    <d v="2021-02-26T00:00:00"/>
    <x v="52"/>
  </r>
  <r>
    <x v="2"/>
    <s v="FA"/>
    <x v="0"/>
    <s v="204-290-13"/>
    <n v="5140155"/>
    <n v="317000"/>
    <d v="2021-02-10T00:00:00"/>
    <x v="24"/>
  </r>
  <r>
    <x v="2"/>
    <s v="FA"/>
    <x v="0"/>
    <s v="504-551-10"/>
    <n v="5138627"/>
    <n v="226700"/>
    <d v="2021-02-05T00:00:00"/>
    <x v="8"/>
  </r>
  <r>
    <x v="2"/>
    <s v="FA"/>
    <x v="0"/>
    <s v="125-482-02"/>
    <n v="5140153"/>
    <n v="3000000"/>
    <d v="2021-02-10T00:00:00"/>
    <x v="53"/>
  </r>
  <r>
    <x v="2"/>
    <s v="FA"/>
    <x v="0"/>
    <s v="031-351-04"/>
    <n v="5145953"/>
    <n v="322000"/>
    <d v="2021-02-25T00:00:00"/>
    <x v="54"/>
  </r>
  <r>
    <x v="2"/>
    <s v="FA"/>
    <x v="0"/>
    <s v="510-293-09"/>
    <n v="5135826"/>
    <n v="219000"/>
    <d v="2021-02-01T00:00:00"/>
    <x v="9"/>
  </r>
  <r>
    <x v="2"/>
    <s v="FA"/>
    <x v="0"/>
    <s v="402-471-12"/>
    <n v="5138613"/>
    <n v="406200"/>
    <d v="2021-02-05T00:00:00"/>
    <x v="8"/>
  </r>
  <r>
    <x v="2"/>
    <s v="FA"/>
    <x v="0"/>
    <s v="030-594-10"/>
    <n v="5136020"/>
    <n v="156000"/>
    <d v="2021-02-01T00:00:00"/>
    <x v="31"/>
  </r>
  <r>
    <x v="2"/>
    <s v="FA"/>
    <x v="0"/>
    <s v="002-501-10"/>
    <n v="5141448"/>
    <n v="205800"/>
    <d v="2021-02-12T00:00:00"/>
    <x v="28"/>
  </r>
  <r>
    <x v="2"/>
    <s v="FA"/>
    <x v="0"/>
    <s v="524-292-03"/>
    <n v="5140632"/>
    <n v="260000"/>
    <d v="2021-02-11T00:00:00"/>
    <x v="9"/>
  </r>
  <r>
    <x v="2"/>
    <s v="FA"/>
    <x v="0"/>
    <s v="238-211-03"/>
    <n v="5140627"/>
    <n v="292274"/>
    <d v="2021-02-11T00:00:00"/>
    <x v="55"/>
  </r>
  <r>
    <x v="2"/>
    <s v="FA"/>
    <x v="1"/>
    <s v="534-281-04"/>
    <n v="5136261"/>
    <n v="321734"/>
    <d v="2021-02-01T00:00:00"/>
    <x v="22"/>
  </r>
  <r>
    <x v="2"/>
    <s v="FA"/>
    <x v="0"/>
    <s v="038-451-08"/>
    <n v="5141218"/>
    <n v="146700"/>
    <d v="2021-02-12T00:00:00"/>
    <x v="8"/>
  </r>
  <r>
    <x v="2"/>
    <s v="FA"/>
    <x v="0"/>
    <s v="002-052-10"/>
    <n v="5141374"/>
    <n v="282600"/>
    <d v="2021-02-12T00:00:00"/>
    <x v="8"/>
  </r>
  <r>
    <x v="2"/>
    <s v="FA"/>
    <x v="6"/>
    <s v="023-194-60"/>
    <n v="5138029"/>
    <n v="200000"/>
    <d v="2021-02-04T00:00:00"/>
    <x v="56"/>
  </r>
  <r>
    <x v="2"/>
    <s v="FA"/>
    <x v="0"/>
    <s v="502-791-02"/>
    <n v="5141382"/>
    <n v="253520"/>
    <d v="2021-02-12T00:00:00"/>
    <x v="8"/>
  </r>
  <r>
    <x v="2"/>
    <s v="FA"/>
    <x v="0"/>
    <s v="131-270-08"/>
    <n v="5145637"/>
    <n v="548250"/>
    <d v="2021-02-24T00:00:00"/>
    <x v="57"/>
  </r>
  <r>
    <x v="2"/>
    <s v="FA"/>
    <x v="0"/>
    <s v="530-722-08"/>
    <n v="5141379"/>
    <n v="400000"/>
    <d v="2021-02-12T00:00:00"/>
    <x v="23"/>
  </r>
  <r>
    <x v="2"/>
    <s v="FA"/>
    <x v="0"/>
    <s v="160-671-07"/>
    <n v="5136308"/>
    <n v="287471"/>
    <d v="2021-02-01T00:00:00"/>
    <x v="8"/>
  </r>
  <r>
    <x v="2"/>
    <s v="FA"/>
    <x v="0"/>
    <s v="030-412-12"/>
    <n v="5144605"/>
    <n v="293375"/>
    <d v="2021-02-22T00:00:00"/>
    <x v="21"/>
  </r>
  <r>
    <x v="2"/>
    <s v="FA"/>
    <x v="0"/>
    <s v="021-346-02"/>
    <n v="5141375"/>
    <n v="321500"/>
    <d v="2021-02-12T00:00:00"/>
    <x v="8"/>
  </r>
  <r>
    <x v="2"/>
    <s v="FA"/>
    <x v="4"/>
    <s v="152-093-19"/>
    <n v="5138106"/>
    <n v="70000"/>
    <d v="2021-02-04T00:00:00"/>
    <x v="6"/>
  </r>
  <r>
    <x v="2"/>
    <s v="FA"/>
    <x v="0"/>
    <s v="514-300-33"/>
    <n v="5145676"/>
    <n v="278400"/>
    <d v="2021-02-24T00:00:00"/>
    <x v="8"/>
  </r>
  <r>
    <x v="2"/>
    <s v="FA"/>
    <x v="1"/>
    <s v="502-673-05"/>
    <n v="5145679"/>
    <n v="239300"/>
    <d v="2021-02-24T00:00:00"/>
    <x v="8"/>
  </r>
  <r>
    <x v="2"/>
    <s v="FA"/>
    <x v="0"/>
    <s v="010-293-02"/>
    <n v="5145182"/>
    <n v="507750"/>
    <d v="2021-02-23T00:00:00"/>
    <x v="25"/>
  </r>
  <r>
    <x v="2"/>
    <s v="FA"/>
    <x v="4"/>
    <s v="036-161-06"/>
    <n v="5145696"/>
    <n v="100000"/>
    <d v="2021-02-24T00:00:00"/>
    <x v="58"/>
  </r>
  <r>
    <x v="2"/>
    <s v="FA"/>
    <x v="0"/>
    <s v="161-062-19"/>
    <n v="5145720"/>
    <n v="378976"/>
    <d v="2021-02-24T00:00:00"/>
    <x v="8"/>
  </r>
  <r>
    <x v="2"/>
    <s v="FA"/>
    <x v="1"/>
    <s v="522-923-04"/>
    <n v="5141291"/>
    <n v="452166"/>
    <d v="2021-02-12T00:00:00"/>
    <x v="31"/>
  </r>
  <r>
    <x v="2"/>
    <s v="FA"/>
    <x v="0"/>
    <s v="566-100-11"/>
    <n v="5141378"/>
    <n v="200000"/>
    <d v="2021-02-12T00:00:00"/>
    <x v="21"/>
  </r>
  <r>
    <x v="2"/>
    <s v="FA"/>
    <x v="1"/>
    <s v="534-135-04"/>
    <n v="5144694"/>
    <n v="348414"/>
    <d v="2021-02-22T00:00:00"/>
    <x v="43"/>
  </r>
  <r>
    <x v="2"/>
    <s v="FA"/>
    <x v="0"/>
    <s v="080-841-02"/>
    <n v="5137069"/>
    <n v="180400"/>
    <d v="2021-02-02T00:00:00"/>
    <x v="25"/>
  </r>
  <r>
    <x v="2"/>
    <s v="FA"/>
    <x v="3"/>
    <s v="082-101-85"/>
    <n v="5144597"/>
    <n v="40350000"/>
    <d v="2021-02-22T00:00:00"/>
    <x v="59"/>
  </r>
  <r>
    <x v="2"/>
    <s v="FA"/>
    <x v="0"/>
    <s v="140-816-10"/>
    <n v="5143316"/>
    <n v="388000"/>
    <d v="2021-02-18T00:00:00"/>
    <x v="42"/>
  </r>
  <r>
    <x v="2"/>
    <s v="FA"/>
    <x v="0"/>
    <s v="017-342-10"/>
    <n v="5141287"/>
    <n v="361000"/>
    <d v="2021-02-12T00:00:00"/>
    <x v="24"/>
  </r>
  <r>
    <x v="2"/>
    <s v="FA"/>
    <x v="3"/>
    <s v="034-131-21"/>
    <n v="5136306"/>
    <n v="850000"/>
    <d v="2021-02-01T00:00:00"/>
    <x v="60"/>
  </r>
  <r>
    <x v="2"/>
    <s v="FA"/>
    <x v="0"/>
    <s v="514-452-13"/>
    <n v="5139103"/>
    <n v="265400"/>
    <d v="2021-02-08T00:00:00"/>
    <x v="8"/>
  </r>
  <r>
    <x v="2"/>
    <s v="FA"/>
    <x v="0"/>
    <s v="125-143-02"/>
    <n v="5144993"/>
    <n v="3000000"/>
    <d v="2021-02-23T00:00:00"/>
    <x v="53"/>
  </r>
  <r>
    <x v="2"/>
    <s v="FA"/>
    <x v="0"/>
    <s v="208-531-10"/>
    <n v="5145593"/>
    <n v="376500"/>
    <d v="2021-02-24T00:00:00"/>
    <x v="8"/>
  </r>
  <r>
    <x v="2"/>
    <s v="FA"/>
    <x v="0"/>
    <s v="502-491-08"/>
    <n v="5145549"/>
    <n v="108500"/>
    <d v="2021-02-24T00:00:00"/>
    <x v="24"/>
  </r>
  <r>
    <x v="2"/>
    <s v="FA"/>
    <x v="0"/>
    <s v="027-393-21"/>
    <n v="5142082"/>
    <n v="227000"/>
    <d v="2021-02-16T00:00:00"/>
    <x v="34"/>
  </r>
  <r>
    <x v="2"/>
    <s v="FA"/>
    <x v="0"/>
    <s v="018-222-11"/>
    <n v="5142159"/>
    <n v="219100"/>
    <d v="2021-02-16T00:00:00"/>
    <x v="24"/>
  </r>
  <r>
    <x v="2"/>
    <s v="FA"/>
    <x v="0"/>
    <s v="152-511-05"/>
    <n v="5142156"/>
    <n v="548250"/>
    <d v="2021-02-16T00:00:00"/>
    <x v="24"/>
  </r>
  <r>
    <x v="2"/>
    <s v="FA"/>
    <x v="0"/>
    <s v="026-061-12"/>
    <n v="5142115"/>
    <n v="100000"/>
    <d v="2021-02-16T00:00:00"/>
    <x v="61"/>
  </r>
  <r>
    <x v="2"/>
    <s v="FA"/>
    <x v="0"/>
    <s v="030-653-09"/>
    <n v="5142086"/>
    <n v="171500"/>
    <d v="2021-02-16T00:00:00"/>
    <x v="34"/>
  </r>
  <r>
    <x v="2"/>
    <s v="FA"/>
    <x v="2"/>
    <s v="025-321-27"/>
    <n v="5145524"/>
    <n v="495000"/>
    <d v="2021-02-24T00:00:00"/>
    <x v="62"/>
  </r>
  <r>
    <x v="2"/>
    <s v="FA"/>
    <x v="0"/>
    <s v="014-215-01"/>
    <n v="5142155"/>
    <n v="367800"/>
    <d v="2021-02-16T00:00:00"/>
    <x v="24"/>
  </r>
  <r>
    <x v="2"/>
    <s v="FA"/>
    <x v="0"/>
    <s v="038-782-03"/>
    <n v="5140763"/>
    <n v="296000"/>
    <d v="2021-02-11T00:00:00"/>
    <x v="25"/>
  </r>
  <r>
    <x v="2"/>
    <s v="FA"/>
    <x v="0"/>
    <s v="082-051-57"/>
    <n v="5145532"/>
    <n v="327000"/>
    <d v="2021-02-24T00:00:00"/>
    <x v="24"/>
  </r>
  <r>
    <x v="2"/>
    <s v="FA"/>
    <x v="0"/>
    <s v="010-361-60"/>
    <n v="5138124"/>
    <n v="295000"/>
    <d v="2021-02-04T00:00:00"/>
    <x v="8"/>
  </r>
  <r>
    <x v="2"/>
    <s v="FA"/>
    <x v="0"/>
    <s v="027-443-03"/>
    <n v="5145528"/>
    <n v="264000"/>
    <d v="2021-02-24T00:00:00"/>
    <x v="34"/>
  </r>
  <r>
    <x v="2"/>
    <s v="FA"/>
    <x v="0"/>
    <s v="208-402-06"/>
    <n v="5142083"/>
    <n v="242000"/>
    <d v="2021-02-16T00:00:00"/>
    <x v="34"/>
  </r>
  <r>
    <x v="2"/>
    <s v="FA"/>
    <x v="0"/>
    <s v="045-611-01"/>
    <n v="5142095"/>
    <n v="205500"/>
    <d v="2021-02-16T00:00:00"/>
    <x v="9"/>
  </r>
  <r>
    <x v="2"/>
    <s v="FA"/>
    <x v="0"/>
    <s v="152-093-19"/>
    <n v="5138105"/>
    <n v="540000"/>
    <d v="2021-02-04T00:00:00"/>
    <x v="6"/>
  </r>
  <r>
    <x v="2"/>
    <s v="FA"/>
    <x v="0"/>
    <s v="004-370-59"/>
    <n v="5145677"/>
    <n v="131700"/>
    <d v="2021-02-24T00:00:00"/>
    <x v="8"/>
  </r>
  <r>
    <x v="2"/>
    <s v="FA"/>
    <x v="2"/>
    <s v="080-351-08"/>
    <n v="5141248"/>
    <n v="323924"/>
    <d v="2021-02-12T00:00:00"/>
    <x v="23"/>
  </r>
  <r>
    <x v="2"/>
    <s v="FA"/>
    <x v="0"/>
    <s v="033-201-03"/>
    <n v="5147197"/>
    <n v="155200"/>
    <d v="2021-02-26T00:00:00"/>
    <x v="47"/>
  </r>
  <r>
    <x v="2"/>
    <s v="FA"/>
    <x v="0"/>
    <s v="527-102-02"/>
    <n v="5141288"/>
    <n v="525000"/>
    <d v="2021-02-12T00:00:00"/>
    <x v="24"/>
  </r>
  <r>
    <x v="2"/>
    <s v="FA"/>
    <x v="0"/>
    <s v="510-614-24"/>
    <n v="5141212"/>
    <n v="323200"/>
    <d v="2021-02-12T00:00:00"/>
    <x v="9"/>
  </r>
  <r>
    <x v="2"/>
    <s v="FA"/>
    <x v="1"/>
    <s v="504-030-24"/>
    <n v="5141289"/>
    <n v="250559"/>
    <d v="2021-02-12T00:00:00"/>
    <x v="63"/>
  </r>
  <r>
    <x v="2"/>
    <s v="FA"/>
    <x v="0"/>
    <s v="028-034-06"/>
    <n v="5147205"/>
    <n v="171500"/>
    <d v="2021-02-26T00:00:00"/>
    <x v="8"/>
  </r>
  <r>
    <x v="2"/>
    <s v="FA"/>
    <x v="0"/>
    <s v="044-111-15"/>
    <n v="5142154"/>
    <n v="234500"/>
    <d v="2021-02-16T00:00:00"/>
    <x v="16"/>
  </r>
  <r>
    <x v="2"/>
    <s v="FA"/>
    <x v="0"/>
    <s v="002-062-02"/>
    <n v="5145444"/>
    <n v="330400"/>
    <d v="2021-02-24T00:00:00"/>
    <x v="31"/>
  </r>
  <r>
    <x v="2"/>
    <s v="FA"/>
    <x v="1"/>
    <s v="204-173-19"/>
    <n v="5144952"/>
    <n v="353581"/>
    <d v="2021-02-23T00:00:00"/>
    <x v="55"/>
  </r>
  <r>
    <x v="2"/>
    <s v="FA"/>
    <x v="0"/>
    <s v="532-083-07"/>
    <n v="5143770"/>
    <n v="396500"/>
    <d v="2021-02-19T00:00:00"/>
    <x v="34"/>
  </r>
  <r>
    <x v="2"/>
    <s v="FA"/>
    <x v="0"/>
    <s v="234-164-08"/>
    <n v="5137958"/>
    <n v="460000"/>
    <d v="2021-02-04T00:00:00"/>
    <x v="9"/>
  </r>
  <r>
    <x v="2"/>
    <s v="FA"/>
    <x v="0"/>
    <s v="005-113-05"/>
    <n v="5144770"/>
    <n v="255500"/>
    <d v="2021-02-22T00:00:00"/>
    <x v="8"/>
  </r>
  <r>
    <x v="2"/>
    <s v="FA"/>
    <x v="0"/>
    <s v="035-602-08"/>
    <n v="5145233"/>
    <n v="412000"/>
    <d v="2021-02-23T00:00:00"/>
    <x v="41"/>
  </r>
  <r>
    <x v="2"/>
    <s v="FA"/>
    <x v="0"/>
    <s v="010-151-56"/>
    <n v="5145235"/>
    <n v="285000"/>
    <d v="2021-02-23T00:00:00"/>
    <x v="64"/>
  </r>
  <r>
    <x v="2"/>
    <s v="FA"/>
    <x v="0"/>
    <s v="090-342-22"/>
    <n v="5136391"/>
    <n v="150000"/>
    <d v="2021-02-01T00:00:00"/>
    <x v="25"/>
  </r>
  <r>
    <x v="2"/>
    <s v="FA"/>
    <x v="0"/>
    <s v="150-393-08"/>
    <n v="5137940"/>
    <n v="389000"/>
    <d v="2021-02-04T00:00:00"/>
    <x v="6"/>
  </r>
  <r>
    <x v="2"/>
    <s v="FA"/>
    <x v="0"/>
    <s v="141-543-04"/>
    <n v="5142312"/>
    <n v="313000"/>
    <d v="2021-02-16T00:00:00"/>
    <x v="25"/>
  </r>
  <r>
    <x v="2"/>
    <s v="FA"/>
    <x v="6"/>
    <s v="023-194-60"/>
    <n v="5138030"/>
    <n v="80000"/>
    <d v="2021-02-04T00:00:00"/>
    <x v="65"/>
  </r>
  <r>
    <x v="2"/>
    <s v="FA"/>
    <x v="0"/>
    <s v="510-621-39"/>
    <n v="5137955"/>
    <n v="350000"/>
    <d v="2021-02-04T00:00:00"/>
    <x v="42"/>
  </r>
  <r>
    <x v="2"/>
    <s v="FA"/>
    <x v="0"/>
    <s v="568-075-10"/>
    <n v="5143512"/>
    <n v="343800"/>
    <d v="2021-02-18T00:00:00"/>
    <x v="66"/>
  </r>
  <r>
    <x v="2"/>
    <s v="FA"/>
    <x v="0"/>
    <s v="003-462-29"/>
    <n v="5142200"/>
    <n v="206000"/>
    <d v="2021-02-16T00:00:00"/>
    <x v="67"/>
  </r>
  <r>
    <x v="2"/>
    <s v="FA"/>
    <x v="0"/>
    <s v="132-252-43"/>
    <n v="5145173"/>
    <n v="548250"/>
    <d v="2021-02-23T00:00:00"/>
    <x v="68"/>
  </r>
  <r>
    <x v="2"/>
    <s v="FA"/>
    <x v="0"/>
    <s v="087-231-02"/>
    <n v="5145445"/>
    <n v="288643"/>
    <d v="2021-02-24T00:00:00"/>
    <x v="55"/>
  </r>
  <r>
    <x v="2"/>
    <s v="FA"/>
    <x v="1"/>
    <s v="402-241-23"/>
    <n v="5142199"/>
    <n v="306461"/>
    <d v="2021-02-16T00:00:00"/>
    <x v="8"/>
  </r>
  <r>
    <x v="2"/>
    <s v="FA"/>
    <x v="0"/>
    <s v="520-154-03"/>
    <n v="5145385"/>
    <n v="251900"/>
    <d v="2021-02-24T00:00:00"/>
    <x v="9"/>
  </r>
  <r>
    <x v="2"/>
    <s v="FA"/>
    <x v="2"/>
    <s v="528-271-05"/>
    <n v="5142771"/>
    <n v="321530"/>
    <d v="2021-02-17T00:00:00"/>
    <x v="23"/>
  </r>
  <r>
    <x v="2"/>
    <s v="FA"/>
    <x v="0"/>
    <s v="084-672-01"/>
    <n v="5142182"/>
    <n v="288600"/>
    <d v="2021-02-16T00:00:00"/>
    <x v="8"/>
  </r>
  <r>
    <x v="2"/>
    <s v="FA"/>
    <x v="0"/>
    <s v="204-221-13"/>
    <n v="5142874"/>
    <n v="136210"/>
    <d v="2021-02-17T00:00:00"/>
    <x v="25"/>
  </r>
  <r>
    <x v="2"/>
    <s v="FA"/>
    <x v="0"/>
    <s v="023-021-09"/>
    <n v="5142867"/>
    <n v="153100"/>
    <d v="2021-02-17T00:00:00"/>
    <x v="25"/>
  </r>
  <r>
    <x v="2"/>
    <s v="FA"/>
    <x v="0"/>
    <s v="017-252-07"/>
    <n v="5143288"/>
    <n v="290000"/>
    <d v="2021-02-18T00:00:00"/>
    <x v="23"/>
  </r>
  <r>
    <x v="2"/>
    <s v="FA"/>
    <x v="0"/>
    <s v="023-562-36"/>
    <n v="5138081"/>
    <n v="100000"/>
    <d v="2021-02-04T00:00:00"/>
    <x v="25"/>
  </r>
  <r>
    <x v="2"/>
    <s v="FA"/>
    <x v="1"/>
    <s v="234-254-16"/>
    <n v="5144973"/>
    <n v="184095"/>
    <d v="2021-02-23T00:00:00"/>
    <x v="55"/>
  </r>
  <r>
    <x v="2"/>
    <s v="FA"/>
    <x v="0"/>
    <s v="160-162-25"/>
    <n v="5144992"/>
    <n v="323763"/>
    <d v="2021-02-23T00:00:00"/>
    <x v="23"/>
  </r>
  <r>
    <x v="2"/>
    <s v="FA"/>
    <x v="0"/>
    <s v="520-351-01"/>
    <n v="5142275"/>
    <n v="396150"/>
    <d v="2021-02-16T00:00:00"/>
    <x v="8"/>
  </r>
  <r>
    <x v="2"/>
    <s v="FA"/>
    <x v="0"/>
    <s v="510-463-06"/>
    <n v="5143722"/>
    <n v="193000"/>
    <d v="2021-02-19T00:00:00"/>
    <x v="25"/>
  </r>
  <r>
    <x v="2"/>
    <s v="FA"/>
    <x v="0"/>
    <s v="140-072-03"/>
    <n v="5143271"/>
    <n v="421000"/>
    <d v="2021-02-18T00:00:00"/>
    <x v="8"/>
  </r>
  <r>
    <x v="2"/>
    <s v="FA"/>
    <x v="2"/>
    <s v="030-467-03"/>
    <n v="5143505"/>
    <n v="313390"/>
    <d v="2021-02-18T00:00:00"/>
    <x v="21"/>
  </r>
  <r>
    <x v="2"/>
    <s v="FA"/>
    <x v="0"/>
    <s v="530-873-03"/>
    <n v="5143249"/>
    <n v="262000"/>
    <d v="2021-02-18T00:00:00"/>
    <x v="5"/>
  </r>
  <r>
    <x v="2"/>
    <s v="FA"/>
    <x v="0"/>
    <s v="141-615-08"/>
    <n v="5142236"/>
    <n v="324800"/>
    <d v="2021-02-16T00:00:00"/>
    <x v="8"/>
  </r>
  <r>
    <x v="2"/>
    <s v="FA"/>
    <x v="0"/>
    <s v="089-192-49"/>
    <n v="5143517"/>
    <n v="145000"/>
    <d v="2021-02-18T00:00:00"/>
    <x v="69"/>
  </r>
  <r>
    <x v="2"/>
    <s v="FA"/>
    <x v="0"/>
    <s v="530-353-12"/>
    <n v="5144705"/>
    <n v="314400"/>
    <d v="2021-02-22T00:00:00"/>
    <x v="21"/>
  </r>
  <r>
    <x v="2"/>
    <s v="FA"/>
    <x v="0"/>
    <s v="162-171-04"/>
    <n v="5144720"/>
    <n v="548250"/>
    <d v="2021-02-22T00:00:00"/>
    <x v="25"/>
  </r>
  <r>
    <x v="2"/>
    <s v="FA"/>
    <x v="3"/>
    <s v="538-232-04, 05 12, 13 &amp; 14"/>
    <n v="5137123"/>
    <n v="1962282.39"/>
    <d v="2021-02-02T00:00:00"/>
    <x v="70"/>
  </r>
  <r>
    <x v="2"/>
    <s v="FA"/>
    <x v="0"/>
    <s v="142-463-01"/>
    <n v="5144761"/>
    <n v="400250"/>
    <d v="2021-02-22T00:00:00"/>
    <x v="8"/>
  </r>
  <r>
    <x v="2"/>
    <s v="FA"/>
    <x v="0"/>
    <s v="043-271-18"/>
    <n v="5136406"/>
    <n v="145000"/>
    <d v="2021-02-01T00:00:00"/>
    <x v="71"/>
  </r>
  <r>
    <x v="2"/>
    <s v="FA"/>
    <x v="0"/>
    <s v="204-211-23"/>
    <n v="5143273"/>
    <n v="330000"/>
    <d v="2021-02-18T00:00:00"/>
    <x v="14"/>
  </r>
  <r>
    <x v="2"/>
    <s v="FA"/>
    <x v="0"/>
    <s v="534-361-04"/>
    <n v="5144400"/>
    <n v="322600"/>
    <d v="2021-02-22T00:00:00"/>
    <x v="9"/>
  </r>
  <r>
    <x v="2"/>
    <s v="FA"/>
    <x v="0"/>
    <s v="140-665-01"/>
    <n v="5144405"/>
    <n v="322000"/>
    <d v="2021-02-22T00:00:00"/>
    <x v="27"/>
  </r>
  <r>
    <x v="2"/>
    <s v="FA"/>
    <x v="0"/>
    <s v="041-392-07"/>
    <n v="5144328"/>
    <n v="430000"/>
    <d v="2021-02-22T00:00:00"/>
    <x v="72"/>
  </r>
  <r>
    <x v="2"/>
    <s v="FA"/>
    <x v="2"/>
    <s v="508-390-02"/>
    <n v="5143810"/>
    <n v="269261"/>
    <d v="2021-02-19T00:00:00"/>
    <x v="8"/>
  </r>
  <r>
    <x v="2"/>
    <s v="FA"/>
    <x v="0"/>
    <s v="200-181-05"/>
    <n v="5143452"/>
    <n v="234000"/>
    <d v="2021-02-18T00:00:00"/>
    <x v="25"/>
  </r>
  <r>
    <x v="2"/>
    <s v="FA"/>
    <x v="0"/>
    <s v="402-084-28"/>
    <n v="5143038"/>
    <n v="337750"/>
    <d v="2021-02-17T00:00:00"/>
    <x v="43"/>
  </r>
  <r>
    <x v="2"/>
    <s v="FA"/>
    <x v="0"/>
    <s v="122-161-03"/>
    <n v="5137026"/>
    <n v="1500000"/>
    <d v="2021-02-02T00:00:00"/>
    <x v="73"/>
  </r>
  <r>
    <x v="2"/>
    <s v="FA"/>
    <x v="0"/>
    <s v="027-265-25"/>
    <n v="5136723"/>
    <n v="299000"/>
    <d v="2021-02-02T00:00:00"/>
    <x v="22"/>
  </r>
  <r>
    <x v="2"/>
    <s v="FA"/>
    <x v="0"/>
    <s v="141-192-02"/>
    <n v="5143716"/>
    <n v="367500"/>
    <d v="2021-02-19T00:00:00"/>
    <x v="74"/>
  </r>
  <r>
    <x v="2"/>
    <s v="FA"/>
    <x v="0"/>
    <s v="127-363-38"/>
    <n v="5143404"/>
    <n v="275000"/>
    <d v="2021-02-18T00:00:00"/>
    <x v="75"/>
  </r>
  <r>
    <x v="2"/>
    <s v="FA"/>
    <x v="0"/>
    <s v="504-561-03"/>
    <n v="5136926"/>
    <n v="152000"/>
    <d v="2021-02-02T00:00:00"/>
    <x v="8"/>
  </r>
  <r>
    <x v="2"/>
    <s v="FA"/>
    <x v="0"/>
    <s v="023-592-16"/>
    <n v="5144426"/>
    <n v="315100"/>
    <d v="2021-02-22T00:00:00"/>
    <x v="24"/>
  </r>
  <r>
    <x v="2"/>
    <s v="FA"/>
    <x v="0"/>
    <s v="122-161-03"/>
    <n v="5137032"/>
    <n v="1020000"/>
    <d v="2021-02-02T00:00:00"/>
    <x v="73"/>
  </r>
  <r>
    <x v="3"/>
    <s v="FC"/>
    <x v="0"/>
    <s v="204-141-18"/>
    <n v="5136703"/>
    <n v="188500"/>
    <d v="2021-02-02T00:00:00"/>
    <x v="9"/>
  </r>
  <r>
    <x v="3"/>
    <s v="FC"/>
    <x v="0"/>
    <s v="400-081-16"/>
    <n v="5146325"/>
    <n v="233500"/>
    <d v="2021-02-25T00:00:00"/>
    <x v="76"/>
  </r>
  <r>
    <x v="3"/>
    <s v="FC"/>
    <x v="0"/>
    <s v="550-492-02"/>
    <n v="5146242"/>
    <n v="177500"/>
    <d v="2021-02-25T00:00:00"/>
    <x v="77"/>
  </r>
  <r>
    <x v="3"/>
    <s v="FC"/>
    <x v="0"/>
    <s v="089-282-25"/>
    <n v="5145967"/>
    <n v="313500"/>
    <d v="2021-02-25T00:00:00"/>
    <x v="52"/>
  </r>
  <r>
    <x v="3"/>
    <s v="FC"/>
    <x v="0"/>
    <s v="208-052-12"/>
    <n v="5136701"/>
    <n v="340000"/>
    <d v="2021-02-02T00:00:00"/>
    <x v="9"/>
  </r>
  <r>
    <x v="3"/>
    <s v="FC"/>
    <x v="4"/>
    <s v="024-114-06"/>
    <n v="5144638"/>
    <n v="100000"/>
    <d v="2021-02-22T00:00:00"/>
    <x v="58"/>
  </r>
  <r>
    <x v="3"/>
    <s v="FC"/>
    <x v="0"/>
    <s v="050-484-05"/>
    <n v="5146366"/>
    <n v="218000"/>
    <d v="2021-02-25T00:00:00"/>
    <x v="77"/>
  </r>
  <r>
    <x v="3"/>
    <s v="FC"/>
    <x v="6"/>
    <s v="018-253-06"/>
    <n v="5146380"/>
    <n v="645000"/>
    <d v="2021-02-25T00:00:00"/>
    <x v="78"/>
  </r>
  <r>
    <x v="3"/>
    <s v="FC"/>
    <x v="0"/>
    <s v="044-092-03"/>
    <n v="5146601"/>
    <n v="181000"/>
    <d v="2021-02-26T00:00:00"/>
    <x v="79"/>
  </r>
  <r>
    <x v="3"/>
    <s v="FC"/>
    <x v="0"/>
    <s v="502-521-01"/>
    <n v="5146428"/>
    <n v="363500"/>
    <d v="2021-02-25T00:00:00"/>
    <x v="80"/>
  </r>
  <r>
    <x v="3"/>
    <s v="FC"/>
    <x v="1"/>
    <s v="002-181-06"/>
    <n v="5136712"/>
    <n v="251748"/>
    <d v="2021-02-02T00:00:00"/>
    <x v="24"/>
  </r>
  <r>
    <x v="3"/>
    <s v="FC"/>
    <x v="0"/>
    <s v="532-225-08"/>
    <n v="5136047"/>
    <n v="408000"/>
    <d v="2021-02-01T00:00:00"/>
    <x v="79"/>
  </r>
  <r>
    <x v="3"/>
    <s v="FC"/>
    <x v="0"/>
    <s v="200-153-02"/>
    <n v="5145545"/>
    <n v="252000"/>
    <d v="2021-02-24T00:00:00"/>
    <x v="79"/>
  </r>
  <r>
    <x v="3"/>
    <s v="FC"/>
    <x v="0"/>
    <s v="510-453-30"/>
    <n v="5136075"/>
    <n v="228500"/>
    <d v="2021-02-01T00:00:00"/>
    <x v="79"/>
  </r>
  <r>
    <x v="3"/>
    <s v="FC"/>
    <x v="0"/>
    <s v="129-270-11"/>
    <n v="5146449"/>
    <n v="489000"/>
    <d v="2021-02-25T00:00:00"/>
    <x v="81"/>
  </r>
  <r>
    <x v="3"/>
    <s v="FC"/>
    <x v="0"/>
    <s v="080-404-06"/>
    <n v="5145959"/>
    <n v="264000"/>
    <d v="2021-02-25T00:00:00"/>
    <x v="8"/>
  </r>
  <r>
    <x v="3"/>
    <s v="FC"/>
    <x v="0"/>
    <s v="141-582-05"/>
    <n v="5145548"/>
    <n v="479000"/>
    <d v="2021-02-24T00:00:00"/>
    <x v="82"/>
  </r>
  <r>
    <x v="3"/>
    <s v="FC"/>
    <x v="0"/>
    <s v="530-391-11"/>
    <n v="5145574"/>
    <n v="280000"/>
    <d v="2021-02-24T00:00:00"/>
    <x v="52"/>
  </r>
  <r>
    <x v="3"/>
    <s v="FC"/>
    <x v="0"/>
    <s v="238-391-08"/>
    <n v="5145494"/>
    <n v="409250"/>
    <d v="2021-02-24T00:00:00"/>
    <x v="80"/>
  </r>
  <r>
    <x v="3"/>
    <s v="FC"/>
    <x v="4"/>
    <s v="208-041-05"/>
    <n v="5145459"/>
    <n v="60000"/>
    <d v="2021-02-24T00:00:00"/>
    <x v="83"/>
  </r>
  <r>
    <x v="3"/>
    <s v="FC"/>
    <x v="0"/>
    <s v="152-891-10"/>
    <n v="5145590"/>
    <n v="478000"/>
    <d v="2021-02-24T00:00:00"/>
    <x v="24"/>
  </r>
  <r>
    <x v="3"/>
    <s v="FC"/>
    <x v="0"/>
    <s v="534-362-09"/>
    <n v="5142267"/>
    <n v="397800"/>
    <d v="2021-02-16T00:00:00"/>
    <x v="77"/>
  </r>
  <r>
    <x v="3"/>
    <s v="FC"/>
    <x v="4"/>
    <s v="023-612-01"/>
    <n v="5147436"/>
    <n v="77000"/>
    <d v="2021-02-26T00:00:00"/>
    <x v="84"/>
  </r>
  <r>
    <x v="3"/>
    <s v="FC"/>
    <x v="0"/>
    <s v="140-383-01"/>
    <n v="5145563"/>
    <n v="107300"/>
    <d v="2021-02-24T00:00:00"/>
    <x v="9"/>
  </r>
  <r>
    <x v="3"/>
    <s v="FC"/>
    <x v="0"/>
    <s v="009-544-19"/>
    <n v="5136366"/>
    <n v="572000"/>
    <d v="2021-02-01T00:00:00"/>
    <x v="85"/>
  </r>
  <r>
    <x v="3"/>
    <s v="FC"/>
    <x v="0"/>
    <s v="021-713-02"/>
    <n v="5146219"/>
    <n v="284600"/>
    <d v="2021-02-25T00:00:00"/>
    <x v="86"/>
  </r>
  <r>
    <x v="3"/>
    <s v="FC"/>
    <x v="0"/>
    <s v="026-783-27"/>
    <n v="5144995"/>
    <n v="193500"/>
    <d v="2021-02-23T00:00:00"/>
    <x v="52"/>
  </r>
  <r>
    <x v="3"/>
    <s v="FC"/>
    <x v="1"/>
    <s v="018-351-04"/>
    <n v="5145428"/>
    <n v="628376"/>
    <d v="2021-02-24T00:00:00"/>
    <x v="77"/>
  </r>
  <r>
    <x v="3"/>
    <s v="FC"/>
    <x v="0"/>
    <s v="050-210-45"/>
    <n v="5136098"/>
    <n v="100000"/>
    <d v="2021-02-01T00:00:00"/>
    <x v="5"/>
  </r>
  <r>
    <x v="3"/>
    <s v="FC"/>
    <x v="0"/>
    <s v="042-040-10"/>
    <n v="5147160"/>
    <n v="674000"/>
    <d v="2021-02-26T00:00:00"/>
    <x v="7"/>
  </r>
  <r>
    <x v="3"/>
    <s v="FC"/>
    <x v="0"/>
    <s v="538-203-04"/>
    <n v="5136112"/>
    <n v="342000"/>
    <d v="2021-02-01T00:00:00"/>
    <x v="79"/>
  </r>
  <r>
    <x v="3"/>
    <s v="FC"/>
    <x v="0"/>
    <s v="534-681-02"/>
    <n v="5146197"/>
    <n v="477000"/>
    <d v="2021-02-25T00:00:00"/>
    <x v="9"/>
  </r>
  <r>
    <x v="3"/>
    <s v="FC"/>
    <x v="0"/>
    <s v="140-313-05"/>
    <n v="5145520"/>
    <n v="445200"/>
    <d v="2021-02-24T00:00:00"/>
    <x v="77"/>
  </r>
  <r>
    <x v="3"/>
    <s v="FC"/>
    <x v="0"/>
    <s v="502-772-10"/>
    <n v="5142246"/>
    <n v="343500"/>
    <d v="2021-02-16T00:00:00"/>
    <x v="79"/>
  </r>
  <r>
    <x v="3"/>
    <s v="FC"/>
    <x v="0"/>
    <s v="033-043-09"/>
    <n v="5142289"/>
    <n v="230000"/>
    <d v="2021-02-16T00:00:00"/>
    <x v="79"/>
  </r>
  <r>
    <x v="3"/>
    <s v="FC"/>
    <x v="1"/>
    <s v="047-031-12"/>
    <n v="5142407"/>
    <n v="553931"/>
    <d v="2021-02-16T00:00:00"/>
    <x v="19"/>
  </r>
  <r>
    <x v="3"/>
    <s v="FC"/>
    <x v="0"/>
    <s v="204-081-01"/>
    <n v="5142405"/>
    <n v="238900"/>
    <d v="2021-02-16T00:00:00"/>
    <x v="87"/>
  </r>
  <r>
    <x v="3"/>
    <s v="FC"/>
    <x v="0"/>
    <s v="049-292-04"/>
    <n v="5142391"/>
    <n v="300000"/>
    <d v="2021-02-16T00:00:00"/>
    <x v="88"/>
  </r>
  <r>
    <x v="3"/>
    <s v="FC"/>
    <x v="0"/>
    <s v="040-421-19"/>
    <n v="5142385"/>
    <n v="160000"/>
    <d v="2021-02-16T00:00:00"/>
    <x v="79"/>
  </r>
  <r>
    <x v="3"/>
    <s v="FC"/>
    <x v="0"/>
    <s v="550-594-07"/>
    <n v="5142269"/>
    <n v="312200"/>
    <d v="2021-02-16T00:00:00"/>
    <x v="8"/>
  </r>
  <r>
    <x v="3"/>
    <s v="FC"/>
    <x v="0"/>
    <s v="010-195-03"/>
    <n v="5147356"/>
    <n v="168600"/>
    <d v="2021-02-26T00:00:00"/>
    <x v="3"/>
  </r>
  <r>
    <x v="3"/>
    <s v="FC"/>
    <x v="0"/>
    <s v="132-500-02"/>
    <n v="5142254"/>
    <n v="623000"/>
    <d v="2021-02-16T00:00:00"/>
    <x v="81"/>
  </r>
  <r>
    <x v="3"/>
    <s v="FC"/>
    <x v="0"/>
    <s v="526-341-20"/>
    <n v="5144669"/>
    <n v="272000"/>
    <d v="2021-02-22T00:00:00"/>
    <x v="76"/>
  </r>
  <r>
    <x v="3"/>
    <s v="FC"/>
    <x v="0"/>
    <s v="514-251-19"/>
    <n v="5142810"/>
    <n v="65000"/>
    <d v="2021-02-17T00:00:00"/>
    <x v="79"/>
  </r>
  <r>
    <x v="3"/>
    <s v="FC"/>
    <x v="0"/>
    <s v="011-565-14"/>
    <n v="5138382"/>
    <n v="548250"/>
    <d v="2021-02-05T00:00:00"/>
    <x v="77"/>
  </r>
  <r>
    <x v="3"/>
    <s v="FC"/>
    <x v="0"/>
    <s v="204-322-08"/>
    <n v="5145427"/>
    <n v="123500"/>
    <d v="2021-02-24T00:00:00"/>
    <x v="5"/>
  </r>
  <r>
    <x v="3"/>
    <s v="FC"/>
    <x v="0"/>
    <s v="006-092-02"/>
    <n v="5146839"/>
    <n v="166500"/>
    <d v="2021-02-26T00:00:00"/>
    <x v="9"/>
  </r>
  <r>
    <x v="3"/>
    <s v="FC"/>
    <x v="0"/>
    <s v="526-642-06"/>
    <n v="5142198"/>
    <n v="309300"/>
    <d v="2021-02-16T00:00:00"/>
    <x v="89"/>
  </r>
  <r>
    <x v="3"/>
    <s v="FC"/>
    <x v="0"/>
    <s v="001-161-06"/>
    <n v="5139292"/>
    <n v="213500"/>
    <d v="2021-02-08T00:00:00"/>
    <x v="3"/>
  </r>
  <r>
    <x v="3"/>
    <s v="FC"/>
    <x v="0"/>
    <s v="200-313-03"/>
    <n v="5142265"/>
    <n v="250000"/>
    <d v="2021-02-16T00:00:00"/>
    <x v="1"/>
  </r>
  <r>
    <x v="3"/>
    <s v="FC"/>
    <x v="0"/>
    <s v="026-045-10"/>
    <n v="5146652"/>
    <n v="85500"/>
    <d v="2021-02-26T00:00:00"/>
    <x v="15"/>
  </r>
  <r>
    <x v="3"/>
    <s v="FC"/>
    <x v="0"/>
    <s v="160-362-02"/>
    <n v="5136647"/>
    <n v="315000"/>
    <d v="2021-02-02T00:00:00"/>
    <x v="90"/>
  </r>
  <r>
    <x v="3"/>
    <s v="FC"/>
    <x v="0"/>
    <s v="141-472-10"/>
    <n v="5147176"/>
    <n v="358000"/>
    <d v="2021-02-26T00:00:00"/>
    <x v="0"/>
  </r>
  <r>
    <x v="3"/>
    <s v="FC"/>
    <x v="0"/>
    <s v="402-281-02"/>
    <n v="5147271"/>
    <n v="133000"/>
    <d v="2021-02-26T00:00:00"/>
    <x v="77"/>
  </r>
  <r>
    <x v="3"/>
    <s v="FC"/>
    <x v="0"/>
    <s v="019-152-10"/>
    <n v="5147296"/>
    <n v="300000"/>
    <d v="2021-02-26T00:00:00"/>
    <x v="84"/>
  </r>
  <r>
    <x v="3"/>
    <s v="FC"/>
    <x v="4"/>
    <s v="019-152-10"/>
    <n v="5147297"/>
    <n v="100000"/>
    <d v="2021-02-26T00:00:00"/>
    <x v="84"/>
  </r>
  <r>
    <x v="3"/>
    <s v="FC"/>
    <x v="0"/>
    <s v="200-211-05"/>
    <n v="5136666"/>
    <n v="250000"/>
    <d v="2021-02-02T00:00:00"/>
    <x v="9"/>
  </r>
  <r>
    <x v="3"/>
    <s v="FC"/>
    <x v="3"/>
    <s v="083-011-15; 508-020-01"/>
    <n v="5138306"/>
    <n v="17000000"/>
    <d v="2021-02-04T00:00:00"/>
    <x v="91"/>
  </r>
  <r>
    <x v="3"/>
    <s v="FC"/>
    <x v="0"/>
    <s v="023-612-01"/>
    <n v="5147435"/>
    <n v="373500"/>
    <d v="2021-02-26T00:00:00"/>
    <x v="84"/>
  </r>
  <r>
    <x v="3"/>
    <s v="FC"/>
    <x v="0"/>
    <s v="055-163-09"/>
    <n v="5144986"/>
    <n v="330000"/>
    <d v="2021-02-23T00:00:00"/>
    <x v="8"/>
  </r>
  <r>
    <x v="3"/>
    <s v="FC"/>
    <x v="0"/>
    <s v="208-152-10"/>
    <n v="5147437"/>
    <n v="154800"/>
    <d v="2021-02-26T00:00:00"/>
    <x v="92"/>
  </r>
  <r>
    <x v="3"/>
    <s v="FC"/>
    <x v="0"/>
    <s v="002-191-04"/>
    <n v="5136157"/>
    <n v="213000"/>
    <d v="2021-02-01T00:00:00"/>
    <x v="10"/>
  </r>
  <r>
    <x v="3"/>
    <s v="FC"/>
    <x v="0"/>
    <s v="039-385-15"/>
    <n v="5136117"/>
    <n v="227750"/>
    <d v="2021-02-01T00:00:00"/>
    <x v="9"/>
  </r>
  <r>
    <x v="3"/>
    <s v="FC"/>
    <x v="0"/>
    <s v="089-200-03"/>
    <n v="5136116"/>
    <n v="254000"/>
    <d v="2021-02-01T00:00:00"/>
    <x v="79"/>
  </r>
  <r>
    <x v="3"/>
    <s v="FC"/>
    <x v="0"/>
    <s v="055-310-11"/>
    <n v="5145607"/>
    <n v="307000"/>
    <d v="2021-02-24T00:00:00"/>
    <x v="8"/>
  </r>
  <r>
    <x v="3"/>
    <s v="FC"/>
    <x v="4"/>
    <s v="552-173-10"/>
    <n v="5136700"/>
    <n v="50000"/>
    <d v="2021-02-02T00:00:00"/>
    <x v="70"/>
  </r>
  <r>
    <x v="3"/>
    <s v="FC"/>
    <x v="0"/>
    <s v="045-336-05"/>
    <n v="5146023"/>
    <n v="323000"/>
    <d v="2021-02-25T00:00:00"/>
    <x v="77"/>
  </r>
  <r>
    <x v="3"/>
    <s v="FC"/>
    <x v="0"/>
    <s v="089-425-06"/>
    <n v="5135870"/>
    <n v="130000"/>
    <d v="2021-02-01T00:00:00"/>
    <x v="93"/>
  </r>
  <r>
    <x v="3"/>
    <s v="FC"/>
    <x v="0"/>
    <s v="089-443-06"/>
    <n v="5146653"/>
    <n v="241083"/>
    <d v="2021-02-26T00:00:00"/>
    <x v="15"/>
  </r>
  <r>
    <x v="3"/>
    <s v="FC"/>
    <x v="0"/>
    <s v="508-382-03"/>
    <n v="5144427"/>
    <n v="163000"/>
    <d v="2021-02-22T00:00:00"/>
    <x v="16"/>
  </r>
  <r>
    <x v="3"/>
    <s v="FC"/>
    <x v="0"/>
    <s v="043-190-12"/>
    <n v="5146856"/>
    <n v="384000"/>
    <d v="2021-02-26T00:00:00"/>
    <x v="16"/>
  </r>
  <r>
    <x v="3"/>
    <s v="FC"/>
    <x v="0"/>
    <s v="049-314-19"/>
    <n v="5146859"/>
    <n v="510000"/>
    <d v="2021-02-26T00:00:00"/>
    <x v="24"/>
  </r>
  <r>
    <x v="3"/>
    <s v="FC"/>
    <x v="0"/>
    <s v="204-675-07"/>
    <n v="5136001"/>
    <n v="420200"/>
    <d v="2021-02-01T00:00:00"/>
    <x v="9"/>
  </r>
  <r>
    <x v="3"/>
    <s v="FC"/>
    <x v="0"/>
    <s v="010-322-11"/>
    <n v="5146831"/>
    <n v="340000"/>
    <d v="2021-02-26T00:00:00"/>
    <x v="77"/>
  </r>
  <r>
    <x v="3"/>
    <s v="FC"/>
    <x v="0"/>
    <s v="039-623-11"/>
    <n v="5144413"/>
    <n v="300500"/>
    <d v="2021-02-22T00:00:00"/>
    <x v="16"/>
  </r>
  <r>
    <x v="3"/>
    <s v="FC"/>
    <x v="0"/>
    <s v="141-615-04"/>
    <n v="5146836"/>
    <n v="258000"/>
    <d v="2021-02-26T00:00:00"/>
    <x v="77"/>
  </r>
  <r>
    <x v="3"/>
    <s v="FC"/>
    <x v="0"/>
    <s v="530-443-02"/>
    <n v="5146773"/>
    <n v="280000"/>
    <d v="2021-02-26T00:00:00"/>
    <x v="94"/>
  </r>
  <r>
    <x v="3"/>
    <s v="FC"/>
    <x v="0"/>
    <s v="514-094-04"/>
    <n v="5146809"/>
    <n v="285500"/>
    <d v="2021-02-26T00:00:00"/>
    <x v="79"/>
  </r>
  <r>
    <x v="3"/>
    <s v="FC"/>
    <x v="0"/>
    <s v="021-116-12"/>
    <n v="5135850"/>
    <n v="278000"/>
    <d v="2021-02-01T00:00:00"/>
    <x v="86"/>
  </r>
  <r>
    <x v="3"/>
    <s v="FC"/>
    <x v="0"/>
    <s v="023-203-05"/>
    <n v="5136004"/>
    <n v="363500"/>
    <d v="2021-02-01T00:00:00"/>
    <x v="16"/>
  </r>
  <r>
    <x v="3"/>
    <s v="FC"/>
    <x v="0"/>
    <s v="232-472-11"/>
    <n v="5146978"/>
    <n v="309500"/>
    <d v="2021-02-26T00:00:00"/>
    <x v="15"/>
  </r>
  <r>
    <x v="3"/>
    <s v="FC"/>
    <x v="0"/>
    <s v="087-705-02"/>
    <n v="5136724"/>
    <n v="369717"/>
    <d v="2021-02-02T00:00:00"/>
    <x v="85"/>
  </r>
  <r>
    <x v="3"/>
    <s v="FC"/>
    <x v="0"/>
    <s v="234-691-16"/>
    <n v="5144424"/>
    <n v="313000"/>
    <d v="2021-02-22T00:00:00"/>
    <x v="9"/>
  </r>
  <r>
    <x v="3"/>
    <s v="FC"/>
    <x v="0"/>
    <s v="526-222-02"/>
    <n v="5144403"/>
    <n v="274000"/>
    <d v="2021-02-22T00:00:00"/>
    <x v="79"/>
  </r>
  <r>
    <x v="3"/>
    <s v="FC"/>
    <x v="0"/>
    <s v="009-112-09"/>
    <n v="5143245"/>
    <n v="848000"/>
    <d v="2021-02-18T00:00:00"/>
    <x v="79"/>
  </r>
  <r>
    <x v="3"/>
    <s v="FC"/>
    <x v="0"/>
    <s v="033-303-02"/>
    <n v="5139616"/>
    <n v="188000"/>
    <d v="2021-02-09T00:00:00"/>
    <x v="27"/>
  </r>
  <r>
    <x v="3"/>
    <s v="FC"/>
    <x v="0"/>
    <s v="009-372-11"/>
    <n v="5146654"/>
    <n v="450000"/>
    <d v="2021-02-26T00:00:00"/>
    <x v="16"/>
  </r>
  <r>
    <x v="3"/>
    <s v="FC"/>
    <x v="0"/>
    <s v="400-082-05"/>
    <n v="5147044"/>
    <n v="214500"/>
    <d v="2021-02-26T00:00:00"/>
    <x v="85"/>
  </r>
  <r>
    <x v="3"/>
    <s v="FC"/>
    <x v="0"/>
    <s v="200-181-07"/>
    <n v="5146729"/>
    <n v="329000"/>
    <d v="2021-02-26T00:00:00"/>
    <x v="15"/>
  </r>
  <r>
    <x v="3"/>
    <s v="FC"/>
    <x v="0"/>
    <s v="232-354-09"/>
    <n v="5144404"/>
    <n v="275000"/>
    <d v="2021-02-22T00:00:00"/>
    <x v="77"/>
  </r>
  <r>
    <x v="3"/>
    <s v="FC"/>
    <x v="2"/>
    <s v="550-131-07"/>
    <n v="5145948"/>
    <n v="480000"/>
    <d v="2021-02-25T00:00:00"/>
    <x v="62"/>
  </r>
  <r>
    <x v="3"/>
    <s v="FC"/>
    <x v="0"/>
    <s v="028-206-07"/>
    <n v="5144524"/>
    <n v="220000"/>
    <d v="2021-02-22T00:00:00"/>
    <x v="27"/>
  </r>
  <r>
    <x v="3"/>
    <s v="FC"/>
    <x v="1"/>
    <s v="077-140-24"/>
    <n v="5144441"/>
    <n v="537776"/>
    <d v="2021-02-22T00:00:00"/>
    <x v="8"/>
  </r>
  <r>
    <x v="3"/>
    <s v="FC"/>
    <x v="3"/>
    <s v="011-321-15"/>
    <n v="5144543"/>
    <n v="326000"/>
    <d v="2021-02-22T00:00:00"/>
    <x v="70"/>
  </r>
  <r>
    <x v="3"/>
    <s v="FC"/>
    <x v="0"/>
    <s v="130-381-05"/>
    <n v="5147100"/>
    <n v="1018000"/>
    <d v="2021-02-26T00:00:00"/>
    <x v="95"/>
  </r>
  <r>
    <x v="3"/>
    <s v="FC"/>
    <x v="0"/>
    <s v="200-192-02"/>
    <n v="5146765"/>
    <n v="185000"/>
    <d v="2021-02-26T00:00:00"/>
    <x v="77"/>
  </r>
  <r>
    <x v="3"/>
    <s v="FC"/>
    <x v="0"/>
    <s v="018-223-08"/>
    <n v="5146676"/>
    <n v="546000"/>
    <d v="2021-02-26T00:00:00"/>
    <x v="9"/>
  </r>
  <r>
    <x v="3"/>
    <s v="FC"/>
    <x v="0"/>
    <s v="031-401-19"/>
    <n v="5135852"/>
    <n v="99500"/>
    <d v="2021-02-01T00:00:00"/>
    <x v="16"/>
  </r>
  <r>
    <x v="3"/>
    <s v="FC"/>
    <x v="0"/>
    <s v="042-272-01"/>
    <n v="5144454"/>
    <n v="210000"/>
    <d v="2021-02-22T00:00:00"/>
    <x v="16"/>
  </r>
  <r>
    <x v="3"/>
    <s v="FC"/>
    <x v="0"/>
    <s v="510-031-15"/>
    <n v="5147148"/>
    <n v="296500"/>
    <d v="2021-02-26T00:00:00"/>
    <x v="10"/>
  </r>
  <r>
    <x v="3"/>
    <s v="FC"/>
    <x v="1"/>
    <s v="003-502-10"/>
    <n v="5136367"/>
    <n v="356490"/>
    <d v="2021-02-01T00:00:00"/>
    <x v="85"/>
  </r>
  <r>
    <x v="3"/>
    <s v="FC"/>
    <x v="0"/>
    <s v="510-331-05"/>
    <n v="5146847"/>
    <n v="255000"/>
    <d v="2021-02-26T00:00:00"/>
    <x v="81"/>
  </r>
  <r>
    <x v="3"/>
    <s v="FC"/>
    <x v="0"/>
    <s v="001-052-68"/>
    <n v="5145067"/>
    <n v="304000"/>
    <d v="2021-02-23T00:00:00"/>
    <x v="34"/>
  </r>
  <r>
    <x v="3"/>
    <s v="FC"/>
    <x v="0"/>
    <s v="009-210-07"/>
    <n v="5145066"/>
    <n v="248400"/>
    <d v="2021-02-23T00:00:00"/>
    <x v="79"/>
  </r>
  <r>
    <x v="3"/>
    <s v="FC"/>
    <x v="6"/>
    <s v="230-080-01"/>
    <n v="5145712"/>
    <n v="650000"/>
    <d v="2021-02-24T00:00:00"/>
    <x v="96"/>
  </r>
  <r>
    <x v="3"/>
    <s v="FC"/>
    <x v="0"/>
    <s v="140-562-16"/>
    <n v="5136305"/>
    <n v="130000"/>
    <d v="2021-02-01T00:00:00"/>
    <x v="52"/>
  </r>
  <r>
    <x v="3"/>
    <s v="FC"/>
    <x v="0"/>
    <s v="019-670-13"/>
    <n v="5147158"/>
    <n v="163000"/>
    <d v="2021-02-26T00:00:00"/>
    <x v="82"/>
  </r>
  <r>
    <x v="3"/>
    <s v="FC"/>
    <x v="0"/>
    <s v="010-430-67"/>
    <n v="5145175"/>
    <n v="472000"/>
    <d v="2021-02-23T00:00:00"/>
    <x v="4"/>
  </r>
  <r>
    <x v="3"/>
    <s v="FC"/>
    <x v="0"/>
    <s v="208-070-08"/>
    <n v="5145675"/>
    <n v="347000"/>
    <d v="2021-02-24T00:00:00"/>
    <x v="76"/>
  </r>
  <r>
    <x v="3"/>
    <s v="FC"/>
    <x v="0"/>
    <s v="150-074-08"/>
    <n v="5145099"/>
    <n v="299558"/>
    <d v="2021-02-23T00:00:00"/>
    <x v="1"/>
  </r>
  <r>
    <x v="3"/>
    <s v="FC"/>
    <x v="0"/>
    <s v="047-063-09"/>
    <n v="5145387"/>
    <n v="476800"/>
    <d v="2021-02-24T00:00:00"/>
    <x v="97"/>
  </r>
  <r>
    <x v="3"/>
    <s v="FC"/>
    <x v="0"/>
    <s v="141-473-16"/>
    <n v="5145392"/>
    <n v="445000"/>
    <d v="2021-02-24T00:00:00"/>
    <x v="31"/>
  </r>
  <r>
    <x v="3"/>
    <s v="FC"/>
    <x v="0"/>
    <s v="528-041-05"/>
    <n v="5145393"/>
    <n v="370000"/>
    <d v="2021-02-24T00:00:00"/>
    <x v="80"/>
  </r>
  <r>
    <x v="3"/>
    <s v="FC"/>
    <x v="5"/>
    <s v="530-782-11"/>
    <n v="5145201"/>
    <n v="540000"/>
    <d v="2021-02-23T00:00:00"/>
    <x v="98"/>
  </r>
  <r>
    <x v="3"/>
    <s v="FC"/>
    <x v="0"/>
    <s v="220-071-13"/>
    <n v="5145398"/>
    <n v="485100"/>
    <d v="2021-02-24T00:00:00"/>
    <x v="77"/>
  </r>
  <r>
    <x v="3"/>
    <s v="FC"/>
    <x v="0"/>
    <s v="224-100-19"/>
    <n v="5145408"/>
    <n v="352500"/>
    <d v="2021-02-24T00:00:00"/>
    <x v="49"/>
  </r>
  <r>
    <x v="3"/>
    <s v="FC"/>
    <x v="0"/>
    <s v="041-521-07"/>
    <n v="5145957"/>
    <n v="428250"/>
    <d v="2021-02-25T00:00:00"/>
    <x v="99"/>
  </r>
  <r>
    <x v="3"/>
    <s v="FC"/>
    <x v="4"/>
    <s v="047-130-23"/>
    <n v="5145159"/>
    <n v="200000"/>
    <d v="2021-02-23T00:00:00"/>
    <x v="6"/>
  </r>
  <r>
    <x v="3"/>
    <s v="FC"/>
    <x v="0"/>
    <s v="051-551-01"/>
    <n v="5136368"/>
    <n v="548000"/>
    <d v="2021-02-01T00:00:00"/>
    <x v="82"/>
  </r>
  <r>
    <x v="3"/>
    <s v="FC"/>
    <x v="0"/>
    <s v="009-541-20"/>
    <n v="5144407"/>
    <n v="265500"/>
    <d v="2021-02-22T00:00:00"/>
    <x v="24"/>
  </r>
  <r>
    <x v="3"/>
    <s v="FC"/>
    <x v="0"/>
    <s v="021-413-27"/>
    <n v="5144489"/>
    <n v="100001"/>
    <d v="2021-02-22T00:00:00"/>
    <x v="8"/>
  </r>
  <r>
    <x v="3"/>
    <s v="FC"/>
    <x v="0"/>
    <s v="003-542-07"/>
    <n v="5135828"/>
    <n v="351000"/>
    <d v="2021-02-01T00:00:00"/>
    <x v="87"/>
  </r>
  <r>
    <x v="3"/>
    <s v="FC"/>
    <x v="0"/>
    <s v="402-363-10"/>
    <n v="5135880"/>
    <n v="206000"/>
    <d v="2021-02-01T00:00:00"/>
    <x v="77"/>
  </r>
  <r>
    <x v="3"/>
    <s v="FC"/>
    <x v="0"/>
    <s v="141-534-08"/>
    <n v="5145693"/>
    <n v="418000"/>
    <d v="2021-02-24T00:00:00"/>
    <x v="80"/>
  </r>
  <r>
    <x v="3"/>
    <s v="FC"/>
    <x v="0"/>
    <s v="013-142-11"/>
    <n v="5145087"/>
    <n v="240000"/>
    <d v="2021-02-23T00:00:00"/>
    <x v="94"/>
  </r>
  <r>
    <x v="3"/>
    <s v="FC"/>
    <x v="0"/>
    <s v="141-066-18"/>
    <n v="5145161"/>
    <n v="380000"/>
    <d v="2021-02-23T00:00:00"/>
    <x v="32"/>
  </r>
  <r>
    <x v="3"/>
    <s v="FC"/>
    <x v="0"/>
    <s v="021-901-08"/>
    <n v="5136013"/>
    <n v="213675"/>
    <d v="2021-02-01T00:00:00"/>
    <x v="19"/>
  </r>
  <r>
    <x v="3"/>
    <s v="FC"/>
    <x v="0"/>
    <s v="152-512-01"/>
    <n v="5145623"/>
    <n v="500000"/>
    <d v="2021-02-24T00:00:00"/>
    <x v="81"/>
  </r>
  <r>
    <x v="3"/>
    <s v="FC"/>
    <x v="0"/>
    <s v="009-432-06"/>
    <n v="5145634"/>
    <n v="548249"/>
    <d v="2021-02-24T00:00:00"/>
    <x v="100"/>
  </r>
  <r>
    <x v="3"/>
    <s v="FC"/>
    <x v="0"/>
    <s v="027-062-24"/>
    <n v="5145650"/>
    <n v="182000"/>
    <d v="2021-02-24T00:00:00"/>
    <x v="24"/>
  </r>
  <r>
    <x v="3"/>
    <s v="FC"/>
    <x v="0"/>
    <s v="027-332-02"/>
    <n v="5145127"/>
    <n v="121450"/>
    <d v="2021-02-23T00:00:00"/>
    <x v="3"/>
  </r>
  <r>
    <x v="3"/>
    <s v="FC"/>
    <x v="0"/>
    <s v="514-213-50"/>
    <n v="5145116"/>
    <n v="330000"/>
    <d v="2021-02-23T00:00:00"/>
    <x v="79"/>
  </r>
  <r>
    <x v="3"/>
    <s v="FC"/>
    <x v="0"/>
    <s v="520-201-22"/>
    <n v="5147171"/>
    <n v="260000"/>
    <d v="2021-02-26T00:00:00"/>
    <x v="79"/>
  </r>
  <r>
    <x v="3"/>
    <s v="FC"/>
    <x v="0"/>
    <s v="009-472-10"/>
    <n v="5145605"/>
    <n v="396000"/>
    <d v="2021-02-24T00:00:00"/>
    <x v="24"/>
  </r>
  <r>
    <x v="3"/>
    <s v="FC"/>
    <x v="4"/>
    <s v="150-203-10"/>
    <n v="5143230"/>
    <n v="200000"/>
    <d v="2021-02-18T00:00:00"/>
    <x v="70"/>
  </r>
  <r>
    <x v="3"/>
    <s v="FC"/>
    <x v="2"/>
    <s v="027-470-07"/>
    <n v="5143483"/>
    <n v="188447"/>
    <d v="2021-02-18T00:00:00"/>
    <x v="4"/>
  </r>
  <r>
    <x v="3"/>
    <s v="FC"/>
    <x v="0"/>
    <s v="142-241-11"/>
    <n v="5143305"/>
    <n v="548250"/>
    <d v="2021-02-18T00:00:00"/>
    <x v="31"/>
  </r>
  <r>
    <x v="3"/>
    <s v="FC"/>
    <x v="0"/>
    <s v="132-420-06"/>
    <n v="5143347"/>
    <n v="473000"/>
    <d v="2021-02-18T00:00:00"/>
    <x v="101"/>
  </r>
  <r>
    <x v="3"/>
    <s v="FC"/>
    <x v="0"/>
    <s v="027-163-10"/>
    <n v="5138528"/>
    <n v="328500"/>
    <d v="2021-02-05T00:00:00"/>
    <x v="16"/>
  </r>
  <r>
    <x v="3"/>
    <s v="FC"/>
    <x v="0"/>
    <s v="530-121-42"/>
    <n v="5143233"/>
    <n v="225000"/>
    <d v="2021-02-18T00:00:00"/>
    <x v="77"/>
  </r>
  <r>
    <x v="3"/>
    <s v="FC"/>
    <x v="0"/>
    <s v="208-722-09"/>
    <n v="5141420"/>
    <n v="331261"/>
    <d v="2021-02-12T00:00:00"/>
    <x v="16"/>
  </r>
  <r>
    <x v="3"/>
    <s v="FC"/>
    <x v="0"/>
    <s v="002-295-12"/>
    <n v="5143936"/>
    <n v="142500"/>
    <d v="2021-02-19T00:00:00"/>
    <x v="102"/>
  </r>
  <r>
    <x v="3"/>
    <s v="FC"/>
    <x v="0"/>
    <s v="026-702-02"/>
    <n v="5143259"/>
    <n v="190000"/>
    <d v="2021-02-18T00:00:00"/>
    <x v="77"/>
  </r>
  <r>
    <x v="3"/>
    <s v="FC"/>
    <x v="0"/>
    <s v="224-091-14"/>
    <n v="5138427"/>
    <n v="312500"/>
    <d v="2021-02-05T00:00:00"/>
    <x v="16"/>
  </r>
  <r>
    <x v="3"/>
    <s v="FC"/>
    <x v="0"/>
    <s v="026-422-24"/>
    <n v="5143356"/>
    <n v="209000"/>
    <d v="2021-02-18T00:00:00"/>
    <x v="6"/>
  </r>
  <r>
    <x v="3"/>
    <s v="FC"/>
    <x v="0"/>
    <s v="023-364-29"/>
    <n v="5143479"/>
    <n v="247000"/>
    <d v="2021-02-18T00:00:00"/>
    <x v="7"/>
  </r>
  <r>
    <x v="3"/>
    <s v="FC"/>
    <x v="0"/>
    <s v="560-052-23"/>
    <n v="5137066"/>
    <n v="196500"/>
    <d v="2021-02-02T00:00:00"/>
    <x v="79"/>
  </r>
  <r>
    <x v="3"/>
    <s v="FC"/>
    <x v="0"/>
    <s v="005-131-04"/>
    <n v="5138662"/>
    <n v="338400"/>
    <d v="2021-02-05T00:00:00"/>
    <x v="22"/>
  </r>
  <r>
    <x v="3"/>
    <s v="FC"/>
    <x v="0"/>
    <s v="204-531-06"/>
    <n v="5143403"/>
    <n v="421500"/>
    <d v="2021-02-18T00:00:00"/>
    <x v="32"/>
  </r>
  <r>
    <x v="3"/>
    <s v="FC"/>
    <x v="0"/>
    <s v="552-321-08"/>
    <n v="5143232"/>
    <n v="147000"/>
    <d v="2021-02-18T00:00:00"/>
    <x v="103"/>
  </r>
  <r>
    <x v="3"/>
    <s v="FC"/>
    <x v="0"/>
    <s v="156-111-03"/>
    <n v="5140098"/>
    <n v="426000"/>
    <d v="2021-02-10T00:00:00"/>
    <x v="79"/>
  </r>
  <r>
    <x v="3"/>
    <s v="FC"/>
    <x v="0"/>
    <s v="033-093-03"/>
    <n v="5141357"/>
    <n v="260500"/>
    <d v="2021-02-12T00:00:00"/>
    <x v="79"/>
  </r>
  <r>
    <x v="3"/>
    <s v="FC"/>
    <x v="0"/>
    <s v="504-553-07"/>
    <n v="5139796"/>
    <n v="124200"/>
    <d v="2021-02-09T00:00:00"/>
    <x v="15"/>
  </r>
  <r>
    <x v="3"/>
    <s v="FC"/>
    <x v="0"/>
    <s v="007-232-05"/>
    <n v="5141380"/>
    <n v="161900"/>
    <d v="2021-02-12T00:00:00"/>
    <x v="79"/>
  </r>
  <r>
    <x v="3"/>
    <s v="FC"/>
    <x v="0"/>
    <s v="160-921-01"/>
    <n v="5139891"/>
    <n v="229800"/>
    <d v="2021-02-09T00:00:00"/>
    <x v="79"/>
  </r>
  <r>
    <x v="3"/>
    <s v="FC"/>
    <x v="0"/>
    <s v="055-140-19"/>
    <n v="5139929"/>
    <n v="510401"/>
    <d v="2021-02-09T00:00:00"/>
    <x v="104"/>
  </r>
  <r>
    <x v="3"/>
    <s v="FC"/>
    <x v="0"/>
    <s v="042-340-08"/>
    <n v="5139941"/>
    <n v="342000"/>
    <d v="2021-02-09T00:00:00"/>
    <x v="21"/>
  </r>
  <r>
    <x v="3"/>
    <s v="FC"/>
    <x v="0"/>
    <s v="143-142-27"/>
    <n v="5136827"/>
    <n v="303500"/>
    <d v="2021-02-02T00:00:00"/>
    <x v="87"/>
  </r>
  <r>
    <x v="3"/>
    <s v="FC"/>
    <x v="0"/>
    <s v="530-942-05"/>
    <n v="5140097"/>
    <n v="418400"/>
    <d v="2021-02-10T00:00:00"/>
    <x v="81"/>
  </r>
  <r>
    <x v="3"/>
    <s v="FC"/>
    <x v="0"/>
    <s v="160-822-27"/>
    <n v="5139029"/>
    <n v="311000"/>
    <d v="2021-02-08T00:00:00"/>
    <x v="19"/>
  </r>
  <r>
    <x v="3"/>
    <s v="FC"/>
    <x v="0"/>
    <s v="140-071-06"/>
    <n v="5142119"/>
    <n v="450300"/>
    <d v="2021-02-16T00:00:00"/>
    <x v="15"/>
  </r>
  <r>
    <x v="3"/>
    <s v="FC"/>
    <x v="0"/>
    <s v="202-201-08"/>
    <n v="5141526"/>
    <n v="378200"/>
    <d v="2021-02-12T00:00:00"/>
    <x v="35"/>
  </r>
  <r>
    <x v="3"/>
    <s v="FC"/>
    <x v="0"/>
    <s v="125-181-17"/>
    <n v="5139044"/>
    <n v="548250"/>
    <d v="2021-02-08T00:00:00"/>
    <x v="81"/>
  </r>
  <r>
    <x v="3"/>
    <s v="FC"/>
    <x v="0"/>
    <s v="019-442-10"/>
    <n v="5138979"/>
    <n v="85000"/>
    <d v="2021-02-08T00:00:00"/>
    <x v="15"/>
  </r>
  <r>
    <x v="3"/>
    <s v="FC"/>
    <x v="0"/>
    <s v="402-092-03"/>
    <n v="5143275"/>
    <n v="412000"/>
    <d v="2021-02-18T00:00:00"/>
    <x v="86"/>
  </r>
  <r>
    <x v="3"/>
    <s v="FC"/>
    <x v="0"/>
    <s v="526-431-09"/>
    <n v="5138959"/>
    <n v="257200"/>
    <d v="2021-02-08T00:00:00"/>
    <x v="9"/>
  </r>
  <r>
    <x v="3"/>
    <s v="FC"/>
    <x v="0"/>
    <s v="143-081-31"/>
    <n v="5140089"/>
    <n v="269000"/>
    <d v="2021-02-10T00:00:00"/>
    <x v="105"/>
  </r>
  <r>
    <x v="3"/>
    <s v="FC"/>
    <x v="0"/>
    <s v="039-121-30"/>
    <n v="5137188"/>
    <n v="101400"/>
    <d v="2021-02-03T00:00:00"/>
    <x v="35"/>
  </r>
  <r>
    <x v="3"/>
    <s v="FC"/>
    <x v="0"/>
    <s v="400-161-05"/>
    <n v="5138683"/>
    <n v="334000"/>
    <d v="2021-02-05T00:00:00"/>
    <x v="82"/>
  </r>
  <r>
    <x v="3"/>
    <s v="FC"/>
    <x v="0"/>
    <s v="224-064-07"/>
    <n v="5138459"/>
    <n v="425000"/>
    <d v="2021-02-05T00:00:00"/>
    <x v="24"/>
  </r>
  <r>
    <x v="3"/>
    <s v="FC"/>
    <x v="0"/>
    <s v="550-583-03"/>
    <n v="5137185"/>
    <n v="180000"/>
    <d v="2021-02-03T00:00:00"/>
    <x v="10"/>
  </r>
  <r>
    <x v="3"/>
    <s v="FC"/>
    <x v="0"/>
    <s v="200-123-01"/>
    <n v="5144353"/>
    <n v="168000"/>
    <d v="2021-02-22T00:00:00"/>
    <x v="79"/>
  </r>
  <r>
    <x v="3"/>
    <s v="FC"/>
    <x v="0"/>
    <s v="143-143-26"/>
    <n v="5144370"/>
    <n v="330000"/>
    <d v="2021-02-22T00:00:00"/>
    <x v="8"/>
  </r>
  <r>
    <x v="3"/>
    <s v="FC"/>
    <x v="4"/>
    <s v="514-153-05"/>
    <n v="5137186"/>
    <n v="40000"/>
    <d v="2021-02-03T00:00:00"/>
    <x v="70"/>
  </r>
  <r>
    <x v="3"/>
    <s v="FC"/>
    <x v="0"/>
    <s v="165-214-05"/>
    <n v="5144304"/>
    <n v="211000"/>
    <d v="2021-02-22T00:00:00"/>
    <x v="86"/>
  </r>
  <r>
    <x v="3"/>
    <s v="FC"/>
    <x v="0"/>
    <s v="021-751-05"/>
    <n v="5142819"/>
    <n v="205604"/>
    <d v="2021-02-17T00:00:00"/>
    <x v="49"/>
  </r>
  <r>
    <x v="3"/>
    <s v="FC"/>
    <x v="0"/>
    <s v="232-210-28"/>
    <n v="5142881"/>
    <n v="877500"/>
    <d v="2021-02-17T00:00:00"/>
    <x v="76"/>
  </r>
  <r>
    <x v="3"/>
    <s v="FC"/>
    <x v="0"/>
    <s v="530-911-03"/>
    <n v="5138406"/>
    <n v="373000"/>
    <d v="2021-02-05T00:00:00"/>
    <x v="77"/>
  </r>
  <r>
    <x v="3"/>
    <s v="FC"/>
    <x v="0"/>
    <s v="002-295-05"/>
    <n v="5139055"/>
    <n v="174000"/>
    <d v="2021-02-08T00:00:00"/>
    <x v="106"/>
  </r>
  <r>
    <x v="3"/>
    <s v="FC"/>
    <x v="0"/>
    <s v="165-282-02"/>
    <n v="5142972"/>
    <n v="359000"/>
    <d v="2021-02-17T00:00:00"/>
    <x v="92"/>
  </r>
  <r>
    <x v="3"/>
    <s v="FC"/>
    <x v="0"/>
    <s v="141-144-10"/>
    <n v="5143003"/>
    <n v="117000"/>
    <d v="2021-02-17T00:00:00"/>
    <x v="15"/>
  </r>
  <r>
    <x v="3"/>
    <s v="FC"/>
    <x v="6"/>
    <s v="130-204-04"/>
    <n v="5144099"/>
    <n v="140000"/>
    <d v="2021-02-22T00:00:00"/>
    <x v="107"/>
  </r>
  <r>
    <x v="3"/>
    <s v="FC"/>
    <x v="0"/>
    <s v="141-597-03"/>
    <n v="5139054"/>
    <n v="322500"/>
    <d v="2021-02-08T00:00:00"/>
    <x v="88"/>
  </r>
  <r>
    <x v="3"/>
    <s v="FC"/>
    <x v="0"/>
    <s v="030-112-12"/>
    <n v="5144378"/>
    <n v="320000"/>
    <d v="2021-02-22T00:00:00"/>
    <x v="79"/>
  </r>
  <r>
    <x v="3"/>
    <s v="FC"/>
    <x v="0"/>
    <s v="021-224-01"/>
    <n v="5138546"/>
    <n v="173770"/>
    <d v="2021-02-05T00:00:00"/>
    <x v="108"/>
  </r>
  <r>
    <x v="3"/>
    <s v="FC"/>
    <x v="0"/>
    <s v="036-092-43"/>
    <n v="5142889"/>
    <n v="239000"/>
    <d v="2021-02-17T00:00:00"/>
    <x v="5"/>
  </r>
  <r>
    <x v="3"/>
    <s v="FC"/>
    <x v="4"/>
    <s v="510-673-14"/>
    <n v="5143358"/>
    <n v="40000"/>
    <d v="2021-02-18T00:00:00"/>
    <x v="58"/>
  </r>
  <r>
    <x v="3"/>
    <s v="FC"/>
    <x v="4"/>
    <s v="164-221-06"/>
    <n v="5143303"/>
    <n v="100000"/>
    <d v="2021-02-18T00:00:00"/>
    <x v="58"/>
  </r>
  <r>
    <x v="3"/>
    <s v="FC"/>
    <x v="1"/>
    <s v="085-142-06"/>
    <n v="5143352"/>
    <n v="179181"/>
    <d v="2021-02-18T00:00:00"/>
    <x v="9"/>
  </r>
  <r>
    <x v="3"/>
    <s v="FC"/>
    <x v="0"/>
    <s v="164-141-12"/>
    <n v="5142501"/>
    <n v="152000"/>
    <d v="2021-02-16T00:00:00"/>
    <x v="76"/>
  </r>
  <r>
    <x v="3"/>
    <s v="FC"/>
    <x v="0"/>
    <s v="090-223-17"/>
    <n v="5143692"/>
    <n v="110000"/>
    <d v="2021-02-19T00:00:00"/>
    <x v="16"/>
  </r>
  <r>
    <x v="3"/>
    <s v="FC"/>
    <x v="0"/>
    <s v="145-073-04"/>
    <n v="5142918"/>
    <n v="184900"/>
    <d v="2021-02-17T00:00:00"/>
    <x v="94"/>
  </r>
  <r>
    <x v="3"/>
    <s v="FC"/>
    <x v="0"/>
    <s v="123-152-01"/>
    <n v="5138828"/>
    <n v="750000"/>
    <d v="2021-02-05T00:00:00"/>
    <x v="22"/>
  </r>
  <r>
    <x v="3"/>
    <s v="FC"/>
    <x v="0"/>
    <s v="530-842-01"/>
    <n v="5143387"/>
    <n v="271500"/>
    <d v="2021-02-18T00:00:00"/>
    <x v="87"/>
  </r>
  <r>
    <x v="3"/>
    <s v="FC"/>
    <x v="0"/>
    <s v="402-084-37"/>
    <n v="5143365"/>
    <n v="247921"/>
    <d v="2021-02-18T00:00:00"/>
    <x v="52"/>
  </r>
  <r>
    <x v="3"/>
    <s v="FC"/>
    <x v="0"/>
    <s v="012-123-02"/>
    <n v="5142847"/>
    <n v="220500"/>
    <d v="2021-02-17T00:00:00"/>
    <x v="77"/>
  </r>
  <r>
    <x v="3"/>
    <s v="FC"/>
    <x v="0"/>
    <s v="038-401-05"/>
    <n v="5139065"/>
    <n v="262500"/>
    <d v="2021-02-08T00:00:00"/>
    <x v="6"/>
  </r>
  <r>
    <x v="3"/>
    <s v="FC"/>
    <x v="0"/>
    <s v="232-101-05"/>
    <n v="5139624"/>
    <n v="464000"/>
    <d v="2021-02-09T00:00:00"/>
    <x v="79"/>
  </r>
  <r>
    <x v="3"/>
    <s v="FC"/>
    <x v="0"/>
    <s v="165-037-05"/>
    <n v="5138467"/>
    <n v="273000"/>
    <d v="2021-02-05T00:00:00"/>
    <x v="81"/>
  </r>
  <r>
    <x v="3"/>
    <s v="FC"/>
    <x v="0"/>
    <s v="516-451-19"/>
    <n v="5138586"/>
    <n v="319300"/>
    <d v="2021-02-05T00:00:00"/>
    <x v="8"/>
  </r>
  <r>
    <x v="3"/>
    <s v="FC"/>
    <x v="0"/>
    <s v="140-521-14"/>
    <n v="5143712"/>
    <n v="289100"/>
    <d v="2021-02-19T00:00:00"/>
    <x v="109"/>
  </r>
  <r>
    <x v="3"/>
    <s v="FC"/>
    <x v="0"/>
    <s v="208-683-23"/>
    <n v="5139213"/>
    <n v="357000"/>
    <d v="2021-02-08T00:00:00"/>
    <x v="24"/>
  </r>
  <r>
    <x v="3"/>
    <s v="FC"/>
    <x v="0"/>
    <s v="051-432-13"/>
    <n v="5139305"/>
    <n v="507000"/>
    <d v="2021-02-08T00:00:00"/>
    <x v="16"/>
  </r>
  <r>
    <x v="3"/>
    <s v="FC"/>
    <x v="0"/>
    <s v="140-962-18"/>
    <n v="5142738"/>
    <n v="401250"/>
    <d v="2021-02-17T00:00:00"/>
    <x v="110"/>
  </r>
  <r>
    <x v="3"/>
    <s v="FC"/>
    <x v="0"/>
    <s v="508-321-10"/>
    <n v="5142409"/>
    <n v="211500"/>
    <d v="2021-02-16T00:00:00"/>
    <x v="111"/>
  </r>
  <r>
    <x v="3"/>
    <s v="FC"/>
    <x v="0"/>
    <s v="028-176-02"/>
    <n v="5142713"/>
    <n v="216000"/>
    <d v="2021-02-17T00:00:00"/>
    <x v="77"/>
  </r>
  <r>
    <x v="3"/>
    <s v="FC"/>
    <x v="0"/>
    <s v="032-085-05"/>
    <n v="5142712"/>
    <n v="306000"/>
    <d v="2021-02-17T00:00:00"/>
    <x v="110"/>
  </r>
  <r>
    <x v="3"/>
    <s v="FC"/>
    <x v="0"/>
    <s v="038-781-03"/>
    <n v="5141349"/>
    <n v="332000"/>
    <d v="2021-02-12T00:00:00"/>
    <x v="15"/>
  </r>
  <r>
    <x v="3"/>
    <s v="FC"/>
    <x v="4"/>
    <s v="028-424-08"/>
    <n v="5141330"/>
    <n v="30000"/>
    <d v="2021-02-12T00:00:00"/>
    <x v="70"/>
  </r>
  <r>
    <x v="3"/>
    <s v="FC"/>
    <x v="0"/>
    <s v="162-043-07"/>
    <n v="5140591"/>
    <n v="412500"/>
    <d v="2021-02-11T00:00:00"/>
    <x v="80"/>
  </r>
  <r>
    <x v="3"/>
    <s v="FC"/>
    <x v="0"/>
    <s v="204-193-17"/>
    <n v="5142750"/>
    <n v="327000"/>
    <d v="2021-02-17T00:00:00"/>
    <x v="77"/>
  </r>
  <r>
    <x v="3"/>
    <s v="FC"/>
    <x v="0"/>
    <s v="014-041-12"/>
    <n v="5142567"/>
    <n v="868000"/>
    <d v="2021-02-16T00:00:00"/>
    <x v="6"/>
  </r>
  <r>
    <x v="3"/>
    <s v="FC"/>
    <x v="0"/>
    <s v="516-094-05"/>
    <n v="5139247"/>
    <n v="177000"/>
    <d v="2021-02-08T00:00:00"/>
    <x v="94"/>
  </r>
  <r>
    <x v="3"/>
    <s v="FC"/>
    <x v="0"/>
    <s v="222-122-06"/>
    <n v="5142117"/>
    <n v="530500"/>
    <d v="2021-02-16T00:00:00"/>
    <x v="77"/>
  </r>
  <r>
    <x v="3"/>
    <s v="FC"/>
    <x v="0"/>
    <s v="005-083-03"/>
    <n v="5142746"/>
    <n v="270859"/>
    <d v="2021-02-17T00:00:00"/>
    <x v="112"/>
  </r>
  <r>
    <x v="3"/>
    <s v="FC"/>
    <x v="0"/>
    <s v="232-391-09"/>
    <n v="5138092"/>
    <n v="459000"/>
    <d v="2021-02-04T00:00:00"/>
    <x v="34"/>
  </r>
  <r>
    <x v="3"/>
    <s v="FC"/>
    <x v="6"/>
    <s v="085-820-22"/>
    <n v="5141332"/>
    <n v="16000"/>
    <d v="2021-02-12T00:00:00"/>
    <x v="113"/>
  </r>
  <r>
    <x v="3"/>
    <s v="FC"/>
    <x v="0"/>
    <s v="145-042-11"/>
    <n v="5139207"/>
    <n v="145000"/>
    <d v="2021-02-08T00:00:00"/>
    <x v="76"/>
  </r>
  <r>
    <x v="3"/>
    <s v="FC"/>
    <x v="0"/>
    <s v="021-901-23"/>
    <n v="5139404"/>
    <n v="204000"/>
    <d v="2021-02-08T00:00:00"/>
    <x v="34"/>
  </r>
  <r>
    <x v="3"/>
    <s v="FC"/>
    <x v="0"/>
    <s v="143-062-19"/>
    <n v="5139074"/>
    <n v="325000"/>
    <d v="2021-02-08T00:00:00"/>
    <x v="86"/>
  </r>
  <r>
    <x v="3"/>
    <s v="FC"/>
    <x v="2"/>
    <s v="080-521-13"/>
    <n v="5144395"/>
    <n v="238217"/>
    <d v="2021-02-22T00:00:00"/>
    <x v="8"/>
  </r>
  <r>
    <x v="3"/>
    <s v="FC"/>
    <x v="6"/>
    <s v="085-702-02"/>
    <n v="5138285"/>
    <n v="57000"/>
    <d v="2021-02-04T00:00:00"/>
    <x v="114"/>
  </r>
  <r>
    <x v="3"/>
    <s v="FC"/>
    <x v="0"/>
    <s v="152-131-07"/>
    <n v="5139626"/>
    <n v="537000"/>
    <d v="2021-02-09T00:00:00"/>
    <x v="15"/>
  </r>
  <r>
    <x v="3"/>
    <s v="FC"/>
    <x v="4"/>
    <s v="009-780-03"/>
    <n v="5142147"/>
    <n v="100000"/>
    <d v="2021-02-16T00:00:00"/>
    <x v="70"/>
  </r>
  <r>
    <x v="3"/>
    <s v="FC"/>
    <x v="0"/>
    <s v="556-342-16"/>
    <n v="5139668"/>
    <n v="231000"/>
    <d v="2021-02-09T00:00:00"/>
    <x v="34"/>
  </r>
  <r>
    <x v="3"/>
    <s v="FC"/>
    <x v="0"/>
    <s v="019-412-38"/>
    <n v="5142749"/>
    <n v="105750"/>
    <d v="2021-02-17T00:00:00"/>
    <x v="77"/>
  </r>
  <r>
    <x v="3"/>
    <s v="FC"/>
    <x v="2"/>
    <s v="080-811-07"/>
    <n v="5139705"/>
    <n v="346767"/>
    <d v="2021-02-09T00:00:00"/>
    <x v="22"/>
  </r>
  <r>
    <x v="3"/>
    <s v="FC"/>
    <x v="0"/>
    <s v="043-111-07"/>
    <n v="5139185"/>
    <n v="368000"/>
    <d v="2021-02-08T00:00:00"/>
    <x v="77"/>
  </r>
  <r>
    <x v="3"/>
    <s v="FC"/>
    <x v="0"/>
    <s v="518-061-07"/>
    <n v="5139197"/>
    <n v="235000"/>
    <d v="2021-02-08T00:00:00"/>
    <x v="24"/>
  </r>
  <r>
    <x v="3"/>
    <s v="FC"/>
    <x v="0"/>
    <s v="090-342-12"/>
    <n v="5137200"/>
    <n v="177000"/>
    <d v="2021-02-03T00:00:00"/>
    <x v="9"/>
  </r>
  <r>
    <x v="3"/>
    <s v="FC"/>
    <x v="0"/>
    <s v="006-061-05"/>
    <n v="5142779"/>
    <n v="254600"/>
    <d v="2021-02-17T00:00:00"/>
    <x v="34"/>
  </r>
  <r>
    <x v="3"/>
    <s v="FC"/>
    <x v="0"/>
    <s v="214-132-06"/>
    <n v="5139139"/>
    <n v="360000"/>
    <d v="2021-02-08T00:00:00"/>
    <x v="9"/>
  </r>
  <r>
    <x v="3"/>
    <s v="FC"/>
    <x v="0"/>
    <s v="516-463-03"/>
    <n v="5139166"/>
    <n v="118000"/>
    <d v="2021-02-08T00:00:00"/>
    <x v="82"/>
  </r>
  <r>
    <x v="3"/>
    <s v="FC"/>
    <x v="4"/>
    <s v="028-103-13"/>
    <n v="5142762"/>
    <n v="85000"/>
    <d v="2021-02-17T00:00:00"/>
    <x v="58"/>
  </r>
  <r>
    <x v="3"/>
    <s v="FC"/>
    <x v="0"/>
    <s v="510-533-03"/>
    <n v="5139108"/>
    <n v="168000"/>
    <d v="2021-02-08T00:00:00"/>
    <x v="7"/>
  </r>
  <r>
    <x v="3"/>
    <s v="FC"/>
    <x v="0"/>
    <s v="009-511-26"/>
    <n v="5142134"/>
    <n v="278275"/>
    <d v="2021-02-16T00:00:00"/>
    <x v="86"/>
  </r>
  <r>
    <x v="3"/>
    <s v="FC"/>
    <x v="0"/>
    <s v="080-772-12"/>
    <n v="5139753"/>
    <n v="289600"/>
    <d v="2021-02-09T00:00:00"/>
    <x v="16"/>
  </r>
  <r>
    <x v="3"/>
    <s v="FC"/>
    <x v="3"/>
    <s v="014-310-07 &amp; 08"/>
    <n v="5140504"/>
    <n v="540000"/>
    <d v="2021-02-10T00:00:00"/>
    <x v="115"/>
  </r>
  <r>
    <x v="3"/>
    <s v="FC"/>
    <x v="3"/>
    <s v="013-091-22 &amp; 23"/>
    <n v="5140510"/>
    <n v="540000"/>
    <d v="2021-02-11T00:00:00"/>
    <x v="115"/>
  </r>
  <r>
    <x v="3"/>
    <s v="FC"/>
    <x v="0"/>
    <s v="018-271-15"/>
    <n v="5140602"/>
    <n v="416000"/>
    <d v="2021-02-11T00:00:00"/>
    <x v="79"/>
  </r>
  <r>
    <x v="3"/>
    <s v="FC"/>
    <x v="0"/>
    <s v="208-311-27"/>
    <n v="5140201"/>
    <n v="275300"/>
    <d v="2021-02-10T00:00:00"/>
    <x v="79"/>
  </r>
  <r>
    <x v="3"/>
    <s v="FC"/>
    <x v="0"/>
    <s v="560-051-07"/>
    <n v="5139793"/>
    <n v="158000"/>
    <d v="2021-02-09T00:00:00"/>
    <x v="79"/>
  </r>
  <r>
    <x v="3"/>
    <s v="FC"/>
    <x v="0"/>
    <s v="033-262-27"/>
    <n v="5139206"/>
    <n v="107000"/>
    <d v="2021-02-08T00:00:00"/>
    <x v="25"/>
  </r>
  <r>
    <x v="3"/>
    <s v="FC"/>
    <x v="0"/>
    <s v="160-913-03"/>
    <n v="5140455"/>
    <n v="171850"/>
    <d v="2021-02-10T00:00:00"/>
    <x v="8"/>
  </r>
  <r>
    <x v="3"/>
    <s v="FC"/>
    <x v="0"/>
    <s v="140-691-29"/>
    <n v="5142100"/>
    <n v="162000"/>
    <d v="2021-02-16T00:00:00"/>
    <x v="94"/>
  </r>
  <r>
    <x v="3"/>
    <s v="FC"/>
    <x v="0"/>
    <s v="016-462-24"/>
    <n v="5139724"/>
    <n v="407260"/>
    <d v="2021-02-09T00:00:00"/>
    <x v="3"/>
  </r>
  <r>
    <x v="3"/>
    <s v="FC"/>
    <x v="0"/>
    <s v="530-533-11"/>
    <n v="5141326"/>
    <n v="105000"/>
    <d v="2021-02-12T00:00:00"/>
    <x v="77"/>
  </r>
  <r>
    <x v="3"/>
    <s v="FC"/>
    <x v="0"/>
    <s v="079-382-45"/>
    <n v="5137211"/>
    <n v="290500"/>
    <d v="2021-02-03T00:00:00"/>
    <x v="116"/>
  </r>
  <r>
    <x v="3"/>
    <s v="FC"/>
    <x v="0"/>
    <s v="016-474-10"/>
    <n v="5141776"/>
    <n v="251727"/>
    <d v="2021-02-12T00:00:00"/>
    <x v="39"/>
  </r>
  <r>
    <x v="3"/>
    <s v="FC"/>
    <x v="0"/>
    <s v="520-211-11"/>
    <n v="5141680"/>
    <n v="138600"/>
    <d v="2021-02-12T00:00:00"/>
    <x v="77"/>
  </r>
  <r>
    <x v="3"/>
    <s v="FC"/>
    <x v="0"/>
    <s v="164-222-14"/>
    <n v="5139781"/>
    <n v="144000"/>
    <d v="2021-02-09T00:00:00"/>
    <x v="79"/>
  </r>
  <r>
    <x v="3"/>
    <s v="FC"/>
    <x v="1"/>
    <s v="002-144-27"/>
    <n v="5141545"/>
    <n v="288435"/>
    <d v="2021-02-12T00:00:00"/>
    <x v="16"/>
  </r>
  <r>
    <x v="3"/>
    <s v="FC"/>
    <x v="0"/>
    <s v="532-153-06"/>
    <n v="5142105"/>
    <n v="403000"/>
    <d v="2021-02-16T00:00:00"/>
    <x v="79"/>
  </r>
  <r>
    <x v="3"/>
    <s v="FC"/>
    <x v="4"/>
    <s v="019-033-24"/>
    <n v="5140196"/>
    <n v="75000"/>
    <d v="2021-02-10T00:00:00"/>
    <x v="70"/>
  </r>
  <r>
    <x v="3"/>
    <s v="FC"/>
    <x v="0"/>
    <s v="003-891-06"/>
    <n v="5141304"/>
    <n v="257595"/>
    <d v="2021-02-12T00:00:00"/>
    <x v="92"/>
  </r>
  <r>
    <x v="3"/>
    <s v="FC"/>
    <x v="0"/>
    <s v="041-561-19"/>
    <n v="5142099"/>
    <n v="357000"/>
    <d v="2021-02-16T00:00:00"/>
    <x v="8"/>
  </r>
  <r>
    <x v="3"/>
    <s v="FC"/>
    <x v="0"/>
    <s v="087-221-05"/>
    <n v="5142121"/>
    <n v="192000"/>
    <d v="2021-02-16T00:00:00"/>
    <x v="117"/>
  </r>
  <r>
    <x v="3"/>
    <s v="FC"/>
    <x v="0"/>
    <s v="165-142-02"/>
    <n v="5141299"/>
    <n v="332700"/>
    <d v="2021-02-12T00:00:00"/>
    <x v="10"/>
  </r>
  <r>
    <x v="3"/>
    <s v="FC"/>
    <x v="0"/>
    <s v="550-581-06"/>
    <n v="5138179"/>
    <n v="371200"/>
    <d v="2021-02-04T00:00:00"/>
    <x v="8"/>
  </r>
  <r>
    <x v="3"/>
    <s v="FC"/>
    <x v="0"/>
    <s v="027-283-09"/>
    <n v="5141285"/>
    <n v="268000"/>
    <d v="2021-02-12T00:00:00"/>
    <x v="16"/>
  </r>
  <r>
    <x v="3"/>
    <s v="FC"/>
    <x v="0"/>
    <s v="232-553-06"/>
    <n v="5140331"/>
    <n v="342668"/>
    <d v="2021-02-10T00:00:00"/>
    <x v="3"/>
  </r>
  <r>
    <x v="3"/>
    <s v="FC"/>
    <x v="1"/>
    <s v="002-282-20"/>
    <n v="5141242"/>
    <n v="130536"/>
    <d v="2021-02-12T00:00:00"/>
    <x v="9"/>
  </r>
  <r>
    <x v="3"/>
    <s v="FC"/>
    <x v="0"/>
    <s v="130-242-14"/>
    <n v="5140333"/>
    <n v="1000000"/>
    <d v="2021-02-10T00:00:00"/>
    <x v="81"/>
  </r>
  <r>
    <x v="3"/>
    <s v="FC"/>
    <x v="0"/>
    <s v="232-422-06"/>
    <n v="5140191"/>
    <n v="465000"/>
    <d v="2021-02-10T00:00:00"/>
    <x v="16"/>
  </r>
  <r>
    <x v="3"/>
    <s v="FC"/>
    <x v="0"/>
    <s v="402-174-01"/>
    <n v="5140347"/>
    <n v="75000"/>
    <d v="2021-02-10T00:00:00"/>
    <x v="88"/>
  </r>
  <r>
    <x v="3"/>
    <s v="FC"/>
    <x v="2"/>
    <s v="141-615-12"/>
    <n v="5140633"/>
    <n v="340369"/>
    <d v="2021-02-11T00:00:00"/>
    <x v="47"/>
  </r>
  <r>
    <x v="3"/>
    <s v="FC"/>
    <x v="0"/>
    <s v="038-453-10"/>
    <n v="5141281"/>
    <n v="376800"/>
    <d v="2021-02-12T00:00:00"/>
    <x v="31"/>
  </r>
  <r>
    <x v="3"/>
    <s v="FC"/>
    <x v="0"/>
    <s v="012-641-13"/>
    <n v="5140405"/>
    <n v="247400"/>
    <d v="2021-02-10T00:00:00"/>
    <x v="76"/>
  </r>
  <r>
    <x v="3"/>
    <s v="FC"/>
    <x v="0"/>
    <s v="009-493-06"/>
    <n v="5141366"/>
    <n v="666134"/>
    <d v="2021-02-12T00:00:00"/>
    <x v="9"/>
  </r>
  <r>
    <x v="4"/>
    <s v="SIG"/>
    <x v="0"/>
    <s v="002-182-27"/>
    <n v="5145053"/>
    <n v="193800"/>
    <d v="2021-02-23T00:00:00"/>
    <x v="118"/>
  </r>
  <r>
    <x v="4"/>
    <s v="SIG"/>
    <x v="0"/>
    <s v="080-821-07"/>
    <n v="5143355"/>
    <n v="200000"/>
    <d v="2021-02-18T00:00:00"/>
    <x v="8"/>
  </r>
  <r>
    <x v="5"/>
    <s v="ST"/>
    <x v="0"/>
    <s v="534-201-08"/>
    <n v="5146641"/>
    <n v="435000"/>
    <d v="2021-02-26T00:00:00"/>
    <x v="15"/>
  </r>
  <r>
    <x v="5"/>
    <s v="ST"/>
    <x v="4"/>
    <s v="002-402-31"/>
    <n v="5139299"/>
    <n v="20000"/>
    <d v="2021-02-08T00:00:00"/>
    <x v="35"/>
  </r>
  <r>
    <x v="5"/>
    <s v="ST"/>
    <x v="0"/>
    <s v="518-631-04"/>
    <n v="5139360"/>
    <n v="363000"/>
    <d v="2021-02-08T00:00:00"/>
    <x v="25"/>
  </r>
  <r>
    <x v="5"/>
    <s v="ST"/>
    <x v="0"/>
    <s v="013-133-10"/>
    <n v="5139119"/>
    <n v="237000"/>
    <d v="2021-02-08T00:00:00"/>
    <x v="8"/>
  </r>
  <r>
    <x v="5"/>
    <s v="ST"/>
    <x v="0"/>
    <s v="141-426-01"/>
    <n v="5139740"/>
    <n v="245000"/>
    <d v="2021-02-09T00:00:00"/>
    <x v="119"/>
  </r>
  <r>
    <x v="5"/>
    <s v="ST"/>
    <x v="0"/>
    <s v="030-641-05"/>
    <n v="5139598"/>
    <n v="317350"/>
    <d v="2021-02-09T00:00:00"/>
    <x v="8"/>
  </r>
  <r>
    <x v="5"/>
    <s v="ST"/>
    <x v="0"/>
    <s v="552-073-04"/>
    <n v="5138386"/>
    <n v="134500"/>
    <d v="2021-02-05T00:00:00"/>
    <x v="27"/>
  </r>
  <r>
    <x v="5"/>
    <s v="ST"/>
    <x v="0"/>
    <s v="077-190-20"/>
    <n v="5147463"/>
    <n v="307000"/>
    <d v="2021-02-26T00:00:00"/>
    <x v="92"/>
  </r>
  <r>
    <x v="5"/>
    <s v="ST"/>
    <x v="0"/>
    <s v="204-163-02"/>
    <n v="5138391"/>
    <n v="370000"/>
    <d v="2021-02-05T00:00:00"/>
    <x v="28"/>
  </r>
  <r>
    <x v="5"/>
    <s v="ST"/>
    <x v="0"/>
    <s v="004-232-15"/>
    <n v="5146661"/>
    <n v="211200"/>
    <d v="2021-02-26T00:00:00"/>
    <x v="34"/>
  </r>
  <r>
    <x v="5"/>
    <s v="ST"/>
    <x v="2"/>
    <s v="039-700-19"/>
    <n v="5139262"/>
    <n v="499500"/>
    <d v="2021-02-08T00:00:00"/>
    <x v="120"/>
  </r>
  <r>
    <x v="5"/>
    <s v="ST"/>
    <x v="0"/>
    <s v="550-482-10"/>
    <n v="5138399"/>
    <n v="246000"/>
    <d v="2021-02-05T00:00:00"/>
    <x v="25"/>
  </r>
  <r>
    <x v="5"/>
    <s v="ST"/>
    <x v="0"/>
    <s v="141-361-01"/>
    <n v="5147184"/>
    <n v="316500"/>
    <d v="2021-02-26T00:00:00"/>
    <x v="92"/>
  </r>
  <r>
    <x v="5"/>
    <s v="ST"/>
    <x v="0"/>
    <s v="019-033-58"/>
    <n v="5140104"/>
    <n v="194500"/>
    <d v="2021-02-10T00:00:00"/>
    <x v="19"/>
  </r>
  <r>
    <x v="5"/>
    <s v="ST"/>
    <x v="0"/>
    <s v="520-220-27"/>
    <n v="5146300"/>
    <n v="175100"/>
    <d v="2021-02-25T00:00:00"/>
    <x v="80"/>
  </r>
  <r>
    <x v="5"/>
    <s v="ST"/>
    <x v="0"/>
    <s v="234-542-07"/>
    <n v="5137935"/>
    <n v="397000"/>
    <d v="2021-02-04T00:00:00"/>
    <x v="42"/>
  </r>
  <r>
    <x v="5"/>
    <s v="ST"/>
    <x v="0"/>
    <s v="024-352-04"/>
    <n v="5138401"/>
    <n v="159000"/>
    <d v="2021-02-05T00:00:00"/>
    <x v="15"/>
  </r>
  <r>
    <x v="5"/>
    <s v="ST"/>
    <x v="0"/>
    <s v="028-330-33"/>
    <n v="5136084"/>
    <n v="149300"/>
    <d v="2021-02-01T00:00:00"/>
    <x v="8"/>
  </r>
  <r>
    <x v="5"/>
    <s v="ST"/>
    <x v="0"/>
    <s v="083-574-18"/>
    <n v="5136281"/>
    <n v="277600"/>
    <d v="2021-02-01T00:00:00"/>
    <x v="28"/>
  </r>
  <r>
    <x v="5"/>
    <s v="ST"/>
    <x v="4"/>
    <s v="021-361-02"/>
    <n v="5136045"/>
    <n v="80000"/>
    <d v="2021-02-01T00:00:00"/>
    <x v="121"/>
  </r>
  <r>
    <x v="5"/>
    <s v="ST"/>
    <x v="0"/>
    <s v="208-531-13"/>
    <n v="5146777"/>
    <n v="426750"/>
    <d v="2021-02-26T00:00:00"/>
    <x v="15"/>
  </r>
  <r>
    <x v="5"/>
    <s v="ST"/>
    <x v="4"/>
    <s v="160-563-12"/>
    <n v="5139162"/>
    <n v="80000"/>
    <d v="2021-02-08T00:00:00"/>
    <x v="35"/>
  </r>
  <r>
    <x v="5"/>
    <s v="ST"/>
    <x v="0"/>
    <s v="084-674-02"/>
    <n v="5140130"/>
    <n v="417000"/>
    <d v="2021-02-10T00:00:00"/>
    <x v="8"/>
  </r>
  <r>
    <x v="5"/>
    <s v="ST"/>
    <x v="0"/>
    <s v="510-012-07"/>
    <n v="5138126"/>
    <n v="294000"/>
    <d v="2021-02-04T00:00:00"/>
    <x v="8"/>
  </r>
  <r>
    <x v="5"/>
    <s v="ST"/>
    <x v="0"/>
    <s v="530-211-09"/>
    <n v="5136241"/>
    <n v="357000"/>
    <d v="2021-02-01T00:00:00"/>
    <x v="80"/>
  </r>
  <r>
    <x v="5"/>
    <s v="ST"/>
    <x v="2"/>
    <s v="085-740-17"/>
    <n v="5139107"/>
    <n v="270453"/>
    <d v="2021-02-08T00:00:00"/>
    <x v="8"/>
  </r>
  <r>
    <x v="5"/>
    <s v="ST"/>
    <x v="0"/>
    <s v="080-863-02"/>
    <n v="5135823"/>
    <n v="179000"/>
    <d v="2021-02-01T00:00:00"/>
    <x v="28"/>
  </r>
  <r>
    <x v="5"/>
    <s v="ST"/>
    <x v="0"/>
    <s v="027-361-21"/>
    <n v="5146198"/>
    <n v="84400"/>
    <d v="2021-02-25T00:00:00"/>
    <x v="8"/>
  </r>
  <r>
    <x v="5"/>
    <s v="ST"/>
    <x v="0"/>
    <s v="554-161-01"/>
    <n v="5141217"/>
    <n v="236500"/>
    <d v="2021-02-12T00:00:00"/>
    <x v="16"/>
  </r>
  <r>
    <x v="5"/>
    <s v="ST"/>
    <x v="0"/>
    <s v="051-281-16"/>
    <n v="5139089"/>
    <n v="246000"/>
    <d v="2021-02-08T00:00:00"/>
    <x v="8"/>
  </r>
  <r>
    <x v="5"/>
    <s v="ST"/>
    <x v="0"/>
    <s v="161-241-13"/>
    <n v="5141269"/>
    <n v="268000"/>
    <d v="2021-02-12T00:00:00"/>
    <x v="15"/>
  </r>
  <r>
    <x v="5"/>
    <s v="ST"/>
    <x v="0"/>
    <s v="530-501-04"/>
    <n v="5138037"/>
    <n v="55000"/>
    <d v="2021-02-04T00:00:00"/>
    <x v="35"/>
  </r>
  <r>
    <x v="5"/>
    <s v="ST"/>
    <x v="0"/>
    <s v="027-431-24"/>
    <n v="5138053"/>
    <n v="270000"/>
    <d v="2021-02-04T00:00:00"/>
    <x v="8"/>
  </r>
  <r>
    <x v="5"/>
    <s v="ST"/>
    <x v="0"/>
    <s v="026-702-13"/>
    <n v="5141219"/>
    <n v="250000"/>
    <d v="2021-02-12T00:00:00"/>
    <x v="15"/>
  </r>
  <r>
    <x v="5"/>
    <s v="ST"/>
    <x v="0"/>
    <s v="027-592-06"/>
    <n v="5147239"/>
    <n v="150000"/>
    <d v="2021-02-26T00:00:00"/>
    <x v="34"/>
  </r>
  <r>
    <x v="5"/>
    <s v="ST"/>
    <x v="1"/>
    <s v="025-160-57"/>
    <n v="5139254"/>
    <n v="210573"/>
    <d v="2021-02-08T00:00:00"/>
    <x v="1"/>
  </r>
  <r>
    <x v="5"/>
    <s v="ST"/>
    <x v="0"/>
    <s v="550-223-02"/>
    <n v="5147219"/>
    <n v="221000"/>
    <d v="2021-02-26T00:00:00"/>
    <x v="122"/>
  </r>
  <r>
    <x v="5"/>
    <s v="ST"/>
    <x v="0"/>
    <s v="526-121-07"/>
    <n v="5147229"/>
    <n v="349900"/>
    <d v="2021-02-26T00:00:00"/>
    <x v="3"/>
  </r>
  <r>
    <x v="5"/>
    <s v="ST"/>
    <x v="0"/>
    <s v="532-231-09"/>
    <n v="5140885"/>
    <n v="252000"/>
    <d v="2021-02-11T00:00:00"/>
    <x v="25"/>
  </r>
  <r>
    <x v="5"/>
    <s v="ST"/>
    <x v="0"/>
    <s v="5521-363-25"/>
    <n v="5140787"/>
    <n v="101300"/>
    <d v="2021-02-11T00:00:00"/>
    <x v="55"/>
  </r>
  <r>
    <x v="5"/>
    <s v="ST"/>
    <x v="0"/>
    <s v="090-293-27"/>
    <n v="5139109"/>
    <n v="195000"/>
    <d v="2021-02-08T00:00:00"/>
    <x v="34"/>
  </r>
  <r>
    <x v="5"/>
    <s v="ST"/>
    <x v="2"/>
    <s v="008-053-04"/>
    <n v="5141222"/>
    <n v="246962"/>
    <d v="2021-02-12T00:00:00"/>
    <x v="15"/>
  </r>
  <r>
    <x v="5"/>
    <s v="ST"/>
    <x v="0"/>
    <s v="516-333-07"/>
    <n v="5146590"/>
    <n v="240000"/>
    <d v="2021-02-26T00:00:00"/>
    <x v="28"/>
  </r>
  <r>
    <x v="5"/>
    <s v="ST"/>
    <x v="0"/>
    <s v="028-383-20"/>
    <n v="5146667"/>
    <n v="193500"/>
    <d v="2021-02-26T00:00:00"/>
    <x v="34"/>
  </r>
  <r>
    <x v="5"/>
    <s v="ST"/>
    <x v="0"/>
    <s v="090-402-13"/>
    <n v="5139252"/>
    <n v="170000"/>
    <d v="2021-02-08T00:00:00"/>
    <x v="8"/>
  </r>
  <r>
    <x v="5"/>
    <s v="ST"/>
    <x v="2"/>
    <s v="160-772-06"/>
    <n v="5146382"/>
    <n v="383614"/>
    <d v="2021-02-25T00:00:00"/>
    <x v="8"/>
  </r>
  <r>
    <x v="5"/>
    <s v="ST"/>
    <x v="2"/>
    <s v="080-612-04"/>
    <n v="5136288"/>
    <n v="230915"/>
    <d v="2021-02-01T00:00:00"/>
    <x v="8"/>
  </r>
  <r>
    <x v="5"/>
    <s v="ST"/>
    <x v="1"/>
    <s v="234-111-11"/>
    <n v="5146908"/>
    <n v="150500"/>
    <d v="2021-02-26T00:00:00"/>
    <x v="123"/>
  </r>
  <r>
    <x v="5"/>
    <s v="ST"/>
    <x v="0"/>
    <s v="007-103-03"/>
    <n v="5147151"/>
    <n v="493500"/>
    <d v="2021-02-26T00:00:00"/>
    <x v="6"/>
  </r>
  <r>
    <x v="5"/>
    <s v="ST"/>
    <x v="0"/>
    <s v="010-046-26"/>
    <n v="5142192"/>
    <n v="230000"/>
    <d v="2021-02-16T00:00:00"/>
    <x v="21"/>
  </r>
  <r>
    <x v="5"/>
    <s v="ST"/>
    <x v="0"/>
    <s v="006-271-31"/>
    <n v="5138604"/>
    <n v="201000"/>
    <d v="2021-02-05T00:00:00"/>
    <x v="8"/>
  </r>
  <r>
    <x v="5"/>
    <s v="ST"/>
    <x v="0"/>
    <s v="002-432-20"/>
    <n v="5147045"/>
    <n v="226500"/>
    <d v="2021-02-26T00:00:00"/>
    <x v="25"/>
  </r>
  <r>
    <x v="5"/>
    <s v="ST"/>
    <x v="0"/>
    <s v="143-144-11"/>
    <n v="5142278"/>
    <n v="311100"/>
    <d v="2021-02-16T00:00:00"/>
    <x v="110"/>
  </r>
  <r>
    <x v="5"/>
    <s v="ST"/>
    <x v="0"/>
    <s v="514-392-01"/>
    <n v="5137953"/>
    <n v="223000"/>
    <d v="2021-02-04T00:00:00"/>
    <x v="8"/>
  </r>
  <r>
    <x v="5"/>
    <s v="ST"/>
    <x v="0"/>
    <s v="140-383-15"/>
    <n v="5147152"/>
    <n v="384000"/>
    <d v="2021-02-26T00:00:00"/>
    <x v="80"/>
  </r>
  <r>
    <x v="5"/>
    <s v="ST"/>
    <x v="0"/>
    <s v="165-172-05"/>
    <n v="5145730"/>
    <n v="342500"/>
    <d v="2021-02-24T00:00:00"/>
    <x v="92"/>
  </r>
  <r>
    <x v="5"/>
    <s v="ST"/>
    <x v="0"/>
    <s v="234-361-20"/>
    <n v="5138743"/>
    <n v="162220"/>
    <d v="2021-02-05T00:00:00"/>
    <x v="8"/>
  </r>
  <r>
    <x v="5"/>
    <s v="ST"/>
    <x v="0"/>
    <s v="200-431-03"/>
    <n v="5147156"/>
    <n v="164500"/>
    <d v="2021-02-26T00:00:00"/>
    <x v="15"/>
  </r>
  <r>
    <x v="5"/>
    <s v="ST"/>
    <x v="1"/>
    <s v="039-136-08"/>
    <n v="5145541"/>
    <n v="369850"/>
    <d v="2021-02-24T00:00:00"/>
    <x v="21"/>
  </r>
  <r>
    <x v="5"/>
    <s v="ST"/>
    <x v="2"/>
    <s v="086-793-05"/>
    <n v="5138462"/>
    <n v="176027"/>
    <d v="2021-02-05T00:00:00"/>
    <x v="34"/>
  </r>
  <r>
    <x v="5"/>
    <s v="ST"/>
    <x v="0"/>
    <s v="033-071-03"/>
    <n v="5145542"/>
    <n v="121000"/>
    <d v="2021-02-24T00:00:00"/>
    <x v="3"/>
  </r>
  <r>
    <x v="5"/>
    <s v="ST"/>
    <x v="0"/>
    <s v="039-122-39"/>
    <n v="5145378"/>
    <n v="319000"/>
    <d v="2021-02-24T00:00:00"/>
    <x v="119"/>
  </r>
  <r>
    <x v="5"/>
    <s v="ST"/>
    <x v="0"/>
    <s v="152-791-03"/>
    <n v="5145681"/>
    <n v="193000"/>
    <d v="2021-02-24T00:00:00"/>
    <x v="92"/>
  </r>
  <r>
    <x v="5"/>
    <s v="ST"/>
    <x v="0"/>
    <s v="532-283-06"/>
    <n v="5146919"/>
    <n v="433000"/>
    <d v="2021-02-26T00:00:00"/>
    <x v="27"/>
  </r>
  <r>
    <x v="5"/>
    <s v="ST"/>
    <x v="0"/>
    <s v="002-495-02"/>
    <n v="5138510"/>
    <n v="234000"/>
    <d v="2021-02-05T00:00:00"/>
    <x v="25"/>
  </r>
  <r>
    <x v="5"/>
    <s v="ST"/>
    <x v="0"/>
    <s v="028-213-20"/>
    <n v="5138961"/>
    <n v="175001"/>
    <d v="2021-02-08T00:00:00"/>
    <x v="9"/>
  </r>
  <r>
    <x v="5"/>
    <s v="ST"/>
    <x v="0"/>
    <s v="013-184-10"/>
    <n v="5138960"/>
    <n v="180000"/>
    <d v="2021-02-08T00:00:00"/>
    <x v="79"/>
  </r>
  <r>
    <x v="5"/>
    <s v="ST"/>
    <x v="0"/>
    <s v="086-213-04"/>
    <n v="5146925"/>
    <n v="257000"/>
    <d v="2021-02-26T00:00:00"/>
    <x v="8"/>
  </r>
  <r>
    <x v="5"/>
    <s v="ST"/>
    <x v="0"/>
    <s v="025-204-14"/>
    <n v="5137952"/>
    <n v="157000"/>
    <d v="2021-02-04T00:00:00"/>
    <x v="9"/>
  </r>
  <r>
    <x v="5"/>
    <s v="ST"/>
    <x v="0"/>
    <s v="150-131-01"/>
    <n v="5144577"/>
    <n v="515200"/>
    <d v="2021-02-22T00:00:00"/>
    <x v="25"/>
  </r>
  <r>
    <x v="5"/>
    <s v="ST"/>
    <x v="0"/>
    <s v="514-222-14"/>
    <n v="5136204"/>
    <n v="396000"/>
    <d v="2021-02-01T00:00:00"/>
    <x v="27"/>
  </r>
  <r>
    <x v="5"/>
    <s v="ST"/>
    <x v="0"/>
    <s v="041-273-23"/>
    <n v="5138488"/>
    <n v="457000"/>
    <d v="2021-02-05T00:00:00"/>
    <x v="28"/>
  </r>
  <r>
    <x v="5"/>
    <s v="ST"/>
    <x v="0"/>
    <s v="200-134-03"/>
    <n v="5141732"/>
    <n v="290000"/>
    <d v="2021-02-12T00:00:00"/>
    <x v="8"/>
  </r>
  <r>
    <x v="5"/>
    <s v="ST"/>
    <x v="2"/>
    <s v="027-322-14"/>
    <n v="5146238"/>
    <n v="274497"/>
    <d v="2021-02-25T00:00:00"/>
    <x v="21"/>
  </r>
  <r>
    <x v="5"/>
    <s v="ST"/>
    <x v="0"/>
    <s v="164-161-03"/>
    <n v="5147467"/>
    <n v="252750"/>
    <d v="2021-02-26T00:00:00"/>
    <x v="25"/>
  </r>
  <r>
    <x v="5"/>
    <s v="ST"/>
    <x v="0"/>
    <s v="087-091-04"/>
    <n v="5146784"/>
    <n v="206000"/>
    <d v="2021-02-26T00:00:00"/>
    <x v="25"/>
  </r>
  <r>
    <x v="5"/>
    <s v="ST"/>
    <x v="0"/>
    <s v="005-152-33"/>
    <n v="5141240"/>
    <n v="150000"/>
    <d v="2021-02-12T00:00:00"/>
    <x v="119"/>
  </r>
  <r>
    <x v="5"/>
    <s v="ST"/>
    <x v="0"/>
    <s v="082-773-13"/>
    <n v="5147014"/>
    <n v="186000"/>
    <d v="2021-02-26T00:00:00"/>
    <x v="85"/>
  </r>
  <r>
    <x v="5"/>
    <s v="ST"/>
    <x v="0"/>
    <s v="234-432-01"/>
    <n v="5138791"/>
    <n v="348600"/>
    <d v="2021-02-05T00:00:00"/>
    <x v="25"/>
  </r>
  <r>
    <x v="5"/>
    <s v="ST"/>
    <x v="2"/>
    <s v="085-230-60"/>
    <n v="5147048"/>
    <n v="220750"/>
    <d v="2021-02-26T00:00:00"/>
    <x v="8"/>
  </r>
  <r>
    <x v="5"/>
    <s v="ST"/>
    <x v="0"/>
    <s v="152-792-01"/>
    <n v="5141581"/>
    <n v="477500"/>
    <d v="2021-02-12T00:00:00"/>
    <x v="124"/>
  </r>
  <r>
    <x v="5"/>
    <s v="ST"/>
    <x v="2"/>
    <s v="566-151-13"/>
    <n v="5142245"/>
    <n v="347652"/>
    <d v="2021-02-16T00:00:00"/>
    <x v="87"/>
  </r>
  <r>
    <x v="5"/>
    <s v="ST"/>
    <x v="0"/>
    <s v="012-600-12"/>
    <n v="5141586"/>
    <n v="289000"/>
    <d v="2021-02-12T00:00:00"/>
    <x v="8"/>
  </r>
  <r>
    <x v="5"/>
    <s v="ST"/>
    <x v="0"/>
    <s v="082-773-20"/>
    <n v="5136363"/>
    <n v="216000"/>
    <d v="2021-02-01T00:00:00"/>
    <x v="71"/>
  </r>
  <r>
    <x v="5"/>
    <s v="ST"/>
    <x v="0"/>
    <s v="165-162-06"/>
    <n v="5141628"/>
    <n v="300000"/>
    <d v="2021-02-12T00:00:00"/>
    <x v="25"/>
  </r>
  <r>
    <x v="5"/>
    <s v="ST"/>
    <x v="0"/>
    <s v="013-144-01"/>
    <n v="5139186"/>
    <n v="245000"/>
    <d v="2021-02-08T00:00:00"/>
    <x v="18"/>
  </r>
  <r>
    <x v="5"/>
    <s v="ST"/>
    <x v="0"/>
    <s v="516-112-16"/>
    <n v="5138673"/>
    <n v="359100"/>
    <d v="2021-02-05T00:00:00"/>
    <x v="13"/>
  </r>
  <r>
    <x v="5"/>
    <s v="ST"/>
    <x v="0"/>
    <s v="234-082-13"/>
    <n v="5136323"/>
    <n v="236000"/>
    <d v="2021-02-01T00:00:00"/>
    <x v="49"/>
  </r>
  <r>
    <x v="5"/>
    <s v="ST"/>
    <x v="0"/>
    <s v="554-063-21"/>
    <n v="5141485"/>
    <n v="187500"/>
    <d v="2021-02-12T00:00:00"/>
    <x v="123"/>
  </r>
  <r>
    <x v="5"/>
    <s v="ST"/>
    <x v="0"/>
    <s v="141-143-16"/>
    <n v="5145440"/>
    <n v="153000"/>
    <d v="2021-02-24T00:00:00"/>
    <x v="15"/>
  </r>
  <r>
    <x v="5"/>
    <s v="ST"/>
    <x v="0"/>
    <s v="028-404-07"/>
    <n v="5142250"/>
    <n v="226000"/>
    <d v="2021-02-16T00:00:00"/>
    <x v="8"/>
  </r>
  <r>
    <x v="5"/>
    <s v="ST"/>
    <x v="0"/>
    <s v="204-731-08"/>
    <n v="5142096"/>
    <n v="405000"/>
    <d v="2021-02-16T00:00:00"/>
    <x v="9"/>
  </r>
  <r>
    <x v="5"/>
    <s v="ST"/>
    <x v="2"/>
    <s v="526-083-06"/>
    <n v="5142098"/>
    <n v="378510"/>
    <d v="2021-02-16T00:00:00"/>
    <x v="119"/>
  </r>
  <r>
    <x v="5"/>
    <s v="ST"/>
    <x v="0"/>
    <s v="165-074-10"/>
    <n v="5136327"/>
    <n v="270099"/>
    <d v="2021-02-01T00:00:00"/>
    <x v="125"/>
  </r>
  <r>
    <x v="5"/>
    <s v="ST"/>
    <x v="0"/>
    <s v="027-442-08"/>
    <n v="5138643"/>
    <n v="209500"/>
    <d v="2021-02-05T00:00:00"/>
    <x v="28"/>
  </r>
  <r>
    <x v="5"/>
    <s v="ST"/>
    <x v="0"/>
    <s v="049-354-02"/>
    <n v="5138638"/>
    <n v="466500"/>
    <d v="2021-02-05T00:00:00"/>
    <x v="117"/>
  </r>
  <r>
    <x v="5"/>
    <s v="ST"/>
    <x v="1"/>
    <s v="017-262-11"/>
    <n v="5141590"/>
    <n v="226800"/>
    <d v="2021-02-12T00:00:00"/>
    <x v="8"/>
  </r>
  <r>
    <x v="5"/>
    <s v="ST"/>
    <x v="0"/>
    <s v="028-101-09"/>
    <n v="5144376"/>
    <n v="215600"/>
    <d v="2021-02-22T00:00:00"/>
    <x v="9"/>
  </r>
  <r>
    <x v="5"/>
    <s v="ST"/>
    <x v="0"/>
    <s v="160-172-11"/>
    <n v="5143300"/>
    <n v="397035"/>
    <d v="2021-02-18T00:00:00"/>
    <x v="8"/>
  </r>
  <r>
    <x v="5"/>
    <s v="ST"/>
    <x v="0"/>
    <s v="532-083-04"/>
    <n v="5137879"/>
    <n v="255000"/>
    <d v="2021-02-04T00:00:00"/>
    <x v="34"/>
  </r>
  <r>
    <x v="5"/>
    <s v="ST"/>
    <x v="0"/>
    <s v="518-272-06"/>
    <n v="5137883"/>
    <n v="226000"/>
    <d v="2021-02-04T00:00:00"/>
    <x v="25"/>
  </r>
  <r>
    <x v="5"/>
    <s v="ST"/>
    <x v="0"/>
    <s v="038-641-13"/>
    <n v="5142852"/>
    <n v="217000"/>
    <d v="2021-02-17T00:00:00"/>
    <x v="15"/>
  </r>
  <r>
    <x v="5"/>
    <s v="ST"/>
    <x v="0"/>
    <s v="031-060-11"/>
    <n v="5143011"/>
    <n v="132000"/>
    <d v="2021-02-17T00:00:00"/>
    <x v="25"/>
  </r>
  <r>
    <x v="5"/>
    <s v="ST"/>
    <x v="0"/>
    <s v="002-062-12"/>
    <n v="5143197"/>
    <n v="169500"/>
    <d v="2021-02-18T00:00:00"/>
    <x v="27"/>
  </r>
  <r>
    <x v="5"/>
    <s v="ST"/>
    <x v="0"/>
    <s v="164-245-06"/>
    <n v="5144388"/>
    <n v="235000"/>
    <d v="2021-02-22T00:00:00"/>
    <x v="9"/>
  </r>
  <r>
    <x v="5"/>
    <s v="ST"/>
    <x v="0"/>
    <s v="528-183-11"/>
    <n v="5137872"/>
    <n v="185000"/>
    <d v="2021-02-04T00:00:00"/>
    <x v="80"/>
  </r>
  <r>
    <x v="5"/>
    <s v="ST"/>
    <x v="0"/>
    <s v="530-591-03"/>
    <n v="5144390"/>
    <n v="300000"/>
    <d v="2021-02-22T00:00:00"/>
    <x v="126"/>
  </r>
  <r>
    <x v="5"/>
    <s v="ST"/>
    <x v="0"/>
    <s v="534-621-08"/>
    <n v="5144695"/>
    <n v="487000"/>
    <d v="2021-02-22T00:00:00"/>
    <x v="25"/>
  </r>
  <r>
    <x v="5"/>
    <s v="ST"/>
    <x v="0"/>
    <s v="524-031-05"/>
    <n v="5137934"/>
    <n v="173000"/>
    <d v="2021-02-04T00:00:00"/>
    <x v="9"/>
  </r>
  <r>
    <x v="5"/>
    <s v="ST"/>
    <x v="0"/>
    <s v="514-334-08"/>
    <n v="5137898"/>
    <n v="199000"/>
    <d v="2021-02-04T00:00:00"/>
    <x v="25"/>
  </r>
  <r>
    <x v="5"/>
    <s v="ST"/>
    <x v="1"/>
    <s v="528-153-12"/>
    <n v="5143759"/>
    <n v="354900"/>
    <d v="2021-02-19T00:00:00"/>
    <x v="8"/>
  </r>
  <r>
    <x v="5"/>
    <s v="ST"/>
    <x v="0"/>
    <s v="002-362-08"/>
    <n v="5144431"/>
    <n v="232886"/>
    <d v="2021-02-22T00:00:00"/>
    <x v="13"/>
  </r>
  <r>
    <x v="5"/>
    <s v="ST"/>
    <x v="0"/>
    <s v="232-444-06"/>
    <n v="5143931"/>
    <n v="208800"/>
    <d v="2021-02-19T00:00:00"/>
    <x v="15"/>
  </r>
  <r>
    <x v="5"/>
    <s v="ST"/>
    <x v="0"/>
    <s v="036-184-11"/>
    <n v="5144719"/>
    <n v="259000"/>
    <d v="2021-02-22T00:00:00"/>
    <x v="127"/>
  </r>
  <r>
    <x v="5"/>
    <s v="ST"/>
    <x v="0"/>
    <s v="011-301-14"/>
    <n v="5142884"/>
    <n v="262000"/>
    <d v="2021-02-17T00:00:00"/>
    <x v="123"/>
  </r>
  <r>
    <x v="5"/>
    <s v="ST"/>
    <x v="0"/>
    <s v="160-162-26"/>
    <n v="5143830"/>
    <n v="306000"/>
    <d v="2021-02-19T00:00:00"/>
    <x v="80"/>
  </r>
  <r>
    <x v="5"/>
    <s v="ST"/>
    <x v="0"/>
    <s v="528-491-17"/>
    <n v="5143813"/>
    <n v="418990"/>
    <d v="2021-02-19T00:00:00"/>
    <x v="25"/>
  </r>
  <r>
    <x v="5"/>
    <s v="ST"/>
    <x v="0"/>
    <s v="556-372-06"/>
    <n v="5144402"/>
    <n v="120000"/>
    <d v="2021-02-22T00:00:00"/>
    <x v="128"/>
  </r>
  <r>
    <x v="5"/>
    <s v="ST"/>
    <x v="0"/>
    <s v="050-368-04"/>
    <n v="5142785"/>
    <n v="363000"/>
    <d v="2021-02-17T00:00:00"/>
    <x v="21"/>
  </r>
  <r>
    <x v="5"/>
    <s v="ST"/>
    <x v="0"/>
    <s v="538-051-11"/>
    <n v="5140238"/>
    <n v="447700"/>
    <d v="2021-02-10T00:00:00"/>
    <x v="21"/>
  </r>
  <r>
    <x v="5"/>
    <s v="ST"/>
    <x v="0"/>
    <s v="141-551-08"/>
    <n v="5147404"/>
    <n v="313000"/>
    <d v="2021-02-26T00:00:00"/>
    <x v="92"/>
  </r>
  <r>
    <x v="5"/>
    <s v="ST"/>
    <x v="0"/>
    <s v="011-251-14"/>
    <n v="5144361"/>
    <n v="325000"/>
    <d v="2021-02-22T00:00:00"/>
    <x v="16"/>
  </r>
  <r>
    <x v="5"/>
    <s v="ST"/>
    <x v="0"/>
    <s v="080-371-01"/>
    <n v="5136651"/>
    <n v="363000"/>
    <d v="2021-02-02T00:00:00"/>
    <x v="125"/>
  </r>
  <r>
    <x v="5"/>
    <s v="ST"/>
    <x v="0"/>
    <s v="086-620-02"/>
    <n v="5141423"/>
    <n v="187500"/>
    <d v="2021-02-12T00:00:00"/>
    <x v="123"/>
  </r>
  <r>
    <x v="5"/>
    <s v="ST"/>
    <x v="0"/>
    <s v="200-032-30"/>
    <n v="5142460"/>
    <n v="287000"/>
    <d v="2021-02-16T00:00:00"/>
    <x v="123"/>
  </r>
  <r>
    <x v="5"/>
    <s v="ST"/>
    <x v="1"/>
    <s v="035-524-21"/>
    <n v="5144368"/>
    <n v="273360"/>
    <d v="2021-02-22T00:00:00"/>
    <x v="80"/>
  </r>
  <r>
    <x v="5"/>
    <s v="ST"/>
    <x v="0"/>
    <s v="232-741-11"/>
    <n v="5142825"/>
    <n v="327500"/>
    <d v="2021-02-17T00:00:00"/>
    <x v="117"/>
  </r>
  <r>
    <x v="5"/>
    <s v="ST"/>
    <x v="0"/>
    <s v="036-072-12"/>
    <n v="5144389"/>
    <n v="110500"/>
    <d v="2021-02-22T00:00:00"/>
    <x v="9"/>
  </r>
  <r>
    <x v="5"/>
    <s v="ST"/>
    <x v="0"/>
    <s v="023-702-04"/>
    <n v="5144311"/>
    <n v="313000"/>
    <d v="2021-02-22T00:00:00"/>
    <x v="8"/>
  </r>
  <r>
    <x v="5"/>
    <s v="ST"/>
    <x v="2"/>
    <s v="566-162-14"/>
    <n v="5142382"/>
    <n v="314507"/>
    <d v="2021-02-16T00:00:00"/>
    <x v="8"/>
  </r>
  <r>
    <x v="5"/>
    <s v="ST"/>
    <x v="0"/>
    <s v="125-223-10"/>
    <n v="5143367"/>
    <n v="533000"/>
    <d v="2021-02-18T00:00:00"/>
    <x v="16"/>
  </r>
  <r>
    <x v="5"/>
    <s v="ST"/>
    <x v="0"/>
    <s v="036-442-01"/>
    <n v="5137875"/>
    <n v="135000"/>
    <d v="2021-02-04T00:00:00"/>
    <x v="9"/>
  </r>
  <r>
    <x v="5"/>
    <s v="ST"/>
    <x v="4"/>
    <s v="021-352-05"/>
    <n v="5144559"/>
    <n v="20000"/>
    <d v="2021-02-22T00:00:00"/>
    <x v="121"/>
  </r>
  <r>
    <x v="5"/>
    <s v="ST"/>
    <x v="1"/>
    <s v="036-091-06"/>
    <n v="5144307"/>
    <n v="269641"/>
    <d v="2021-02-22T00:00:00"/>
    <x v="80"/>
  </r>
  <r>
    <x v="5"/>
    <s v="ST"/>
    <x v="0"/>
    <s v="145-201-02"/>
    <n v="5142359"/>
    <n v="400000"/>
    <d v="2021-02-16T00:00:00"/>
    <x v="3"/>
  </r>
  <r>
    <x v="5"/>
    <s v="ST"/>
    <x v="0"/>
    <s v="080-861-20"/>
    <n v="5145377"/>
    <n v="190000"/>
    <d v="2021-02-24T00:00:00"/>
    <x v="9"/>
  </r>
  <r>
    <x v="5"/>
    <s v="ST"/>
    <x v="0"/>
    <s v="402-653-02"/>
    <n v="5143192"/>
    <n v="501000"/>
    <d v="2021-02-18T00:00:00"/>
    <x v="16"/>
  </r>
  <r>
    <x v="5"/>
    <s v="ST"/>
    <x v="0"/>
    <s v="150-471-11"/>
    <n v="5145362"/>
    <n v="526440"/>
    <d v="2021-02-24T00:00:00"/>
    <x v="9"/>
  </r>
  <r>
    <x v="5"/>
    <s v="ST"/>
    <x v="4"/>
    <s v="031-430-06"/>
    <n v="5144710"/>
    <n v="75000"/>
    <d v="2021-02-22T00:00:00"/>
    <x v="35"/>
  </r>
  <r>
    <x v="5"/>
    <s v="ST"/>
    <x v="0"/>
    <s v="504-551-06"/>
    <n v="5140400"/>
    <n v="159000"/>
    <d v="2021-02-10T00:00:00"/>
    <x v="25"/>
  </r>
  <r>
    <x v="5"/>
    <s v="ST"/>
    <x v="0"/>
    <s v="232-441-01"/>
    <n v="5143946"/>
    <n v="274300"/>
    <d v="2021-02-19T00:00:00"/>
    <x v="15"/>
  </r>
  <r>
    <x v="5"/>
    <s v="ST"/>
    <x v="0"/>
    <s v="080-345-08"/>
    <n v="5136659"/>
    <n v="247000"/>
    <d v="2021-02-02T00:00:00"/>
    <x v="31"/>
  </r>
  <r>
    <x v="5"/>
    <s v="ST"/>
    <x v="0"/>
    <s v="530-192-11"/>
    <n v="5143971"/>
    <n v="295650"/>
    <d v="2021-02-19T00:00:00"/>
    <x v="21"/>
  </r>
  <r>
    <x v="5"/>
    <s v="ST"/>
    <x v="0"/>
    <s v="234-301-04"/>
    <n v="5144541"/>
    <n v="500000"/>
    <d v="2021-02-22T00:00:00"/>
    <x v="117"/>
  </r>
  <r>
    <x v="5"/>
    <s v="ST"/>
    <x v="0"/>
    <s v="021-344-05"/>
    <n v="5144660"/>
    <n v="288090"/>
    <d v="2021-02-22T00:00:00"/>
    <x v="125"/>
  </r>
  <r>
    <x v="5"/>
    <s v="ST"/>
    <x v="0"/>
    <s v="019-011-17"/>
    <n v="5142727"/>
    <n v="356000"/>
    <d v="2021-02-17T00:00:00"/>
    <x v="27"/>
  </r>
  <r>
    <x v="5"/>
    <s v="ST"/>
    <x v="0"/>
    <s v="049-344-01"/>
    <n v="5144730"/>
    <n v="525000"/>
    <d v="2021-02-22T00:00:00"/>
    <x v="25"/>
  </r>
  <r>
    <x v="5"/>
    <s v="ST"/>
    <x v="0"/>
    <s v="085-123-32"/>
    <n v="5136773"/>
    <n v="154000"/>
    <d v="2021-02-02T00:00:00"/>
    <x v="84"/>
  </r>
  <r>
    <x v="5"/>
    <s v="ST"/>
    <x v="0"/>
    <s v="400-102-08"/>
    <n v="5136783"/>
    <n v="304000"/>
    <d v="2021-02-02T00:00:00"/>
    <x v="27"/>
  </r>
  <r>
    <x v="5"/>
    <s v="ST"/>
    <x v="0"/>
    <s v="212-040-23"/>
    <n v="5147334"/>
    <n v="560000"/>
    <d v="2021-02-26T00:00:00"/>
    <x v="129"/>
  </r>
  <r>
    <x v="5"/>
    <s v="ST"/>
    <x v="0"/>
    <s v="006-052-26"/>
    <n v="5146815"/>
    <n v="251250"/>
    <d v="2021-02-26T00:00:00"/>
    <x v="6"/>
  </r>
  <r>
    <x v="5"/>
    <s v="ST"/>
    <x v="4"/>
    <s v="123-101-14"/>
    <n v="5146803"/>
    <n v="200000"/>
    <d v="2021-02-26T00:00:00"/>
    <x v="121"/>
  </r>
  <r>
    <x v="5"/>
    <s v="ST"/>
    <x v="0"/>
    <s v="005-113-14"/>
    <n v="5146832"/>
    <n v="262500"/>
    <d v="2021-02-26T00:00:00"/>
    <x v="6"/>
  </r>
  <r>
    <x v="5"/>
    <s v="ST"/>
    <x v="0"/>
    <s v="152-121-21"/>
    <n v="5140297"/>
    <n v="473500"/>
    <d v="2021-02-10T00:00:00"/>
    <x v="52"/>
  </r>
  <r>
    <x v="5"/>
    <s v="ST"/>
    <x v="0"/>
    <s v="552-273-16"/>
    <n v="5147236"/>
    <n v="232500"/>
    <d v="2021-02-26T00:00:00"/>
    <x v="124"/>
  </r>
  <r>
    <x v="5"/>
    <s v="ST"/>
    <x v="0"/>
    <s v="514-522-05"/>
    <n v="5140246"/>
    <n v="464000"/>
    <d v="2021-02-10T00:00:00"/>
    <x v="28"/>
  </r>
  <r>
    <x v="5"/>
    <s v="ST"/>
    <x v="0"/>
    <s v="530-782-08"/>
    <n v="5147407"/>
    <n v="287000"/>
    <d v="2021-02-26T00:00:00"/>
    <x v="8"/>
  </r>
  <r>
    <x v="5"/>
    <s v="ST"/>
    <x v="0"/>
    <s v="014-083-15"/>
    <n v="5143337"/>
    <n v="296500"/>
    <d v="2021-02-18T00:00:00"/>
    <x v="21"/>
  </r>
  <r>
    <x v="5"/>
    <s v="ST"/>
    <x v="0"/>
    <s v="018-102-28"/>
    <n v="5143195"/>
    <n v="509000"/>
    <d v="2021-02-18T00:00:00"/>
    <x v="27"/>
  </r>
  <r>
    <x v="5"/>
    <s v="ST"/>
    <x v="4"/>
    <s v="036-581-05"/>
    <n v="5147273"/>
    <n v="50000"/>
    <d v="2021-02-26T00:00:00"/>
    <x v="35"/>
  </r>
  <r>
    <x v="5"/>
    <s v="ST"/>
    <x v="0"/>
    <s v="086-742-09"/>
    <n v="5144490"/>
    <n v="129500"/>
    <d v="2021-02-22T00:00:00"/>
    <x v="76"/>
  </r>
  <r>
    <x v="5"/>
    <s v="ST"/>
    <x v="4"/>
    <s v="161-141-07"/>
    <n v="5144775"/>
    <n v="30000"/>
    <d v="2021-02-22T00:00:00"/>
    <x v="35"/>
  </r>
  <r>
    <x v="5"/>
    <s v="ST"/>
    <x v="0"/>
    <s v="004-054-01"/>
    <n v="5144447"/>
    <n v="139500"/>
    <d v="2021-02-22T00:00:00"/>
    <x v="4"/>
  </r>
  <r>
    <x v="5"/>
    <s v="ST"/>
    <x v="0"/>
    <s v="021-301-08"/>
    <n v="5146814"/>
    <n v="150100"/>
    <d v="2021-02-26T00:00:00"/>
    <x v="10"/>
  </r>
  <r>
    <x v="5"/>
    <s v="ST"/>
    <x v="0"/>
    <s v="508-360-18"/>
    <n v="5136661"/>
    <n v="292000"/>
    <d v="2021-02-02T00:00:00"/>
    <x v="8"/>
  </r>
  <r>
    <x v="5"/>
    <s v="ST"/>
    <x v="4"/>
    <s v="018-131-37"/>
    <n v="5136655"/>
    <n v="75000"/>
    <d v="2021-02-02T00:00:00"/>
    <x v="35"/>
  </r>
  <r>
    <x v="5"/>
    <s v="ST"/>
    <x v="0"/>
    <s v="161-363-16"/>
    <n v="5143758"/>
    <n v="431000"/>
    <d v="2021-02-19T00:00:00"/>
    <x v="92"/>
  </r>
  <r>
    <x v="5"/>
    <s v="ST"/>
    <x v="0"/>
    <s v="162-122-03"/>
    <n v="5144601"/>
    <n v="1008500"/>
    <d v="2021-02-22T00:00:00"/>
    <x v="130"/>
  </r>
  <r>
    <x v="5"/>
    <s v="ST"/>
    <x v="1"/>
    <s v="502-383-05"/>
    <n v="5144514"/>
    <n v="339000"/>
    <d v="2021-02-22T00:00:00"/>
    <x v="8"/>
  </r>
  <r>
    <x v="5"/>
    <s v="ST"/>
    <x v="0"/>
    <s v="550-413-17"/>
    <n v="5143648"/>
    <n v="303600"/>
    <d v="2021-02-19T00:00:00"/>
    <x v="34"/>
  </r>
  <r>
    <x v="5"/>
    <s v="ST"/>
    <x v="0"/>
    <s v="018-241-05"/>
    <n v="5142689"/>
    <n v="337061"/>
    <d v="2021-02-17T00:00:00"/>
    <x v="79"/>
  </r>
  <r>
    <x v="5"/>
    <s v="ST"/>
    <x v="0"/>
    <s v="028-212-40"/>
    <n v="5145167"/>
    <n v="140000"/>
    <d v="2021-02-23T00:00:00"/>
    <x v="8"/>
  </r>
  <r>
    <x v="5"/>
    <s v="ST"/>
    <x v="0"/>
    <s v="023-203-08"/>
    <n v="5135818"/>
    <n v="380000"/>
    <d v="2021-02-01T00:00:00"/>
    <x v="16"/>
  </r>
  <r>
    <x v="5"/>
    <s v="ST"/>
    <x v="0"/>
    <s v="027-181-20"/>
    <n v="5142952"/>
    <n v="338000"/>
    <d v="2021-02-17T00:00:00"/>
    <x v="63"/>
  </r>
  <r>
    <x v="5"/>
    <s v="ST"/>
    <x v="0"/>
    <s v="086-561-21"/>
    <n v="5144588"/>
    <n v="241750"/>
    <d v="2021-02-22T00:00:00"/>
    <x v="2"/>
  </r>
  <r>
    <x v="5"/>
    <s v="ST"/>
    <x v="0"/>
    <s v="140-381-06"/>
    <n v="5144658"/>
    <n v="373000"/>
    <d v="2021-02-22T00:00:00"/>
    <x v="92"/>
  </r>
  <r>
    <x v="5"/>
    <s v="ST"/>
    <x v="0"/>
    <s v="568-081-08"/>
    <n v="5145056"/>
    <n v="292000"/>
    <d v="2021-02-23T00:00:00"/>
    <x v="76"/>
  </r>
  <r>
    <x v="5"/>
    <s v="ST"/>
    <x v="0"/>
    <s v="082-742-02"/>
    <n v="5144911"/>
    <n v="198000"/>
    <d v="2021-02-23T00:00:00"/>
    <x v="27"/>
  </r>
  <r>
    <x v="5"/>
    <s v="ST"/>
    <x v="0"/>
    <s v="143-143-16"/>
    <n v="5142960"/>
    <n v="292400"/>
    <d v="2021-02-17T00:00:00"/>
    <x v="110"/>
  </r>
  <r>
    <x v="5"/>
    <s v="ST"/>
    <x v="0"/>
    <s v="212-035-16"/>
    <n v="5136996"/>
    <n v="181500"/>
    <d v="2021-02-02T00:00:00"/>
    <x v="25"/>
  </r>
  <r>
    <x v="5"/>
    <s v="ST"/>
    <x v="0"/>
    <s v="141-351-05"/>
    <n v="5145059"/>
    <n v="347800"/>
    <d v="2021-02-23T00:00:00"/>
    <x v="8"/>
  </r>
  <r>
    <x v="5"/>
    <s v="ST"/>
    <x v="0"/>
    <s v="208-331-08"/>
    <n v="5144242"/>
    <n v="375000"/>
    <d v="2021-02-22T00:00:00"/>
    <x v="27"/>
  </r>
  <r>
    <x v="6"/>
    <s v="TI"/>
    <x v="0"/>
    <s v="041-363-06"/>
    <n v="5137984"/>
    <n v="347500"/>
    <d v="2021-02-04T00:00:00"/>
    <x v="8"/>
  </r>
  <r>
    <x v="6"/>
    <s v="TI"/>
    <x v="0"/>
    <s v="556-581-07"/>
    <n v="5141609"/>
    <n v="295300"/>
    <d v="2021-02-12T00:00:00"/>
    <x v="8"/>
  </r>
  <r>
    <x v="6"/>
    <s v="TI"/>
    <x v="0"/>
    <s v="530-552-07"/>
    <n v="5137979"/>
    <n v="311000"/>
    <d v="2021-02-04T00:00:00"/>
    <x v="22"/>
  </r>
  <r>
    <x v="6"/>
    <s v="TI"/>
    <x v="0"/>
    <s v="508-311-09"/>
    <n v="5144398"/>
    <n v="234000"/>
    <d v="2021-02-22T00:00:00"/>
    <x v="76"/>
  </r>
  <r>
    <x v="6"/>
    <s v="TI"/>
    <x v="0"/>
    <s v="512-121-37"/>
    <n v="5141267"/>
    <n v="231500"/>
    <d v="2021-02-12T00:00:00"/>
    <x v="8"/>
  </r>
  <r>
    <x v="6"/>
    <s v="TI"/>
    <x v="0"/>
    <s v="160-524-01"/>
    <n v="5144959"/>
    <n v="298000"/>
    <d v="2021-02-23T00:00:00"/>
    <x v="6"/>
  </r>
  <r>
    <x v="6"/>
    <s v="TI"/>
    <x v="0"/>
    <s v="009-722-11"/>
    <n v="5141233"/>
    <n v="282000"/>
    <d v="2021-02-12T00:00:00"/>
    <x v="83"/>
  </r>
  <r>
    <x v="6"/>
    <s v="TI"/>
    <x v="0"/>
    <s v="013-041-10"/>
    <n v="5144960"/>
    <n v="278000"/>
    <d v="2021-02-23T00:00:00"/>
    <x v="27"/>
  </r>
  <r>
    <x v="6"/>
    <s v="TI"/>
    <x v="0"/>
    <s v="152-303-03"/>
    <n v="5142853"/>
    <n v="459642"/>
    <d v="2021-02-17T00:00:00"/>
    <x v="8"/>
  </r>
  <r>
    <x v="6"/>
    <s v="TI"/>
    <x v="0"/>
    <s v="142-161-17"/>
    <n v="5141600"/>
    <n v="446000"/>
    <d v="2021-02-12T00:00:00"/>
    <x v="31"/>
  </r>
  <r>
    <x v="6"/>
    <s v="TI"/>
    <x v="0"/>
    <s v="009-612-20"/>
    <n v="5141510"/>
    <n v="170000"/>
    <d v="2021-02-12T00:00:00"/>
    <x v="52"/>
  </r>
  <r>
    <x v="6"/>
    <s v="TI"/>
    <x v="0"/>
    <s v="131-040-04"/>
    <n v="5142870"/>
    <n v="312000"/>
    <d v="2021-02-17T00:00:00"/>
    <x v="31"/>
  </r>
  <r>
    <x v="6"/>
    <s v="TI"/>
    <x v="0"/>
    <s v="127-074-22"/>
    <n v="5142130"/>
    <n v="450000"/>
    <d v="2021-02-16T00:00:00"/>
    <x v="81"/>
  </r>
  <r>
    <x v="6"/>
    <s v="TI"/>
    <x v="0"/>
    <s v="502-501-07"/>
    <n v="5137969"/>
    <n v="220000"/>
    <d v="2021-02-04T00:00:00"/>
    <x v="52"/>
  </r>
  <r>
    <x v="6"/>
    <s v="TI"/>
    <x v="0"/>
    <s v="522-631-01"/>
    <n v="5141767"/>
    <n v="331000"/>
    <d v="2021-02-12T00:00:00"/>
    <x v="6"/>
  </r>
  <r>
    <x v="6"/>
    <s v="TI"/>
    <x v="1"/>
    <s v="030-203-06"/>
    <n v="5141770"/>
    <n v="245220"/>
    <d v="2021-02-12T00:00:00"/>
    <x v="6"/>
  </r>
  <r>
    <x v="6"/>
    <s v="TI"/>
    <x v="0"/>
    <s v="556-632-14"/>
    <n v="5138002"/>
    <n v="315000"/>
    <d v="2021-02-04T00:00:00"/>
    <x v="131"/>
  </r>
  <r>
    <x v="6"/>
    <s v="TI"/>
    <x v="0"/>
    <s v="208-454-15"/>
    <n v="5138005"/>
    <n v="189000"/>
    <d v="2021-02-04T00:00:00"/>
    <x v="8"/>
  </r>
  <r>
    <x v="6"/>
    <s v="TI"/>
    <x v="0"/>
    <s v="129-280-11"/>
    <n v="5138008"/>
    <n v="314000"/>
    <d v="2021-02-04T00:00:00"/>
    <x v="24"/>
  </r>
  <r>
    <x v="6"/>
    <s v="TI"/>
    <x v="1"/>
    <s v="126-110-01"/>
    <n v="5145600"/>
    <n v="135000"/>
    <d v="2021-02-24T00:00:00"/>
    <x v="81"/>
  </r>
  <r>
    <x v="6"/>
    <s v="TI"/>
    <x v="0"/>
    <s v="152-731-02"/>
    <n v="5142743"/>
    <n v="530000"/>
    <d v="2021-02-17T00:00:00"/>
    <x v="132"/>
  </r>
  <r>
    <x v="6"/>
    <s v="TI"/>
    <x v="0"/>
    <s v="142-483-07"/>
    <n v="5145592"/>
    <n v="456000"/>
    <d v="2021-02-24T00:00:00"/>
    <x v="133"/>
  </r>
  <r>
    <x v="6"/>
    <s v="TI"/>
    <x v="1"/>
    <s v="534-532-04"/>
    <n v="5146754"/>
    <n v="401700"/>
    <d v="2021-02-26T00:00:00"/>
    <x v="8"/>
  </r>
  <r>
    <x v="6"/>
    <s v="TI"/>
    <x v="0"/>
    <s v="402-642-06"/>
    <n v="5142539"/>
    <n v="483500"/>
    <d v="2021-02-16T00:00:00"/>
    <x v="22"/>
  </r>
  <r>
    <x v="6"/>
    <s v="TI"/>
    <x v="0"/>
    <s v="512-164-04"/>
    <n v="5136322"/>
    <n v="288000"/>
    <d v="2021-02-01T00:00:00"/>
    <x v="82"/>
  </r>
  <r>
    <x v="6"/>
    <s v="TI"/>
    <x v="0"/>
    <s v="023-721-15"/>
    <n v="5138010"/>
    <n v="500000"/>
    <d v="2021-02-04T00:00:00"/>
    <x v="134"/>
  </r>
  <r>
    <x v="6"/>
    <s v="TI"/>
    <x v="0"/>
    <s v="122-591-03"/>
    <n v="5142111"/>
    <n v="2100000"/>
    <d v="2021-02-16T00:00:00"/>
    <x v="30"/>
  </r>
  <r>
    <x v="6"/>
    <s v="TI"/>
    <x v="0"/>
    <s v="021-522-07"/>
    <n v="5141101"/>
    <n v="91000"/>
    <d v="2021-02-11T00:00:00"/>
    <x v="94"/>
  </r>
  <r>
    <x v="6"/>
    <s v="TI"/>
    <x v="0"/>
    <s v="005-116-04"/>
    <n v="5141409"/>
    <n v="351000"/>
    <d v="2021-02-12T00:00:00"/>
    <x v="15"/>
  </r>
  <r>
    <x v="6"/>
    <s v="TI"/>
    <x v="0"/>
    <s v="044-330-02"/>
    <n v="5144456"/>
    <n v="475000"/>
    <d v="2021-02-22T00:00:00"/>
    <x v="76"/>
  </r>
  <r>
    <x v="6"/>
    <s v="TI"/>
    <x v="0"/>
    <s v="080-285-06"/>
    <n v="5136720"/>
    <n v="266000"/>
    <d v="2021-02-02T00:00:00"/>
    <x v="85"/>
  </r>
  <r>
    <x v="6"/>
    <s v="TI"/>
    <x v="0"/>
    <s v="021-832-01"/>
    <n v="5143671"/>
    <n v="110000"/>
    <d v="2021-02-19T00:00:00"/>
    <x v="15"/>
  </r>
  <r>
    <x v="6"/>
    <s v="TI"/>
    <x v="0"/>
    <s v="140-944-13"/>
    <n v="5146850"/>
    <n v="251000"/>
    <d v="2021-02-26T00:00:00"/>
    <x v="10"/>
  </r>
  <r>
    <x v="6"/>
    <s v="TI"/>
    <x v="7"/>
    <s v="240-031-05"/>
    <n v="5147182"/>
    <n v="2420000"/>
    <d v="2021-02-26T00:00:00"/>
    <x v="98"/>
  </r>
  <r>
    <x v="6"/>
    <s v="TI"/>
    <x v="0"/>
    <s v="140-323-03"/>
    <n v="5141358"/>
    <n v="314000"/>
    <d v="2021-02-12T00:00:00"/>
    <x v="133"/>
  </r>
  <r>
    <x v="6"/>
    <s v="TI"/>
    <x v="0"/>
    <s v="009-093-09"/>
    <n v="5142532"/>
    <n v="509000"/>
    <d v="2021-02-16T00:00:00"/>
    <x v="135"/>
  </r>
  <r>
    <x v="6"/>
    <s v="TI"/>
    <x v="5"/>
    <s v="025-372-18"/>
    <n v="5145554"/>
    <n v="2179000"/>
    <d v="2021-02-24T00:00:00"/>
    <x v="36"/>
  </r>
  <r>
    <x v="6"/>
    <s v="TI"/>
    <x v="2"/>
    <s v="570-252-09"/>
    <n v="5145705"/>
    <n v="256867"/>
    <d v="2021-02-24T00:00:00"/>
    <x v="8"/>
  </r>
  <r>
    <x v="6"/>
    <s v="TI"/>
    <x v="0"/>
    <s v="042-423-06"/>
    <n v="5144446"/>
    <n v="230500"/>
    <d v="2021-02-22T00:00:00"/>
    <x v="9"/>
  </r>
  <r>
    <x v="6"/>
    <s v="TI"/>
    <x v="0"/>
    <s v="076-361-15"/>
    <n v="5142518"/>
    <n v="176700"/>
    <d v="2021-02-16T00:00:00"/>
    <x v="94"/>
  </r>
  <r>
    <x v="6"/>
    <s v="TI"/>
    <x v="1"/>
    <s v="566-070-08"/>
    <n v="5141236"/>
    <n v="255270"/>
    <d v="2021-02-12T00:00:00"/>
    <x v="6"/>
  </r>
  <r>
    <x v="6"/>
    <s v="TI"/>
    <x v="0"/>
    <s v="532-213-01"/>
    <n v="5142784"/>
    <n v="424000"/>
    <d v="2021-02-17T00:00:00"/>
    <x v="16"/>
  </r>
  <r>
    <x v="6"/>
    <s v="TI"/>
    <x v="0"/>
    <s v="014-084-13"/>
    <n v="5144998"/>
    <n v="1000000"/>
    <d v="2021-02-23T00:00:00"/>
    <x v="9"/>
  </r>
  <r>
    <x v="6"/>
    <s v="TI"/>
    <x v="0"/>
    <s v="510-412-20"/>
    <n v="5137965"/>
    <n v="164000"/>
    <d v="2021-02-04T00:00:00"/>
    <x v="24"/>
  </r>
  <r>
    <x v="6"/>
    <s v="TI"/>
    <x v="0"/>
    <s v="152-110-14"/>
    <n v="5142796"/>
    <n v="255500"/>
    <d v="2021-02-17T00:00:00"/>
    <x v="132"/>
  </r>
  <r>
    <x v="6"/>
    <s v="TI"/>
    <x v="0"/>
    <s v="164-362-02"/>
    <n v="5147206"/>
    <n v="253000"/>
    <d v="2021-02-26T00:00:00"/>
    <x v="6"/>
  </r>
  <r>
    <x v="6"/>
    <s v="TI"/>
    <x v="0"/>
    <s v="021-204-04"/>
    <n v="5141265"/>
    <n v="180914"/>
    <d v="2021-02-12T00:00:00"/>
    <x v="8"/>
  </r>
  <r>
    <x v="6"/>
    <s v="TI"/>
    <x v="0"/>
    <s v="126-440-03"/>
    <n v="5145664"/>
    <n v="354000"/>
    <d v="2021-02-24T00:00:00"/>
    <x v="131"/>
  </r>
  <r>
    <x v="6"/>
    <s v="TI"/>
    <x v="0"/>
    <s v="009-571-02"/>
    <n v="5144963"/>
    <n v="337600"/>
    <d v="2021-02-23T00:00:00"/>
    <x v="63"/>
  </r>
  <r>
    <x v="6"/>
    <s v="TI"/>
    <x v="4"/>
    <s v="131-233-22"/>
    <n v="5142490"/>
    <n v="300000"/>
    <d v="2021-02-16T00:00:00"/>
    <x v="73"/>
  </r>
  <r>
    <x v="6"/>
    <s v="TI"/>
    <x v="0"/>
    <s v="021-701-08"/>
    <n v="5142848"/>
    <n v="333600"/>
    <d v="2021-02-17T00:00:00"/>
    <x v="2"/>
  </r>
  <r>
    <x v="6"/>
    <s v="TI"/>
    <x v="0"/>
    <s v="126-151-23"/>
    <n v="5142123"/>
    <n v="284000"/>
    <d v="2021-02-16T00:00:00"/>
    <x v="136"/>
  </r>
  <r>
    <x v="6"/>
    <s v="TI"/>
    <x v="0"/>
    <s v="160-686-13"/>
    <n v="5145045"/>
    <n v="210000"/>
    <d v="2021-02-23T00:00:00"/>
    <x v="71"/>
  </r>
  <r>
    <x v="6"/>
    <s v="TI"/>
    <x v="6"/>
    <s v="131-011-07"/>
    <n v="5141180"/>
    <n v="475000"/>
    <d v="2021-02-12T00:00:00"/>
    <x v="137"/>
  </r>
  <r>
    <x v="6"/>
    <s v="TI"/>
    <x v="0"/>
    <s v="084-662-03"/>
    <n v="5140390"/>
    <n v="281000"/>
    <d v="2021-02-10T00:00:00"/>
    <x v="82"/>
  </r>
  <r>
    <x v="6"/>
    <s v="TI"/>
    <x v="0"/>
    <s v="140-625-06"/>
    <n v="5142450"/>
    <n v="331500"/>
    <d v="2021-02-16T00:00:00"/>
    <x v="2"/>
  </r>
  <r>
    <x v="6"/>
    <s v="TI"/>
    <x v="0"/>
    <s v="010-292-10"/>
    <n v="5140431"/>
    <n v="325000"/>
    <d v="2021-02-10T00:00:00"/>
    <x v="52"/>
  </r>
  <r>
    <x v="6"/>
    <s v="TI"/>
    <x v="1"/>
    <s v="027-031-10"/>
    <n v="5145449"/>
    <n v="119344"/>
    <d v="2021-02-24T00:00:00"/>
    <x v="8"/>
  </r>
  <r>
    <x v="6"/>
    <s v="TI"/>
    <x v="0"/>
    <s v="162-141-24"/>
    <n v="5145424"/>
    <n v="1472500"/>
    <d v="2021-02-24T00:00:00"/>
    <x v="15"/>
  </r>
  <r>
    <x v="6"/>
    <s v="TI"/>
    <x v="0"/>
    <s v="018-111-06"/>
    <n v="5145410"/>
    <n v="430400"/>
    <d v="2021-02-24T00:00:00"/>
    <x v="8"/>
  </r>
  <r>
    <x v="6"/>
    <s v="TI"/>
    <x v="2"/>
    <s v="002-431-07"/>
    <n v="5145369"/>
    <n v="532500"/>
    <d v="2021-02-24T00:00:00"/>
    <x v="138"/>
  </r>
  <r>
    <x v="6"/>
    <s v="TI"/>
    <x v="0"/>
    <s v="218-041-22"/>
    <n v="5141211"/>
    <n v="260000"/>
    <d v="2021-02-12T00:00:00"/>
    <x v="9"/>
  </r>
  <r>
    <x v="6"/>
    <s v="TI"/>
    <x v="2"/>
    <s v="036-131-49"/>
    <n v="5147215"/>
    <n v="194941"/>
    <d v="2021-02-26T00:00:00"/>
    <x v="8"/>
  </r>
  <r>
    <x v="6"/>
    <s v="TI"/>
    <x v="0"/>
    <s v="141-472-07"/>
    <n v="5140251"/>
    <n v="457500"/>
    <d v="2021-02-10T00:00:00"/>
    <x v="2"/>
  </r>
  <r>
    <x v="6"/>
    <s v="TI"/>
    <x v="0"/>
    <s v="030-633-04"/>
    <n v="5140289"/>
    <n v="388000"/>
    <d v="2021-02-10T00:00:00"/>
    <x v="34"/>
  </r>
  <r>
    <x v="6"/>
    <s v="TI"/>
    <x v="0"/>
    <s v="140-873-21"/>
    <n v="5144918"/>
    <n v="223750"/>
    <d v="2021-02-23T00:00:00"/>
    <x v="24"/>
  </r>
  <r>
    <x v="6"/>
    <s v="TI"/>
    <x v="0"/>
    <s v="522-901-03"/>
    <n v="5141234"/>
    <n v="317000"/>
    <d v="2021-02-12T00:00:00"/>
    <x v="24"/>
  </r>
  <r>
    <x v="6"/>
    <s v="TI"/>
    <x v="0"/>
    <s v="502-353-04"/>
    <n v="5143741"/>
    <n v="313500"/>
    <d v="2021-02-19T00:00:00"/>
    <x v="82"/>
  </r>
  <r>
    <x v="6"/>
    <s v="TI"/>
    <x v="0"/>
    <s v="556-321-22"/>
    <n v="5140807"/>
    <n v="298000"/>
    <d v="2021-02-11T00:00:00"/>
    <x v="71"/>
  </r>
  <r>
    <x v="6"/>
    <s v="TI"/>
    <x v="0"/>
    <s v="016-588-03"/>
    <n v="5138417"/>
    <n v="315000"/>
    <d v="2021-02-05T00:00:00"/>
    <x v="27"/>
  </r>
  <r>
    <x v="6"/>
    <s v="TI"/>
    <x v="0"/>
    <s v="016-411-06"/>
    <n v="5140327"/>
    <n v="286000"/>
    <d v="2021-02-10T00:00:00"/>
    <x v="76"/>
  </r>
  <r>
    <x v="6"/>
    <s v="TI"/>
    <x v="3"/>
    <s v="034-172-03, 09 &amp; 13"/>
    <n v="5140931"/>
    <n v="649000"/>
    <d v="2021-02-11T00:00:00"/>
    <x v="139"/>
  </r>
  <r>
    <x v="6"/>
    <s v="TI"/>
    <x v="2"/>
    <s v="090-272-08"/>
    <n v="5140860"/>
    <n v="341515"/>
    <d v="2021-02-11T00:00:00"/>
    <x v="47"/>
  </r>
  <r>
    <x v="6"/>
    <s v="TI"/>
    <x v="0"/>
    <s v="077-300-15"/>
    <n v="5140301"/>
    <n v="362350"/>
    <d v="2021-02-10T00:00:00"/>
    <x v="22"/>
  </r>
  <r>
    <x v="6"/>
    <s v="TI"/>
    <x v="3"/>
    <s v="034-172-03, 09 &amp; 13"/>
    <n v="5140929"/>
    <n v="649000"/>
    <d v="2021-02-11T00:00:00"/>
    <x v="139"/>
  </r>
  <r>
    <x v="6"/>
    <s v="TI"/>
    <x v="0"/>
    <s v="013-241-25"/>
    <n v="5142139"/>
    <n v="214800"/>
    <d v="2021-02-16T00:00:00"/>
    <x v="8"/>
  </r>
  <r>
    <x v="6"/>
    <s v="TI"/>
    <x v="3"/>
    <s v="034-172-03, 09 &amp; 13"/>
    <n v="5140932"/>
    <n v="660000"/>
    <d v="2021-02-11T00:00:00"/>
    <x v="140"/>
  </r>
  <r>
    <x v="6"/>
    <s v="TI"/>
    <x v="0"/>
    <s v="027-172-06"/>
    <n v="5142475"/>
    <n v="238500"/>
    <d v="2021-02-16T00:00:00"/>
    <x v="27"/>
  </r>
  <r>
    <x v="6"/>
    <s v="TI"/>
    <x v="2"/>
    <s v="556-641-39"/>
    <n v="5142290"/>
    <n v="389913"/>
    <d v="2021-02-16T00:00:00"/>
    <x v="8"/>
  </r>
  <r>
    <x v="6"/>
    <s v="TI"/>
    <x v="2"/>
    <s v="030-583-03"/>
    <n v="5142444"/>
    <n v="425707"/>
    <d v="2021-02-16T00:00:00"/>
    <x v="8"/>
  </r>
  <r>
    <x v="6"/>
    <s v="TI"/>
    <x v="0"/>
    <s v="234-472-21"/>
    <n v="5142568"/>
    <n v="365000"/>
    <d v="2021-02-16T00:00:00"/>
    <x v="6"/>
  </r>
  <r>
    <x v="6"/>
    <s v="TI"/>
    <x v="0"/>
    <s v="161-134-17"/>
    <n v="5145151"/>
    <n v="218000"/>
    <d v="2021-02-23T00:00:00"/>
    <x v="8"/>
  </r>
  <r>
    <x v="6"/>
    <s v="TI"/>
    <x v="0"/>
    <s v="200-312-11"/>
    <n v="5136321"/>
    <n v="248500"/>
    <d v="2021-02-01T00:00:00"/>
    <x v="27"/>
  </r>
  <r>
    <x v="6"/>
    <s v="TI"/>
    <x v="4"/>
    <s v="122-460-06"/>
    <n v="5136319"/>
    <n v="525000"/>
    <d v="2021-02-01T00:00:00"/>
    <x v="62"/>
  </r>
  <r>
    <x v="6"/>
    <s v="TI"/>
    <x v="1"/>
    <s v="530-402-09"/>
    <n v="5136168"/>
    <n v="335000"/>
    <d v="2021-02-01T00:00:00"/>
    <x v="71"/>
  </r>
  <r>
    <x v="6"/>
    <s v="TI"/>
    <x v="0"/>
    <s v="550-242-03"/>
    <n v="5142560"/>
    <n v="288500"/>
    <d v="2021-02-16T00:00:00"/>
    <x v="22"/>
  </r>
  <r>
    <x v="6"/>
    <s v="TI"/>
    <x v="0"/>
    <s v="141-371-01"/>
    <n v="5142552"/>
    <n v="450000"/>
    <d v="2021-02-16T00:00:00"/>
    <x v="2"/>
  </r>
  <r>
    <x v="6"/>
    <s v="TI"/>
    <x v="2"/>
    <s v="566-132-03"/>
    <n v="5145149"/>
    <n v="633000"/>
    <d v="2021-02-23T00:00:00"/>
    <x v="62"/>
  </r>
  <r>
    <x v="6"/>
    <s v="TI"/>
    <x v="0"/>
    <s v="041-471-26"/>
    <n v="5141228"/>
    <n v="471000"/>
    <d v="2021-02-12T00:00:00"/>
    <x v="6"/>
  </r>
  <r>
    <x v="6"/>
    <s v="TI"/>
    <x v="0"/>
    <s v="148-255-01"/>
    <n v="5145580"/>
    <n v="783500"/>
    <d v="2021-02-24T00:00:00"/>
    <x v="76"/>
  </r>
  <r>
    <x v="6"/>
    <s v="TI"/>
    <x v="0"/>
    <s v="123-272-04"/>
    <n v="5147325"/>
    <n v="2500000"/>
    <d v="2021-02-26T00:00:00"/>
    <x v="39"/>
  </r>
  <r>
    <x v="6"/>
    <s v="TI"/>
    <x v="0"/>
    <s v="143-171-12"/>
    <n v="5140475"/>
    <n v="146000"/>
    <d v="2021-02-10T00:00:00"/>
    <x v="76"/>
  </r>
  <r>
    <x v="6"/>
    <s v="TI"/>
    <x v="2"/>
    <s v="030-442-14"/>
    <n v="5142468"/>
    <n v="337500"/>
    <d v="2021-02-16T00:00:00"/>
    <x v="22"/>
  </r>
  <r>
    <x v="6"/>
    <s v="TI"/>
    <x v="0"/>
    <s v="145-242-12"/>
    <n v="5142238"/>
    <n v="250000"/>
    <d v="2021-02-16T00:00:00"/>
    <x v="16"/>
  </r>
  <r>
    <x v="6"/>
    <s v="TI"/>
    <x v="0"/>
    <s v="528-081-17"/>
    <n v="5137961"/>
    <n v="381700"/>
    <d v="2021-02-04T00:00:00"/>
    <x v="8"/>
  </r>
  <r>
    <x v="6"/>
    <s v="TI"/>
    <x v="0"/>
    <s v="083-484-03"/>
    <n v="5145481"/>
    <n v="372000"/>
    <d v="2021-02-24T00:00:00"/>
    <x v="2"/>
  </r>
  <r>
    <x v="6"/>
    <s v="TI"/>
    <x v="0"/>
    <s v="524-401-04"/>
    <n v="5140743"/>
    <n v="267720"/>
    <d v="2021-02-11T00:00:00"/>
    <x v="8"/>
  </r>
  <r>
    <x v="6"/>
    <s v="TI"/>
    <x v="0"/>
    <s v="532-083-15"/>
    <n v="5140345"/>
    <n v="339500"/>
    <d v="2021-02-10T00:00:00"/>
    <x v="1"/>
  </r>
  <r>
    <x v="6"/>
    <s v="TI"/>
    <x v="0"/>
    <s v="127-290-20"/>
    <n v="5142931"/>
    <n v="313000"/>
    <d v="2021-02-17T00:00:00"/>
    <x v="52"/>
  </r>
  <r>
    <x v="6"/>
    <s v="TI"/>
    <x v="0"/>
    <s v="018-351-06"/>
    <n v="5147367"/>
    <n v="600000"/>
    <d v="2021-02-26T00:00:00"/>
    <x v="135"/>
  </r>
  <r>
    <x v="6"/>
    <s v="TI"/>
    <x v="0"/>
    <s v="026-794-09"/>
    <n v="5142421"/>
    <n v="387500"/>
    <d v="2021-02-16T00:00:00"/>
    <x v="16"/>
  </r>
  <r>
    <x v="6"/>
    <s v="TI"/>
    <x v="1"/>
    <s v="028-294-36"/>
    <n v="5145191"/>
    <n v="247850"/>
    <d v="2021-02-23T00:00:00"/>
    <x v="8"/>
  </r>
  <r>
    <x v="6"/>
    <s v="TI"/>
    <x v="0"/>
    <s v="200-153-12"/>
    <n v="5145522"/>
    <n v="103000"/>
    <d v="2021-02-24T00:00:00"/>
    <x v="6"/>
  </r>
  <r>
    <x v="6"/>
    <s v="TI"/>
    <x v="0"/>
    <s v="127-363-17"/>
    <n v="5142426"/>
    <n v="310000"/>
    <d v="2021-02-16T00:00:00"/>
    <x v="81"/>
  </r>
  <r>
    <x v="6"/>
    <s v="TI"/>
    <x v="2"/>
    <s v="013-132-16"/>
    <n v="5142703"/>
    <n v="513816"/>
    <d v="2021-02-17T00:00:00"/>
    <x v="8"/>
  </r>
  <r>
    <x v="6"/>
    <s v="TI"/>
    <x v="0"/>
    <s v="086-775-14"/>
    <n v="5145468"/>
    <n v="181000"/>
    <d v="2021-02-24T00:00:00"/>
    <x v="27"/>
  </r>
  <r>
    <x v="6"/>
    <s v="TI"/>
    <x v="0"/>
    <s v="049-624-05"/>
    <n v="5143265"/>
    <n v="243500"/>
    <d v="2021-02-18T00:00:00"/>
    <x v="52"/>
  </r>
  <r>
    <x v="6"/>
    <s v="TI"/>
    <x v="0"/>
    <s v="530-652-02"/>
    <n v="5138694"/>
    <n v="260729"/>
    <d v="2021-02-05T00:00:00"/>
    <x v="8"/>
  </r>
  <r>
    <x v="6"/>
    <s v="TI"/>
    <x v="0"/>
    <s v="152-160-07"/>
    <n v="5136124"/>
    <n v="837000"/>
    <d v="2021-02-01T00:00:00"/>
    <x v="2"/>
  </r>
  <r>
    <x v="6"/>
    <s v="TI"/>
    <x v="0"/>
    <s v="522-471-12"/>
    <n v="5139875"/>
    <n v="244000"/>
    <d v="2021-02-09T00:00:00"/>
    <x v="82"/>
  </r>
  <r>
    <x v="6"/>
    <s v="TI"/>
    <x v="0"/>
    <s v="038-575-11"/>
    <n v="5139745"/>
    <n v="260000"/>
    <d v="2021-02-09T00:00:00"/>
    <x v="2"/>
  </r>
  <r>
    <x v="6"/>
    <s v="TI"/>
    <x v="0"/>
    <s v="204-411-07"/>
    <n v="5144649"/>
    <n v="285200"/>
    <d v="2021-02-22T00:00:00"/>
    <x v="8"/>
  </r>
  <r>
    <x v="6"/>
    <s v="TI"/>
    <x v="1"/>
    <s v="534-651-02"/>
    <n v="5139760"/>
    <n v="490028"/>
    <d v="2021-02-09T00:00:00"/>
    <x v="8"/>
  </r>
  <r>
    <x v="6"/>
    <s v="TI"/>
    <x v="0"/>
    <s v="208-402-05"/>
    <n v="5143301"/>
    <n v="142500"/>
    <d v="2021-02-18T00:00:00"/>
    <x v="6"/>
  </r>
  <r>
    <x v="6"/>
    <s v="TI"/>
    <x v="0"/>
    <s v="039-344-12"/>
    <n v="5139773"/>
    <n v="315000"/>
    <d v="2021-02-09T00:00:00"/>
    <x v="2"/>
  </r>
  <r>
    <x v="6"/>
    <s v="TI"/>
    <x v="2"/>
    <s v="506-030-38"/>
    <n v="5146196"/>
    <n v="185185"/>
    <d v="2021-02-25T00:00:00"/>
    <x v="8"/>
  </r>
  <r>
    <x v="6"/>
    <s v="TI"/>
    <x v="0"/>
    <s v="044-293-06"/>
    <n v="5143258"/>
    <n v="320000"/>
    <d v="2021-02-18T00:00:00"/>
    <x v="9"/>
  </r>
  <r>
    <x v="6"/>
    <s v="TI"/>
    <x v="0"/>
    <s v="086-892-16"/>
    <n v="5139849"/>
    <n v="261500"/>
    <d v="2021-02-09T00:00:00"/>
    <x v="9"/>
  </r>
  <r>
    <x v="6"/>
    <s v="TI"/>
    <x v="0"/>
    <s v="010-224-21"/>
    <n v="5138222"/>
    <n v="314570"/>
    <d v="2021-02-04T00:00:00"/>
    <x v="8"/>
  </r>
  <r>
    <x v="6"/>
    <s v="TI"/>
    <x v="1"/>
    <s v="122-212-05"/>
    <n v="5139236"/>
    <n v="2500000"/>
    <d v="2021-02-08T00:00:00"/>
    <x v="66"/>
  </r>
  <r>
    <x v="6"/>
    <s v="TI"/>
    <x v="0"/>
    <s v="534-112-06"/>
    <n v="5147452"/>
    <n v="351950"/>
    <d v="2021-02-26T00:00:00"/>
    <x v="8"/>
  </r>
  <r>
    <x v="6"/>
    <s v="TI"/>
    <x v="0"/>
    <s v="008-154-15"/>
    <n v="5144680"/>
    <n v="200000"/>
    <d v="2021-02-22T00:00:00"/>
    <x v="94"/>
  </r>
  <r>
    <x v="6"/>
    <s v="TI"/>
    <x v="0"/>
    <s v="530-351-06"/>
    <n v="5139932"/>
    <n v="351000"/>
    <d v="2021-02-09T00:00:00"/>
    <x v="8"/>
  </r>
  <r>
    <x v="6"/>
    <s v="TI"/>
    <x v="0"/>
    <s v="402-461-07"/>
    <n v="5145952"/>
    <n v="382800"/>
    <d v="2021-02-25T00:00:00"/>
    <x v="60"/>
  </r>
  <r>
    <x v="6"/>
    <s v="TI"/>
    <x v="0"/>
    <s v="208-312-08"/>
    <n v="5144603"/>
    <n v="217000"/>
    <d v="2021-02-22T00:00:00"/>
    <x v="27"/>
  </r>
  <r>
    <x v="6"/>
    <s v="TI"/>
    <x v="0"/>
    <s v="538-032-13"/>
    <n v="5139826"/>
    <n v="510400"/>
    <d v="2021-02-09T00:00:00"/>
    <x v="1"/>
  </r>
  <r>
    <x v="6"/>
    <s v="TI"/>
    <x v="0"/>
    <s v="140-411-10"/>
    <n v="5139046"/>
    <n v="513000"/>
    <d v="2021-02-08T00:00:00"/>
    <x v="15"/>
  </r>
  <r>
    <x v="6"/>
    <s v="TI"/>
    <x v="0"/>
    <s v="007-052-07"/>
    <n v="5136032"/>
    <n v="186500"/>
    <d v="2021-02-01T00:00:00"/>
    <x v="42"/>
  </r>
  <r>
    <x v="6"/>
    <s v="TI"/>
    <x v="0"/>
    <s v="051-081-06"/>
    <n v="5139129"/>
    <n v="385100"/>
    <d v="2021-02-08T00:00:00"/>
    <x v="18"/>
  </r>
  <r>
    <x v="6"/>
    <s v="TI"/>
    <x v="0"/>
    <s v="014-021-23"/>
    <n v="5147008"/>
    <n v="457000"/>
    <d v="2021-02-26T00:00:00"/>
    <x v="15"/>
  </r>
  <r>
    <x v="6"/>
    <s v="TI"/>
    <x v="0"/>
    <s v="140-591-14"/>
    <n v="5144291"/>
    <n v="216800"/>
    <d v="2021-02-22T00:00:00"/>
    <x v="27"/>
  </r>
  <r>
    <x v="6"/>
    <s v="TI"/>
    <x v="0"/>
    <s v="240-073-11"/>
    <n v="5138674"/>
    <n v="288500"/>
    <d v="2021-02-05T00:00:00"/>
    <x v="8"/>
  </r>
  <r>
    <x v="6"/>
    <s v="TI"/>
    <x v="0"/>
    <s v="400-081-02"/>
    <n v="5139984"/>
    <n v="348000"/>
    <d v="2021-02-09T00:00:00"/>
    <x v="52"/>
  </r>
  <r>
    <x v="6"/>
    <s v="TI"/>
    <x v="3"/>
    <s v="127-131-04"/>
    <n v="5138232"/>
    <n v="2600000"/>
    <d v="2021-02-04T00:00:00"/>
    <x v="141"/>
  </r>
  <r>
    <x v="6"/>
    <s v="TI"/>
    <x v="0"/>
    <s v="514-103-07"/>
    <n v="5146431"/>
    <n v="188000"/>
    <d v="2021-02-25T00:00:00"/>
    <x v="8"/>
  </r>
  <r>
    <x v="6"/>
    <s v="TI"/>
    <x v="1"/>
    <s v="510-402-08"/>
    <n v="5146284"/>
    <n v="343778"/>
    <d v="2021-02-25T00:00:00"/>
    <x v="8"/>
  </r>
  <r>
    <x v="6"/>
    <s v="TI"/>
    <x v="2"/>
    <s v="036-493-07"/>
    <n v="5144576"/>
    <n v="308454"/>
    <d v="2021-02-22T00:00:00"/>
    <x v="8"/>
  </r>
  <r>
    <x v="6"/>
    <s v="TI"/>
    <x v="0"/>
    <s v="124-063-09"/>
    <n v="5143384"/>
    <n v="938000"/>
    <d v="2021-02-18T00:00:00"/>
    <x v="76"/>
  </r>
  <r>
    <x v="6"/>
    <s v="TI"/>
    <x v="0"/>
    <s v="526-342-07"/>
    <n v="5139420"/>
    <n v="98000"/>
    <d v="2021-02-08T00:00:00"/>
    <x v="133"/>
  </r>
  <r>
    <x v="6"/>
    <s v="TI"/>
    <x v="0"/>
    <s v="013-464-22"/>
    <n v="5143350"/>
    <n v="152500"/>
    <d v="2021-02-18T00:00:00"/>
    <x v="8"/>
  </r>
  <r>
    <x v="6"/>
    <s v="TI"/>
    <x v="0"/>
    <s v="051-203-16"/>
    <n v="5143342"/>
    <n v="207500"/>
    <d v="2021-02-18T00:00:00"/>
    <x v="9"/>
  </r>
  <r>
    <x v="6"/>
    <s v="TI"/>
    <x v="0"/>
    <s v="017-271-14"/>
    <n v="5143368"/>
    <n v="207000"/>
    <d v="2021-02-18T00:00:00"/>
    <x v="76"/>
  </r>
  <r>
    <x v="6"/>
    <s v="TI"/>
    <x v="0"/>
    <s v="524-192-09"/>
    <n v="5146583"/>
    <n v="206000"/>
    <d v="2021-02-26T00:00:00"/>
    <x v="24"/>
  </r>
  <r>
    <x v="6"/>
    <s v="TI"/>
    <x v="2"/>
    <s v="400-073-06"/>
    <n v="5143345"/>
    <n v="371023"/>
    <d v="2021-02-18T00:00:00"/>
    <x v="8"/>
  </r>
  <r>
    <x v="6"/>
    <s v="TI"/>
    <x v="3"/>
    <s v="043-030-17, 033 &amp; 034"/>
    <n v="5146357"/>
    <n v="11500000"/>
    <d v="2021-02-25T00:00:00"/>
    <x v="142"/>
  </r>
  <r>
    <x v="6"/>
    <s v="TI"/>
    <x v="0"/>
    <s v="520-242-05"/>
    <n v="5140222"/>
    <n v="284000"/>
    <d v="2021-02-10T00:00:00"/>
    <x v="6"/>
  </r>
  <r>
    <x v="6"/>
    <s v="TI"/>
    <x v="0"/>
    <s v="002-282-24"/>
    <n v="5139704"/>
    <n v="272000"/>
    <d v="2021-02-09T00:00:00"/>
    <x v="77"/>
  </r>
  <r>
    <x v="6"/>
    <s v="TI"/>
    <x v="0"/>
    <s v="014-122-22"/>
    <n v="5147012"/>
    <n v="340500"/>
    <d v="2021-02-26T00:00:00"/>
    <x v="82"/>
  </r>
  <r>
    <x v="6"/>
    <s v="TI"/>
    <x v="0"/>
    <s v="161-021-18"/>
    <n v="5145785"/>
    <n v="327100"/>
    <d v="2021-02-24T00:00:00"/>
    <x v="8"/>
  </r>
  <r>
    <x v="6"/>
    <s v="TI"/>
    <x v="0"/>
    <s v="021-371-13"/>
    <n v="5143248"/>
    <n v="288750"/>
    <d v="2021-02-18T00:00:00"/>
    <x v="76"/>
  </r>
  <r>
    <x v="6"/>
    <s v="TI"/>
    <x v="0"/>
    <s v="530-414-21"/>
    <n v="5145775"/>
    <n v="212000"/>
    <d v="2021-02-24T00:00:00"/>
    <x v="19"/>
  </r>
  <r>
    <x v="6"/>
    <s v="TI"/>
    <x v="0"/>
    <s v="514-421-09"/>
    <n v="5140126"/>
    <n v="412400"/>
    <d v="2021-02-10T00:00:00"/>
    <x v="27"/>
  </r>
  <r>
    <x v="6"/>
    <s v="TI"/>
    <x v="0"/>
    <s v="008-122-05"/>
    <n v="5144697"/>
    <n v="160000"/>
    <d v="2021-02-22T00:00:00"/>
    <x v="88"/>
  </r>
  <r>
    <x v="6"/>
    <s v="TI"/>
    <x v="2"/>
    <s v="204-161-01"/>
    <n v="5144654"/>
    <n v="324811"/>
    <d v="2021-02-22T00:00:00"/>
    <x v="8"/>
  </r>
  <r>
    <x v="6"/>
    <s v="TI"/>
    <x v="0"/>
    <s v="043-091-04"/>
    <n v="5140137"/>
    <n v="155000"/>
    <d v="2021-02-10T00:00:00"/>
    <x v="81"/>
  </r>
  <r>
    <x v="6"/>
    <s v="TI"/>
    <x v="2"/>
    <s v="090-121-06"/>
    <n v="5139966"/>
    <n v="227008"/>
    <d v="2021-02-09T00:00:00"/>
    <x v="8"/>
  </r>
  <r>
    <x v="6"/>
    <s v="TI"/>
    <x v="1"/>
    <s v="050-403-21"/>
    <n v="5136166"/>
    <n v="225000"/>
    <d v="2021-02-01T00:00:00"/>
    <x v="6"/>
  </r>
  <r>
    <x v="6"/>
    <s v="TI"/>
    <x v="0"/>
    <s v="007-465-10"/>
    <n v="5144711"/>
    <n v="114500"/>
    <d v="2021-02-22T00:00:00"/>
    <x v="82"/>
  </r>
  <r>
    <x v="6"/>
    <s v="TI"/>
    <x v="0"/>
    <s v="122-202-02"/>
    <n v="5142353"/>
    <n v="213000"/>
    <d v="2021-02-16T00:00:00"/>
    <x v="110"/>
  </r>
  <r>
    <x v="6"/>
    <s v="TI"/>
    <x v="1"/>
    <s v="556-401-03"/>
    <n v="5146591"/>
    <n v="328934"/>
    <d v="2021-02-26T00:00:00"/>
    <x v="8"/>
  </r>
  <r>
    <x v="6"/>
    <s v="TI"/>
    <x v="0"/>
    <s v="402-492-05"/>
    <n v="5136705"/>
    <n v="235000"/>
    <d v="2021-02-02T00:00:00"/>
    <x v="143"/>
  </r>
  <r>
    <x v="6"/>
    <s v="TI"/>
    <x v="0"/>
    <s v="534-555-02"/>
    <n v="5139239"/>
    <n v="456167"/>
    <d v="2021-02-08T00:00:00"/>
    <x v="8"/>
  </r>
  <r>
    <x v="6"/>
    <s v="TI"/>
    <x v="1"/>
    <s v="534-532-02"/>
    <n v="5139248"/>
    <n v="230382"/>
    <d v="2021-02-08T00:00:00"/>
    <x v="8"/>
  </r>
  <r>
    <x v="6"/>
    <s v="TI"/>
    <x v="0"/>
    <s v="129-270-07"/>
    <n v="5139251"/>
    <n v="189500"/>
    <d v="2021-02-08T00:00:00"/>
    <x v="16"/>
  </r>
  <r>
    <x v="6"/>
    <s v="TI"/>
    <x v="0"/>
    <s v="550-442-08"/>
    <n v="5144352"/>
    <n v="265000"/>
    <d v="2021-02-22T00:00:00"/>
    <x v="8"/>
  </r>
  <r>
    <x v="6"/>
    <s v="TI"/>
    <x v="0"/>
    <s v="522-740-35"/>
    <n v="5143488"/>
    <n v="142000"/>
    <d v="2021-02-18T00:00:00"/>
    <x v="2"/>
  </r>
  <r>
    <x v="6"/>
    <s v="TI"/>
    <x v="0"/>
    <s v="026-514-27"/>
    <n v="5138766"/>
    <n v="251500"/>
    <d v="2021-02-05T00:00:00"/>
    <x v="15"/>
  </r>
  <r>
    <x v="6"/>
    <s v="TI"/>
    <x v="0"/>
    <s v="530-613-03"/>
    <n v="5139287"/>
    <n v="175500"/>
    <d v="2021-02-08T00:00:00"/>
    <x v="60"/>
  </r>
  <r>
    <x v="6"/>
    <s v="TI"/>
    <x v="1"/>
    <s v="027-063-27"/>
    <n v="5146717"/>
    <n v="364000"/>
    <d v="2021-02-26T00:00:00"/>
    <x v="34"/>
  </r>
  <r>
    <x v="6"/>
    <s v="TI"/>
    <x v="0"/>
    <s v="043-180-05"/>
    <n v="5143467"/>
    <n v="322400"/>
    <d v="2021-02-18T00:00:00"/>
    <x v="8"/>
  </r>
  <r>
    <x v="6"/>
    <s v="TI"/>
    <x v="0"/>
    <s v="086-561-08"/>
    <n v="5139320"/>
    <n v="178700"/>
    <d v="2021-02-08T00:00:00"/>
    <x v="34"/>
  </r>
  <r>
    <x v="6"/>
    <s v="TI"/>
    <x v="0"/>
    <s v="038-682-02"/>
    <n v="5139342"/>
    <n v="490000"/>
    <d v="2021-02-08T00:00:00"/>
    <x v="8"/>
  </r>
  <r>
    <x v="6"/>
    <s v="TI"/>
    <x v="0"/>
    <s v="532-173-07"/>
    <n v="5139220"/>
    <n v="447000"/>
    <d v="2021-02-08T00:00:00"/>
    <x v="133"/>
  </r>
  <r>
    <x v="6"/>
    <s v="TI"/>
    <x v="1"/>
    <s v="518-213-12"/>
    <n v="5143414"/>
    <n v="175623"/>
    <d v="2021-02-18T00:00:00"/>
    <x v="133"/>
  </r>
  <r>
    <x v="6"/>
    <s v="TI"/>
    <x v="0"/>
    <s v="087-102-07"/>
    <n v="5139253"/>
    <n v="173250"/>
    <d v="2021-02-08T00:00:00"/>
    <x v="27"/>
  </r>
  <r>
    <x v="6"/>
    <s v="TI"/>
    <x v="0"/>
    <s v="009-271-13"/>
    <n v="5139265"/>
    <n v="216000"/>
    <d v="2021-02-08T00:00:00"/>
    <x v="27"/>
  </r>
  <r>
    <x v="6"/>
    <s v="TI"/>
    <x v="0"/>
    <s v="161-102-02"/>
    <n v="5143790"/>
    <n v="409500"/>
    <d v="2021-02-19T00:00:00"/>
    <x v="8"/>
  </r>
  <r>
    <x v="6"/>
    <s v="TI"/>
    <x v="0"/>
    <s v="051-082-12"/>
    <n v="5144575"/>
    <n v="399850"/>
    <d v="2021-02-22T00:00:00"/>
    <x v="21"/>
  </r>
  <r>
    <x v="6"/>
    <s v="TI"/>
    <x v="0"/>
    <s v="532-181-07"/>
    <n v="5143941"/>
    <n v="444000"/>
    <d v="2021-02-19T00:00:00"/>
    <x v="71"/>
  </r>
  <r>
    <x v="6"/>
    <s v="TI"/>
    <x v="0"/>
    <s v="530-173-18"/>
    <n v="5146833"/>
    <n v="153300"/>
    <d v="2021-02-26T00:00:00"/>
    <x v="34"/>
  </r>
  <r>
    <x v="6"/>
    <s v="TI"/>
    <x v="0"/>
    <s v="232-230-34"/>
    <n v="5146828"/>
    <n v="271000"/>
    <d v="2021-02-26T00:00:00"/>
    <x v="24"/>
  </r>
  <r>
    <x v="6"/>
    <s v="TI"/>
    <x v="0"/>
    <s v="080-345-02"/>
    <n v="5146820"/>
    <n v="300000"/>
    <d v="2021-02-26T00:00:00"/>
    <x v="8"/>
  </r>
  <r>
    <x v="6"/>
    <s v="TI"/>
    <x v="0"/>
    <s v="208-162-03"/>
    <n v="5146817"/>
    <n v="449000"/>
    <d v="2021-02-26T00:00:00"/>
    <x v="6"/>
  </r>
  <r>
    <x v="6"/>
    <s v="TI"/>
    <x v="0"/>
    <s v="019-022-15"/>
    <n v="5146682"/>
    <n v="324000"/>
    <d v="2021-02-26T00:00:00"/>
    <x v="81"/>
  </r>
  <r>
    <x v="6"/>
    <s v="TI"/>
    <x v="0"/>
    <s v="402-150-13"/>
    <n v="5143791"/>
    <n v="410000"/>
    <d v="2021-02-19T00:00:00"/>
    <x v="8"/>
  </r>
  <r>
    <x v="6"/>
    <s v="TI"/>
    <x v="0"/>
    <s v="026-064-09"/>
    <n v="5146714"/>
    <n v="196788"/>
    <d v="2021-02-26T00:00:00"/>
    <x v="34"/>
  </r>
  <r>
    <x v="6"/>
    <s v="TI"/>
    <x v="3"/>
    <s v="019-343-04"/>
    <n v="5144563"/>
    <n v="4600000"/>
    <d v="2021-02-22T00:00:00"/>
    <x v="94"/>
  </r>
  <r>
    <x v="6"/>
    <s v="TI"/>
    <x v="0"/>
    <s v="019-731-03"/>
    <n v="5144286"/>
    <n v="430000"/>
    <d v="2021-02-22T00:00:00"/>
    <x v="16"/>
  </r>
  <r>
    <x v="6"/>
    <s v="TI"/>
    <x v="0"/>
    <s v="028-262-02"/>
    <n v="5136762"/>
    <n v="184000"/>
    <d v="2021-02-02T00:00:00"/>
    <x v="11"/>
  </r>
  <r>
    <x v="6"/>
    <s v="TI"/>
    <x v="0"/>
    <s v="019-021-29"/>
    <n v="5147030"/>
    <n v="288000"/>
    <d v="2021-02-26T00:00:00"/>
    <x v="15"/>
  </r>
  <r>
    <x v="6"/>
    <s v="TI"/>
    <x v="0"/>
    <s v="530-074-13"/>
    <n v="5138799"/>
    <n v="250000"/>
    <d v="2021-02-05T00:00:00"/>
    <x v="82"/>
  </r>
  <r>
    <x v="6"/>
    <s v="TI"/>
    <x v="0"/>
    <s v="512-062-14"/>
    <n v="5136792"/>
    <n v="210000"/>
    <d v="2021-02-02T00:00:00"/>
    <x v="77"/>
  </r>
  <r>
    <x v="6"/>
    <s v="TI"/>
    <x v="3"/>
    <s v="011-153-24"/>
    <n v="5143985"/>
    <n v="250000"/>
    <d v="2021-02-19T00:00:00"/>
    <x v="139"/>
  </r>
  <r>
    <x v="6"/>
    <s v="TI"/>
    <x v="3"/>
    <s v="011-153-24"/>
    <n v="5143982"/>
    <n v="690000"/>
    <d v="2021-02-19T00:00:00"/>
    <x v="139"/>
  </r>
  <r>
    <x v="6"/>
    <s v="TI"/>
    <x v="0"/>
    <s v="143-062-08"/>
    <n v="5138407"/>
    <n v="246000"/>
    <d v="2021-02-05T00:00:00"/>
    <x v="6"/>
  </r>
  <r>
    <x v="6"/>
    <s v="TI"/>
    <x v="0"/>
    <s v="150-451-05"/>
    <n v="5139025"/>
    <n v="250000"/>
    <d v="2021-02-08T00:00:00"/>
    <x v="81"/>
  </r>
  <r>
    <x v="6"/>
    <s v="TI"/>
    <x v="0"/>
    <s v="534-403-02"/>
    <n v="5144549"/>
    <n v="200000"/>
    <d v="2021-02-22T00:00:00"/>
    <x v="15"/>
  </r>
  <r>
    <x v="6"/>
    <s v="TI"/>
    <x v="0"/>
    <s v="089-351-01"/>
    <n v="5147070"/>
    <n v="252000"/>
    <d v="2021-02-26T00:00:00"/>
    <x v="89"/>
  </r>
  <r>
    <x v="6"/>
    <s v="TI"/>
    <x v="2"/>
    <s v="550-253-06"/>
    <n v="5138448"/>
    <n v="350693"/>
    <d v="2021-02-05T00:00:00"/>
    <x v="8"/>
  </r>
  <r>
    <x v="6"/>
    <s v="TI"/>
    <x v="0"/>
    <s v="208-042-02"/>
    <n v="5144391"/>
    <n v="298500"/>
    <d v="2021-02-22T00:00:00"/>
    <x v="49"/>
  </r>
  <r>
    <x v="6"/>
    <s v="TI"/>
    <x v="1"/>
    <s v="082-822-09"/>
    <n v="5138464"/>
    <n v="138607"/>
    <d v="2021-02-05T00:00:00"/>
    <x v="8"/>
  </r>
  <r>
    <x v="6"/>
    <s v="TI"/>
    <x v="1"/>
    <s v="238-344-03"/>
    <n v="5144364"/>
    <n v="486500"/>
    <d v="2021-02-22T00:00:00"/>
    <x v="81"/>
  </r>
  <r>
    <x v="6"/>
    <s v="TI"/>
    <x v="0"/>
    <s v="141-401-18"/>
    <n v="5138485"/>
    <n v="195000"/>
    <d v="2021-02-05T00:00:00"/>
    <x v="6"/>
  </r>
  <r>
    <x v="6"/>
    <s v="TI"/>
    <x v="0"/>
    <s v="019-541-05"/>
    <n v="5139020"/>
    <n v="192000"/>
    <d v="2021-02-08T00:00:00"/>
    <x v="9"/>
  </r>
  <r>
    <x v="6"/>
    <s v="TI"/>
    <x v="0"/>
    <s v="049-623-06"/>
    <n v="5147122"/>
    <n v="420000"/>
    <d v="2021-02-26T00:00:00"/>
    <x v="144"/>
  </r>
  <r>
    <x v="6"/>
    <s v="TI"/>
    <x v="2"/>
    <s v="080-483-12"/>
    <n v="5144356"/>
    <n v="163817"/>
    <d v="2021-02-22T00:00:00"/>
    <x v="8"/>
  </r>
  <r>
    <x v="6"/>
    <s v="TI"/>
    <x v="4"/>
    <s v="218-274-05"/>
    <n v="5138612"/>
    <n v="200000"/>
    <d v="2021-02-05T00:00:00"/>
    <x v="58"/>
  </r>
  <r>
    <x v="6"/>
    <s v="TI"/>
    <x v="0"/>
    <s v="510-671-06"/>
    <n v="5138590"/>
    <n v="352000"/>
    <d v="2021-02-05T00:00:00"/>
    <x v="8"/>
  </r>
  <r>
    <x v="6"/>
    <s v="TI"/>
    <x v="0"/>
    <s v="081-040-27"/>
    <n v="5147063"/>
    <n v="182000"/>
    <d v="2021-02-26T00:00:00"/>
    <x v="8"/>
  </r>
  <r>
    <x v="6"/>
    <s v="TI"/>
    <x v="0"/>
    <s v="080-844-03"/>
    <n v="5138511"/>
    <n v="259200"/>
    <d v="2021-02-05T00:00:00"/>
    <x v="8"/>
  </r>
  <r>
    <x v="6"/>
    <s v="TI"/>
    <x v="0"/>
    <s v="125-132-02"/>
    <n v="5135825"/>
    <n v="510000"/>
    <d v="2021-02-01T00:00:00"/>
    <x v="8"/>
  </r>
  <r>
    <x v="6"/>
    <s v="TI"/>
    <x v="2"/>
    <s v="033-061-26"/>
    <n v="5147121"/>
    <n v="226600"/>
    <d v="2021-02-26T00:00:00"/>
    <x v="8"/>
  </r>
  <r>
    <x v="6"/>
    <s v="TI"/>
    <x v="0"/>
    <s v="556-253-10"/>
    <n v="5138603"/>
    <n v="165254"/>
    <d v="2021-02-05T00:00:00"/>
    <x v="8"/>
  </r>
  <r>
    <x v="7"/>
    <s v="TT"/>
    <x v="0"/>
    <s v="085-242-09"/>
    <n v="5138993"/>
    <n v="196000"/>
    <d v="2021-02-08T00:00:00"/>
    <x v="79"/>
  </r>
  <r>
    <x v="7"/>
    <s v="TT"/>
    <x v="0"/>
    <s v="027-233-05"/>
    <n v="5142120"/>
    <n v="222500"/>
    <d v="2021-02-16T00:00:00"/>
    <x v="21"/>
  </r>
  <r>
    <x v="7"/>
    <s v="TT"/>
    <x v="0"/>
    <s v="044-291-13"/>
    <n v="5142479"/>
    <n v="1225000"/>
    <d v="2021-02-16T00:00:00"/>
    <x v="1"/>
  </r>
  <r>
    <x v="7"/>
    <s v="TT"/>
    <x v="0"/>
    <s v="017-253-30"/>
    <n v="5143299"/>
    <n v="175000"/>
    <d v="2021-02-18T00:00:00"/>
    <x v="16"/>
  </r>
  <r>
    <x v="7"/>
    <s v="TT"/>
    <x v="0"/>
    <s v="538-082-08"/>
    <n v="5145642"/>
    <n v="405000"/>
    <d v="2021-02-24T00:00:00"/>
    <x v="21"/>
  </r>
  <r>
    <x v="7"/>
    <s v="TT"/>
    <x v="0"/>
    <s v="013-184-22"/>
    <n v="5137059"/>
    <n v="160000"/>
    <d v="2021-02-02T00:00:00"/>
    <x v="1"/>
  </r>
  <r>
    <x v="7"/>
    <s v="TT"/>
    <x v="2"/>
    <s v="086-572-07"/>
    <n v="5138411"/>
    <n v="255958"/>
    <d v="2021-02-05T00:00:00"/>
    <x v="13"/>
  </r>
  <r>
    <x v="7"/>
    <s v="TT"/>
    <x v="2"/>
    <s v="556-272-12"/>
    <n v="5142108"/>
    <n v="312974"/>
    <d v="2021-02-16T00:00:00"/>
    <x v="13"/>
  </r>
  <r>
    <x v="7"/>
    <s v="TT"/>
    <x v="0"/>
    <s v="050-413-38"/>
    <n v="5142102"/>
    <n v="290000"/>
    <d v="2021-02-16T00:00:00"/>
    <x v="16"/>
  </r>
  <r>
    <x v="7"/>
    <s v="TT"/>
    <x v="0"/>
    <s v="033-102-19"/>
    <n v="5137800"/>
    <n v="124500"/>
    <d v="2021-02-04T00:00:00"/>
    <x v="8"/>
  </r>
  <r>
    <x v="7"/>
    <s v="TT"/>
    <x v="0"/>
    <s v="200-084-05"/>
    <n v="5138443"/>
    <n v="377000"/>
    <d v="2021-02-05T00:00:00"/>
    <x v="16"/>
  </r>
  <r>
    <x v="7"/>
    <s v="TT"/>
    <x v="0"/>
    <s v="021-292-13"/>
    <n v="5137798"/>
    <n v="201400"/>
    <d v="2021-02-04T00:00:00"/>
    <x v="145"/>
  </r>
  <r>
    <x v="7"/>
    <s v="TT"/>
    <x v="0"/>
    <s v="204-372-01"/>
    <n v="5137057"/>
    <n v="385000"/>
    <d v="2021-02-02T00:00:00"/>
    <x v="31"/>
  </r>
  <r>
    <x v="7"/>
    <s v="TT"/>
    <x v="0"/>
    <s v="528-392-04"/>
    <n v="5138439"/>
    <n v="300000"/>
    <d v="2021-02-05T00:00:00"/>
    <x v="1"/>
  </r>
  <r>
    <x v="7"/>
    <s v="TT"/>
    <x v="0"/>
    <s v="218-161-06"/>
    <n v="5143289"/>
    <n v="950000"/>
    <d v="2021-02-18T00:00:00"/>
    <x v="146"/>
  </r>
  <r>
    <x v="7"/>
    <s v="TT"/>
    <x v="0"/>
    <s v="036-196-15"/>
    <n v="5139210"/>
    <n v="238000"/>
    <d v="2021-02-08T00:00:00"/>
    <x v="1"/>
  </r>
  <r>
    <x v="7"/>
    <s v="TT"/>
    <x v="2"/>
    <s v="082-742-15"/>
    <n v="5142264"/>
    <n v="226292"/>
    <d v="2021-02-16T00:00:00"/>
    <x v="8"/>
  </r>
  <r>
    <x v="7"/>
    <s v="TT"/>
    <x v="0"/>
    <s v="017-430-04"/>
    <n v="5143746"/>
    <n v="413700"/>
    <d v="2021-02-19T00:00:00"/>
    <x v="147"/>
  </r>
  <r>
    <x v="7"/>
    <s v="TT"/>
    <x v="0"/>
    <s v="086-522-30"/>
    <n v="5137165"/>
    <n v="210000"/>
    <d v="2021-02-02T00:00:00"/>
    <x v="148"/>
  </r>
  <r>
    <x v="7"/>
    <s v="TT"/>
    <x v="0"/>
    <s v="055-281-05"/>
    <n v="5140142"/>
    <n v="548250"/>
    <d v="2021-02-10T00:00:00"/>
    <x v="16"/>
  </r>
  <r>
    <x v="7"/>
    <s v="TT"/>
    <x v="0"/>
    <s v="002-143-24"/>
    <n v="5142129"/>
    <n v="83000"/>
    <d v="2021-02-16T00:00:00"/>
    <x v="16"/>
  </r>
  <r>
    <x v="7"/>
    <s v="TT"/>
    <x v="0"/>
    <s v="087-621-05"/>
    <n v="5139041"/>
    <n v="276000"/>
    <d v="2021-02-08T00:00:00"/>
    <x v="16"/>
  </r>
  <r>
    <x v="7"/>
    <s v="TT"/>
    <x v="0"/>
    <s v="004-234-02"/>
    <n v="5142131"/>
    <n v="185000"/>
    <d v="2021-02-16T00:00:00"/>
    <x v="8"/>
  </r>
  <r>
    <x v="7"/>
    <s v="TT"/>
    <x v="0"/>
    <s v="008-183-13"/>
    <n v="5146311"/>
    <n v="279200"/>
    <d v="2021-02-25T00:00:00"/>
    <x v="21"/>
  </r>
  <r>
    <x v="7"/>
    <s v="TT"/>
    <x v="0"/>
    <s v="035-310-41"/>
    <n v="5144587"/>
    <n v="677988"/>
    <d v="2021-02-22T00:00:00"/>
    <x v="145"/>
  </r>
  <r>
    <x v="7"/>
    <s v="TT"/>
    <x v="2"/>
    <s v="030-582-13"/>
    <n v="5143313"/>
    <n v="386929"/>
    <d v="2021-02-18T00:00:00"/>
    <x v="21"/>
  </r>
  <r>
    <x v="7"/>
    <s v="TT"/>
    <x v="0"/>
    <s v="080-844-09"/>
    <n v="5137799"/>
    <n v="338000"/>
    <d v="2021-02-04T00:00:00"/>
    <x v="1"/>
  </r>
  <r>
    <x v="8"/>
    <s v="TTE"/>
    <x v="0"/>
    <s v="044-260-09"/>
    <n v="5136739"/>
    <n v="548250"/>
    <d v="2021-02-02T00:00:00"/>
    <x v="89"/>
  </r>
  <r>
    <x v="8"/>
    <s v="TTE"/>
    <x v="0"/>
    <s v="508-095-05"/>
    <n v="5145668"/>
    <n v="55500"/>
    <d v="2021-02-24T00:00:00"/>
    <x v="81"/>
  </r>
  <r>
    <x v="8"/>
    <s v="TTE"/>
    <x v="0"/>
    <s v="007-144-18"/>
    <n v="5147051"/>
    <n v="371000"/>
    <d v="2021-02-26T00:00:00"/>
    <x v="81"/>
  </r>
  <r>
    <x v="8"/>
    <s v="TTE"/>
    <x v="0"/>
    <s v="002-183-15"/>
    <n v="5147163"/>
    <n v="151000"/>
    <d v="2021-02-26T00:00:00"/>
    <x v="89"/>
  </r>
  <r>
    <x v="8"/>
    <s v="TTE"/>
    <x v="0"/>
    <s v="002-192-08"/>
    <n v="5147162"/>
    <n v="190000"/>
    <d v="2021-02-26T00:00:00"/>
    <x v="89"/>
  </r>
  <r>
    <x v="8"/>
    <s v="TTE"/>
    <x v="0"/>
    <s v="083-861-18"/>
    <n v="5139943"/>
    <n v="160000"/>
    <d v="2021-02-09T00:00:00"/>
    <x v="149"/>
  </r>
  <r>
    <x v="8"/>
    <s v="TTE"/>
    <x v="0"/>
    <s v="084-331-04"/>
    <n v="5145475"/>
    <n v="215000"/>
    <d v="2021-02-24T00:00:00"/>
    <x v="150"/>
  </r>
  <r>
    <x v="8"/>
    <s v="TTE"/>
    <x v="0"/>
    <s v="035-104-02"/>
    <n v="5147023"/>
    <n v="75000"/>
    <d v="2021-02-26T00:00:00"/>
    <x v="1"/>
  </r>
  <r>
    <x v="8"/>
    <s v="TTE"/>
    <x v="0"/>
    <s v="031-430-08"/>
    <n v="5139944"/>
    <n v="167000"/>
    <d v="2021-02-09T00:00:00"/>
    <x v="81"/>
  </r>
  <r>
    <x v="8"/>
    <s v="TTE"/>
    <x v="0"/>
    <s v="023-194-05"/>
    <n v="5145471"/>
    <n v="408500"/>
    <d v="2021-02-24T00:00:00"/>
    <x v="89"/>
  </r>
  <r>
    <x v="8"/>
    <s v="TTE"/>
    <x v="0"/>
    <s v="036-603-04"/>
    <n v="5145474"/>
    <n v="293750"/>
    <d v="2021-02-24T00:00:00"/>
    <x v="150"/>
  </r>
  <r>
    <x v="8"/>
    <s v="TTE"/>
    <x v="0"/>
    <s v="080-831-05"/>
    <n v="5136403"/>
    <n v="235000"/>
    <d v="2021-02-01T00:00:00"/>
    <x v="8"/>
  </r>
  <r>
    <x v="8"/>
    <s v="TTE"/>
    <x v="0"/>
    <s v="514-431-16"/>
    <n v="5142574"/>
    <n v="189500"/>
    <d v="2021-02-16T00:00:00"/>
    <x v="28"/>
  </r>
  <r>
    <x v="8"/>
    <s v="TTE"/>
    <x v="1"/>
    <s v="502-641-09"/>
    <n v="5142576"/>
    <n v="346232"/>
    <d v="2021-02-16T00:00:00"/>
    <x v="28"/>
  </r>
  <r>
    <x v="8"/>
    <s v="TTE"/>
    <x v="0"/>
    <s v="083-592-05"/>
    <n v="5138141"/>
    <n v="153100"/>
    <d v="2021-02-04T00:00:00"/>
    <x v="8"/>
  </r>
  <r>
    <x v="8"/>
    <s v="TTE"/>
    <x v="0"/>
    <s v="204-512-05"/>
    <n v="5147143"/>
    <n v="120000"/>
    <d v="2021-02-26T00:00:00"/>
    <x v="89"/>
  </r>
  <r>
    <x v="8"/>
    <s v="TTE"/>
    <x v="0"/>
    <s v="164-171-34"/>
    <n v="5147328"/>
    <n v="182000"/>
    <d v="2021-02-26T00:00:00"/>
    <x v="89"/>
  </r>
  <r>
    <x v="8"/>
    <s v="TTE"/>
    <x v="0"/>
    <s v="516-252-05"/>
    <n v="5143958"/>
    <n v="264600"/>
    <d v="2021-02-19T00:00:00"/>
    <x v="89"/>
  </r>
  <r>
    <x v="8"/>
    <s v="TTE"/>
    <x v="0"/>
    <s v="013-423-03"/>
    <n v="5139142"/>
    <n v="173500"/>
    <d v="2021-02-08T00:00:00"/>
    <x v="8"/>
  </r>
  <r>
    <x v="8"/>
    <s v="TTE"/>
    <x v="0"/>
    <s v="028-222-06"/>
    <n v="5144520"/>
    <n v="79700"/>
    <d v="2021-02-22T00:00:00"/>
    <x v="149"/>
  </r>
  <r>
    <x v="8"/>
    <s v="TTE"/>
    <x v="0"/>
    <s v="512-191-06"/>
    <n v="5145472"/>
    <n v="332000"/>
    <d v="2021-02-24T00:00:00"/>
    <x v="89"/>
  </r>
  <r>
    <x v="8"/>
    <s v="TTE"/>
    <x v="0"/>
    <s v="003-651-11"/>
    <n v="5140812"/>
    <n v="232000"/>
    <d v="2021-02-11T00:00:00"/>
    <x v="47"/>
  </r>
  <r>
    <x v="8"/>
    <s v="TTE"/>
    <x v="0"/>
    <s v="504-641-43"/>
    <n v="5139215"/>
    <n v="243000"/>
    <d v="2021-02-08T00:00:00"/>
    <x v="8"/>
  </r>
  <r>
    <x v="8"/>
    <s v="TTE"/>
    <x v="0"/>
    <s v="554-242-17"/>
    <n v="5141093"/>
    <n v="244000"/>
    <d v="2021-02-11T00:00:00"/>
    <x v="8"/>
  </r>
  <r>
    <x v="8"/>
    <s v="TTE"/>
    <x v="0"/>
    <s v="550-303-14"/>
    <n v="5140770"/>
    <n v="151000"/>
    <d v="2021-02-11T00:00:00"/>
    <x v="81"/>
  </r>
  <r>
    <x v="8"/>
    <s v="TTE"/>
    <x v="1"/>
    <s v="078-302-04"/>
    <n v="5138192"/>
    <n v="480000"/>
    <d v="2021-02-04T00:00:00"/>
    <x v="89"/>
  </r>
  <r>
    <x v="8"/>
    <s v="TTE"/>
    <x v="0"/>
    <s v="526-222-29"/>
    <n v="5144769"/>
    <n v="311500"/>
    <d v="2021-02-22T00:00:00"/>
    <x v="151"/>
  </r>
  <r>
    <x v="8"/>
    <s v="TTE"/>
    <x v="0"/>
    <s v="030-152-01"/>
    <n v="5140942"/>
    <n v="265000"/>
    <d v="2021-02-11T00:00:00"/>
    <x v="89"/>
  </r>
  <r>
    <x v="8"/>
    <s v="TTE"/>
    <x v="0"/>
    <s v="508-221-25"/>
    <n v="5136198"/>
    <n v="80000"/>
    <d v="2021-02-01T00:00:00"/>
    <x v="8"/>
  </r>
  <r>
    <x v="8"/>
    <s v="TTE"/>
    <x v="0"/>
    <s v="031-121-05"/>
    <n v="5143498"/>
    <n v="197000"/>
    <d v="2021-02-18T00:00:00"/>
    <x v="1"/>
  </r>
  <r>
    <x v="8"/>
    <s v="TTE"/>
    <x v="0"/>
    <s v="534-711-06"/>
    <n v="5138000"/>
    <n v="484000"/>
    <d v="2021-02-04T00:00:00"/>
    <x v="89"/>
  </r>
  <r>
    <x v="8"/>
    <s v="TTE"/>
    <x v="0"/>
    <s v="530-312-12"/>
    <n v="5140943"/>
    <n v="155000"/>
    <d v="2021-02-11T00:00:00"/>
    <x v="89"/>
  </r>
  <r>
    <x v="8"/>
    <s v="TTE"/>
    <x v="0"/>
    <s v="503-371-04"/>
    <n v="5144793"/>
    <n v="357000"/>
    <d v="2021-02-22T00:00:00"/>
    <x v="21"/>
  </r>
  <r>
    <x v="8"/>
    <s v="TTE"/>
    <x v="0"/>
    <s v="033-082-05"/>
    <n v="5143369"/>
    <n v="207250"/>
    <d v="2021-02-18T00:00:00"/>
    <x v="81"/>
  </r>
  <r>
    <x v="8"/>
    <s v="TTE"/>
    <x v="2"/>
    <s v="510-170-07"/>
    <n v="5144530"/>
    <n v="287952"/>
    <d v="2021-02-22T00:00:00"/>
    <x v="81"/>
  </r>
  <r>
    <x v="8"/>
    <s v="TTE"/>
    <x v="2"/>
    <s v="035-364-06"/>
    <n v="5142578"/>
    <n v="263455"/>
    <d v="2021-02-16T00:00:00"/>
    <x v="8"/>
  </r>
  <r>
    <x v="8"/>
    <s v="TTE"/>
    <x v="0"/>
    <s v="013-241-16"/>
    <n v="5144519"/>
    <n v="213900"/>
    <d v="2021-02-22T00:00:00"/>
    <x v="8"/>
  </r>
  <r>
    <x v="8"/>
    <s v="TTE"/>
    <x v="0"/>
    <s v="004-402-01"/>
    <n v="5143489"/>
    <n v="132000"/>
    <d v="2021-02-18T00:00:00"/>
    <x v="8"/>
  </r>
  <r>
    <x v="8"/>
    <s v="TTE"/>
    <x v="0"/>
    <s v="049-791-15"/>
    <n v="5143928"/>
    <n v="431800"/>
    <d v="2021-02-19T00:00:00"/>
    <x v="28"/>
  </r>
  <r>
    <x v="9"/>
    <s v="WE"/>
    <x v="0"/>
    <s v="566-070-05"/>
    <n v="5139134"/>
    <n v="340000"/>
    <d v="2021-02-08T00:00:00"/>
    <x v="8"/>
  </r>
  <r>
    <x v="9"/>
    <s v="WE"/>
    <x v="0"/>
    <s v="018-030-61"/>
    <n v="5139097"/>
    <n v="445500"/>
    <d v="2021-02-08T00:00:00"/>
    <x v="52"/>
  </r>
  <r>
    <x v="9"/>
    <s v="WE"/>
    <x v="0"/>
    <s v="080-595-17"/>
    <n v="5139042"/>
    <n v="262121"/>
    <d v="2021-02-08T00:00:00"/>
    <x v="1"/>
  </r>
  <r>
    <x v="9"/>
    <s v="WE"/>
    <x v="2"/>
    <s v="004-340-10"/>
    <n v="5138985"/>
    <n v="213675"/>
    <d v="2021-02-08T00:00:00"/>
    <x v="23"/>
  </r>
  <r>
    <x v="9"/>
    <s v="WE"/>
    <x v="0"/>
    <s v="042-313-53"/>
    <n v="5138983"/>
    <n v="295000"/>
    <d v="2021-02-08T00:00:00"/>
    <x v="16"/>
  </r>
  <r>
    <x v="9"/>
    <s v="WE"/>
    <x v="0"/>
    <s v="502-391-01"/>
    <n v="5138636"/>
    <n v="407000"/>
    <d v="2021-02-05T00:00:00"/>
    <x v="34"/>
  </r>
  <r>
    <x v="9"/>
    <s v="WE"/>
    <x v="0"/>
    <s v="050-435-20"/>
    <n v="5138477"/>
    <n v="280000"/>
    <d v="2021-02-05T00:00:00"/>
    <x v="83"/>
  </r>
  <r>
    <x v="9"/>
    <s v="WE"/>
    <x v="0"/>
    <s v="041-311-22"/>
    <n v="5138470"/>
    <n v="305000"/>
    <d v="2021-02-05T00:00:00"/>
    <x v="2"/>
  </r>
  <r>
    <x v="9"/>
    <s v="WE"/>
    <x v="0"/>
    <s v="051-074-02"/>
    <n v="5139165"/>
    <n v="146000"/>
    <d v="2021-02-08T00:00:00"/>
    <x v="25"/>
  </r>
  <r>
    <x v="9"/>
    <s v="WE"/>
    <x v="0"/>
    <s v="528-391-06"/>
    <n v="5139135"/>
    <n v="453500"/>
    <d v="2021-02-08T00:00:00"/>
    <x v="8"/>
  </r>
  <r>
    <x v="9"/>
    <s v="WE"/>
    <x v="0"/>
    <s v="208-024-03"/>
    <n v="5141209"/>
    <n v="280400"/>
    <d v="2021-02-12T00:00:00"/>
    <x v="31"/>
  </r>
  <r>
    <x v="9"/>
    <s v="WE"/>
    <x v="0"/>
    <s v="514-333-05"/>
    <n v="5138584"/>
    <n v="294000"/>
    <d v="2021-02-05T00:00:00"/>
    <x v="11"/>
  </r>
  <r>
    <x v="9"/>
    <s v="WE"/>
    <x v="0"/>
    <s v="021-481-19"/>
    <n v="5140152"/>
    <n v="165300"/>
    <d v="2021-02-10T00:00:00"/>
    <x v="19"/>
  </r>
  <r>
    <x v="9"/>
    <s v="WE"/>
    <x v="0"/>
    <s v="232-353-04"/>
    <n v="5139145"/>
    <n v="130000"/>
    <d v="2021-02-08T00:00:00"/>
    <x v="90"/>
  </r>
  <r>
    <x v="9"/>
    <s v="WE"/>
    <x v="0"/>
    <s v="402-631-10"/>
    <n v="5141734"/>
    <n v="387000"/>
    <d v="2021-02-12T00:00:00"/>
    <x v="8"/>
  </r>
  <r>
    <x v="9"/>
    <s v="WE"/>
    <x v="0"/>
    <s v="036-421-04"/>
    <n v="5139187"/>
    <n v="339000"/>
    <d v="2021-02-08T00:00:00"/>
    <x v="8"/>
  </r>
  <r>
    <x v="9"/>
    <s v="WE"/>
    <x v="0"/>
    <s v="084-611-22"/>
    <n v="5139195"/>
    <n v="353000"/>
    <d v="2021-02-08T00:00:00"/>
    <x v="66"/>
  </r>
  <r>
    <x v="9"/>
    <s v="WE"/>
    <x v="5"/>
    <s v="032-273-13, 17, 02; 032-302-32"/>
    <n v="5139256"/>
    <n v="701000"/>
    <d v="2021-02-08T00:00:00"/>
    <x v="36"/>
  </r>
  <r>
    <x v="9"/>
    <s v="WE"/>
    <x v="0"/>
    <s v="200-361-05"/>
    <n v="5139276"/>
    <n v="149500"/>
    <d v="2021-02-08T00:00:00"/>
    <x v="76"/>
  </r>
  <r>
    <x v="9"/>
    <s v="WE"/>
    <x v="0"/>
    <s v="036-496-02"/>
    <n v="5139333"/>
    <n v="182500"/>
    <d v="2021-02-08T00:00:00"/>
    <x v="15"/>
  </r>
  <r>
    <x v="9"/>
    <s v="WE"/>
    <x v="0"/>
    <s v="524-211-03"/>
    <n v="5139559"/>
    <n v="278000"/>
    <d v="2021-02-09T00:00:00"/>
    <x v="16"/>
  </r>
  <r>
    <x v="9"/>
    <s v="WE"/>
    <x v="0"/>
    <s v="017-061-45"/>
    <n v="5139606"/>
    <n v="233000"/>
    <d v="2021-02-09T00:00:00"/>
    <x v="15"/>
  </r>
  <r>
    <x v="9"/>
    <s v="WE"/>
    <x v="0"/>
    <s v="004-370-28"/>
    <n v="5139629"/>
    <n v="112000"/>
    <d v="2021-02-09T00:00:00"/>
    <x v="152"/>
  </r>
  <r>
    <x v="9"/>
    <s v="WE"/>
    <x v="0"/>
    <s v="143-181-21"/>
    <n v="5141591"/>
    <n v="297000"/>
    <d v="2021-02-12T00:00:00"/>
    <x v="21"/>
  </r>
  <r>
    <x v="9"/>
    <s v="WE"/>
    <x v="5"/>
    <s v="013-095-19, 20; 013-550-02; 013-551-01 &amp; 02"/>
    <n v="5139279"/>
    <n v="732000"/>
    <d v="2021-02-08T00:00:00"/>
    <x v="36"/>
  </r>
  <r>
    <x v="9"/>
    <s v="WE"/>
    <x v="1"/>
    <s v="538-222-01"/>
    <n v="5141199"/>
    <n v="655794"/>
    <d v="2021-02-12T00:00:00"/>
    <x v="24"/>
  </r>
  <r>
    <x v="9"/>
    <s v="WE"/>
    <x v="0"/>
    <s v="001-135-22"/>
    <n v="5142411"/>
    <n v="267000"/>
    <d v="2021-02-16T00:00:00"/>
    <x v="8"/>
  </r>
  <r>
    <x v="9"/>
    <s v="WE"/>
    <x v="0"/>
    <s v="527-081-05"/>
    <n v="5147371"/>
    <n v="435000"/>
    <d v="2021-02-26T00:00:00"/>
    <x v="10"/>
  </r>
  <r>
    <x v="9"/>
    <s v="WE"/>
    <x v="0"/>
    <s v="532-071-02"/>
    <n v="5139667"/>
    <n v="250000"/>
    <d v="2021-02-09T00:00:00"/>
    <x v="94"/>
  </r>
  <r>
    <x v="9"/>
    <s v="WE"/>
    <x v="0"/>
    <s v="035-451-04"/>
    <n v="5143919"/>
    <n v="130400"/>
    <d v="2021-02-19T00:00:00"/>
    <x v="1"/>
  </r>
  <r>
    <x v="9"/>
    <s v="WE"/>
    <x v="0"/>
    <s v="165-073-04"/>
    <n v="5140214"/>
    <n v="135000"/>
    <d v="2021-02-10T00:00:00"/>
    <x v="117"/>
  </r>
  <r>
    <x v="9"/>
    <s v="WE"/>
    <x v="0"/>
    <s v="141-171-05"/>
    <n v="5140253"/>
    <n v="371000"/>
    <d v="2021-02-10T00:00:00"/>
    <x v="82"/>
  </r>
  <r>
    <x v="9"/>
    <s v="WE"/>
    <x v="0"/>
    <s v="017-410-44"/>
    <n v="5140276"/>
    <n v="290000"/>
    <d v="2021-02-10T00:00:00"/>
    <x v="1"/>
  </r>
  <r>
    <x v="9"/>
    <s v="WE"/>
    <x v="0"/>
    <s v="035-731-31"/>
    <n v="5140360"/>
    <n v="313000"/>
    <d v="2021-02-10T00:00:00"/>
    <x v="82"/>
  </r>
  <r>
    <x v="9"/>
    <s v="WE"/>
    <x v="0"/>
    <s v="004-391-27"/>
    <n v="5140388"/>
    <n v="167000"/>
    <d v="2021-02-10T00:00:00"/>
    <x v="32"/>
  </r>
  <r>
    <x v="9"/>
    <s v="WE"/>
    <x v="0"/>
    <s v="019-303-31"/>
    <n v="5140447"/>
    <n v="262500"/>
    <d v="2021-02-10T00:00:00"/>
    <x v="52"/>
  </r>
  <r>
    <x v="9"/>
    <s v="WE"/>
    <x v="1"/>
    <s v="528-451-34"/>
    <n v="5141226"/>
    <n v="700887"/>
    <d v="2021-02-12T00:00:00"/>
    <x v="24"/>
  </r>
  <r>
    <x v="9"/>
    <s v="WE"/>
    <x v="0"/>
    <s v="087-166-03"/>
    <n v="5141125"/>
    <n v="136500"/>
    <d v="2021-02-11T00:00:00"/>
    <x v="90"/>
  </r>
  <r>
    <x v="9"/>
    <s v="WE"/>
    <x v="0"/>
    <s v="140-571-45"/>
    <n v="5141576"/>
    <n v="371000"/>
    <d v="2021-02-12T00:00:00"/>
    <x v="1"/>
  </r>
  <r>
    <x v="9"/>
    <s v="WE"/>
    <x v="0"/>
    <s v="010-442-66"/>
    <n v="5140148"/>
    <n v="276000"/>
    <d v="2021-02-10T00:00:00"/>
    <x v="23"/>
  </r>
  <r>
    <x v="9"/>
    <s v="WE"/>
    <x v="0"/>
    <s v="018-017-19"/>
    <n v="5141216"/>
    <n v="200000"/>
    <d v="2021-02-12T00:00:00"/>
    <x v="19"/>
  </r>
  <r>
    <x v="9"/>
    <s v="WE"/>
    <x v="0"/>
    <s v="530-872-05"/>
    <n v="5139765"/>
    <n v="325000"/>
    <d v="2021-02-09T00:00:00"/>
    <x v="10"/>
  </r>
  <r>
    <x v="9"/>
    <s v="WE"/>
    <x v="0"/>
    <s v="550-491-06"/>
    <n v="5141243"/>
    <n v="0"/>
    <d v="2021-02-12T00:00:00"/>
    <x v="8"/>
  </r>
  <r>
    <x v="9"/>
    <s v="WE"/>
    <x v="0"/>
    <s v="160-926-24"/>
    <n v="5141261"/>
    <n v="255900"/>
    <d v="2021-02-12T00:00:00"/>
    <x v="34"/>
  </r>
  <r>
    <x v="9"/>
    <s v="WE"/>
    <x v="1"/>
    <s v="530-161-32"/>
    <n v="5141264"/>
    <n v="279000"/>
    <d v="2021-02-12T00:00:00"/>
    <x v="23"/>
  </r>
  <r>
    <x v="9"/>
    <s v="WE"/>
    <x v="0"/>
    <s v="204-460-03"/>
    <n v="5141344"/>
    <n v="180500"/>
    <d v="2021-02-12T00:00:00"/>
    <x v="35"/>
  </r>
  <r>
    <x v="9"/>
    <s v="WE"/>
    <x v="0"/>
    <s v="045-534-03"/>
    <n v="5141392"/>
    <n v="336000"/>
    <d v="2021-02-12T00:00:00"/>
    <x v="153"/>
  </r>
  <r>
    <x v="9"/>
    <s v="WE"/>
    <x v="0"/>
    <s v="518-602-01"/>
    <n v="5141534"/>
    <n v="211000"/>
    <d v="2021-02-12T00:00:00"/>
    <x v="82"/>
  </r>
  <r>
    <x v="9"/>
    <s v="WE"/>
    <x v="0"/>
    <s v="140-374-15"/>
    <n v="5141566"/>
    <n v="350000"/>
    <d v="2021-02-12T00:00:00"/>
    <x v="70"/>
  </r>
  <r>
    <x v="9"/>
    <s v="WE"/>
    <x v="2"/>
    <s v="141-426-05"/>
    <n v="5141570"/>
    <n v="244919"/>
    <d v="2021-02-12T00:00:00"/>
    <x v="8"/>
  </r>
  <r>
    <x v="9"/>
    <s v="WE"/>
    <x v="0"/>
    <s v="234-132-04"/>
    <n v="5140693"/>
    <n v="444000"/>
    <d v="2021-02-11T00:00:00"/>
    <x v="52"/>
  </r>
  <r>
    <x v="9"/>
    <s v="WE"/>
    <x v="0"/>
    <s v="028-343-08"/>
    <n v="5142414"/>
    <n v="146000"/>
    <d v="2021-02-16T00:00:00"/>
    <x v="16"/>
  </r>
  <r>
    <x v="9"/>
    <s v="WE"/>
    <x v="0"/>
    <s v="516-453-18"/>
    <n v="5142114"/>
    <n v="328200"/>
    <d v="2021-02-16T00:00:00"/>
    <x v="23"/>
  </r>
  <r>
    <x v="9"/>
    <s v="WE"/>
    <x v="0"/>
    <s v="013-241-26"/>
    <n v="5142136"/>
    <n v="246100"/>
    <d v="2021-02-16T00:00:00"/>
    <x v="24"/>
  </r>
  <r>
    <x v="9"/>
    <s v="WE"/>
    <x v="0"/>
    <s v="017-301-11"/>
    <n v="5142148"/>
    <n v="396800"/>
    <d v="2021-02-16T00:00:00"/>
    <x v="24"/>
  </r>
  <r>
    <x v="9"/>
    <s v="WE"/>
    <x v="0"/>
    <s v="140-381-05"/>
    <n v="5142310"/>
    <n v="205000"/>
    <d v="2021-02-16T00:00:00"/>
    <x v="1"/>
  </r>
  <r>
    <x v="9"/>
    <s v="WE"/>
    <x v="0"/>
    <s v="013-104-01"/>
    <n v="5142311"/>
    <n v="87250"/>
    <d v="2021-02-16T00:00:00"/>
    <x v="77"/>
  </r>
  <r>
    <x v="9"/>
    <s v="WE"/>
    <x v="0"/>
    <s v="023-421-17"/>
    <n v="5142328"/>
    <n v="151500"/>
    <d v="2021-02-16T00:00:00"/>
    <x v="8"/>
  </r>
  <r>
    <x v="9"/>
    <s v="WE"/>
    <x v="1"/>
    <s v="160-492-07"/>
    <n v="5142342"/>
    <n v="219466"/>
    <d v="2021-02-16T00:00:00"/>
    <x v="25"/>
  </r>
  <r>
    <x v="9"/>
    <s v="WE"/>
    <x v="0"/>
    <s v="078-212-06"/>
    <n v="5142348"/>
    <n v="250000"/>
    <d v="2021-02-16T00:00:00"/>
    <x v="8"/>
  </r>
  <r>
    <x v="9"/>
    <s v="WE"/>
    <x v="0"/>
    <s v="550-584-01"/>
    <n v="5142352"/>
    <n v="314100"/>
    <d v="2021-02-16T00:00:00"/>
    <x v="8"/>
  </r>
  <r>
    <x v="9"/>
    <s v="WE"/>
    <x v="0"/>
    <s v="031-371-17"/>
    <n v="5142782"/>
    <n v="393750"/>
    <d v="2021-02-17T00:00:00"/>
    <x v="27"/>
  </r>
  <r>
    <x v="9"/>
    <s v="WE"/>
    <x v="0"/>
    <s v="051-122-08"/>
    <n v="5143552"/>
    <n v="388500"/>
    <d v="2021-02-18T00:00:00"/>
    <x v="21"/>
  </r>
  <r>
    <x v="9"/>
    <s v="WE"/>
    <x v="0"/>
    <s v="027-173-11"/>
    <n v="5142620"/>
    <n v="202000"/>
    <d v="2021-02-17T00:00:00"/>
    <x v="154"/>
  </r>
  <r>
    <x v="9"/>
    <s v="WE"/>
    <x v="0"/>
    <s v="038-412-34"/>
    <n v="5143010"/>
    <n v="237750"/>
    <d v="2021-02-17T00:00:00"/>
    <x v="152"/>
  </r>
  <r>
    <x v="9"/>
    <s v="WE"/>
    <x v="0"/>
    <s v="039-362-16"/>
    <n v="5142440"/>
    <n v="91000"/>
    <d v="2021-02-16T00:00:00"/>
    <x v="76"/>
  </r>
  <r>
    <x v="9"/>
    <s v="WE"/>
    <x v="0"/>
    <s v="042-330-44"/>
    <n v="5142449"/>
    <n v="302000"/>
    <d v="2021-02-16T00:00:00"/>
    <x v="155"/>
  </r>
  <r>
    <x v="9"/>
    <s v="WE"/>
    <x v="0"/>
    <s v="526-641-08"/>
    <n v="5142493"/>
    <n v="294000"/>
    <d v="2021-02-16T00:00:00"/>
    <x v="156"/>
  </r>
  <r>
    <x v="9"/>
    <s v="WE"/>
    <x v="2"/>
    <s v="550-163-21"/>
    <n v="5142508"/>
    <n v="281285"/>
    <d v="2021-02-16T00:00:00"/>
    <x v="8"/>
  </r>
  <r>
    <x v="9"/>
    <s v="WE"/>
    <x v="0"/>
    <s v="021-233-22"/>
    <n v="5142569"/>
    <n v="145500"/>
    <d v="2021-02-16T00:00:00"/>
    <x v="9"/>
  </r>
  <r>
    <x v="9"/>
    <s v="WE"/>
    <x v="1"/>
    <s v="140-691-19"/>
    <n v="5142577"/>
    <n v="472334"/>
    <d v="2021-02-16T00:00:00"/>
    <x v="8"/>
  </r>
  <r>
    <x v="9"/>
    <s v="WE"/>
    <x v="0"/>
    <s v="556-552-03"/>
    <n v="5142585"/>
    <n v="146000"/>
    <d v="2021-02-16T00:00:00"/>
    <x v="82"/>
  </r>
  <r>
    <x v="9"/>
    <s v="WE"/>
    <x v="0"/>
    <s v="039-472-15"/>
    <n v="5142586"/>
    <n v="258000"/>
    <d v="2021-02-16T00:00:00"/>
    <x v="156"/>
  </r>
  <r>
    <x v="9"/>
    <s v="WE"/>
    <x v="0"/>
    <s v="524-211-17"/>
    <n v="5142607"/>
    <n v="386600"/>
    <d v="2021-02-16T00:00:00"/>
    <x v="27"/>
  </r>
  <r>
    <x v="9"/>
    <s v="WE"/>
    <x v="0"/>
    <s v="036-633-11"/>
    <n v="5141610"/>
    <n v="225000"/>
    <d v="2021-02-12T00:00:00"/>
    <x v="156"/>
  </r>
  <r>
    <x v="9"/>
    <s v="WE"/>
    <x v="0"/>
    <s v="035-322-60"/>
    <n v="5142406"/>
    <n v="271500"/>
    <d v="2021-02-16T00:00:00"/>
    <x v="8"/>
  </r>
  <r>
    <x v="9"/>
    <s v="WE"/>
    <x v="0"/>
    <s v="010-251-33"/>
    <n v="5142410"/>
    <n v="350000"/>
    <d v="2021-02-16T00:00:00"/>
    <x v="8"/>
  </r>
  <r>
    <x v="9"/>
    <s v="WE"/>
    <x v="0"/>
    <s v="039-342-07"/>
    <n v="5142613"/>
    <n v="115000"/>
    <d v="2021-02-16T00:00:00"/>
    <x v="157"/>
  </r>
  <r>
    <x v="9"/>
    <s v="WE"/>
    <x v="0"/>
    <s v="152-192-06"/>
    <n v="5143092"/>
    <n v="305000"/>
    <d v="2021-02-17T00:00:00"/>
    <x v="156"/>
  </r>
  <r>
    <x v="9"/>
    <s v="WE"/>
    <x v="0"/>
    <s v="516-082-13"/>
    <n v="5142793"/>
    <n v="298700"/>
    <d v="2021-02-17T00:00:00"/>
    <x v="24"/>
  </r>
  <r>
    <x v="9"/>
    <s v="WE"/>
    <x v="0"/>
    <s v="568-071-02"/>
    <n v="5142811"/>
    <n v="140000"/>
    <d v="2021-02-17T00:00:00"/>
    <x v="8"/>
  </r>
  <r>
    <x v="9"/>
    <s v="WE"/>
    <x v="0"/>
    <s v="141-132-09"/>
    <n v="5142828"/>
    <n v="242000"/>
    <d v="2021-02-17T00:00:00"/>
    <x v="1"/>
  </r>
  <r>
    <x v="9"/>
    <s v="WE"/>
    <x v="0"/>
    <s v="140-151-15"/>
    <n v="5142883"/>
    <n v="185000"/>
    <d v="2021-02-17T00:00:00"/>
    <x v="8"/>
  </r>
  <r>
    <x v="9"/>
    <s v="WE"/>
    <x v="0"/>
    <s v="556-401-15"/>
    <n v="5142912"/>
    <n v="247000"/>
    <d v="2021-02-17T00:00:00"/>
    <x v="158"/>
  </r>
  <r>
    <x v="9"/>
    <s v="WE"/>
    <x v="0"/>
    <s v="026-552-45"/>
    <n v="5142943"/>
    <n v="213000"/>
    <d v="2021-02-17T00:00:00"/>
    <x v="94"/>
  </r>
  <r>
    <x v="9"/>
    <s v="WE"/>
    <x v="0"/>
    <s v="554-253-12"/>
    <n v="5142946"/>
    <n v="165000"/>
    <d v="2021-02-17T00:00:00"/>
    <x v="1"/>
  </r>
  <r>
    <x v="9"/>
    <s v="WE"/>
    <x v="4"/>
    <s v="010-211-08"/>
    <n v="5142977"/>
    <n v="250000"/>
    <d v="2021-02-17T00:00:00"/>
    <x v="98"/>
  </r>
  <r>
    <x v="9"/>
    <s v="WE"/>
    <x v="0"/>
    <s v="013-135-15"/>
    <n v="5143006"/>
    <n v="278400"/>
    <d v="2021-02-17T00:00:00"/>
    <x v="31"/>
  </r>
  <r>
    <x v="9"/>
    <s v="WE"/>
    <x v="0"/>
    <s v="027-332-08"/>
    <n v="5143007"/>
    <n v="274800"/>
    <d v="2021-02-17T00:00:00"/>
    <x v="154"/>
  </r>
  <r>
    <x v="9"/>
    <s v="WE"/>
    <x v="0"/>
    <s v="232-160-10"/>
    <n v="5138469"/>
    <n v="515000"/>
    <d v="2021-02-05T00:00:00"/>
    <x v="52"/>
  </r>
  <r>
    <x v="9"/>
    <s v="WE"/>
    <x v="0"/>
    <s v="234-391-14"/>
    <n v="5143013"/>
    <n v="322000"/>
    <d v="2021-02-17T00:00:00"/>
    <x v="152"/>
  </r>
  <r>
    <x v="9"/>
    <s v="WE"/>
    <x v="0"/>
    <s v="033-032-04"/>
    <n v="5147475"/>
    <n v="234000"/>
    <d v="2021-02-26T00:00:00"/>
    <x v="76"/>
  </r>
  <r>
    <x v="9"/>
    <s v="WE"/>
    <x v="1"/>
    <s v="502-571-06"/>
    <n v="5143096"/>
    <n v="448330"/>
    <d v="2021-02-17T00:00:00"/>
    <x v="34"/>
  </r>
  <r>
    <x v="9"/>
    <s v="WE"/>
    <x v="0"/>
    <s v="035-301-42"/>
    <n v="5143314"/>
    <n v="335000"/>
    <d v="2021-02-18T00:00:00"/>
    <x v="32"/>
  </r>
  <r>
    <x v="9"/>
    <s v="WE"/>
    <x v="0"/>
    <s v="002-052-22"/>
    <n v="5143362"/>
    <n v="254000"/>
    <d v="2021-02-18T00:00:00"/>
    <x v="52"/>
  </r>
  <r>
    <x v="9"/>
    <s v="WE"/>
    <x v="0"/>
    <s v="520-323-03"/>
    <n v="5143364"/>
    <n v="429600"/>
    <d v="2021-02-18T00:00:00"/>
    <x v="76"/>
  </r>
  <r>
    <x v="9"/>
    <s v="WE"/>
    <x v="0"/>
    <s v="514-061-17"/>
    <n v="5143438"/>
    <n v="388000"/>
    <d v="2021-02-18T00:00:00"/>
    <x v="156"/>
  </r>
  <r>
    <x v="9"/>
    <s v="WE"/>
    <x v="0"/>
    <s v="161-302-07"/>
    <n v="5143442"/>
    <n v="424500"/>
    <d v="2021-02-18T00:00:00"/>
    <x v="152"/>
  </r>
  <r>
    <x v="9"/>
    <s v="WE"/>
    <x v="0"/>
    <s v="080-542-16"/>
    <n v="5143490"/>
    <n v="161400"/>
    <d v="2021-02-18T00:00:00"/>
    <x v="79"/>
  </r>
  <r>
    <x v="9"/>
    <s v="WE"/>
    <x v="0"/>
    <s v="021-832-09"/>
    <n v="5143507"/>
    <n v="172000"/>
    <d v="2021-02-18T00:00:00"/>
    <x v="156"/>
  </r>
  <r>
    <x v="9"/>
    <s v="WE"/>
    <x v="0"/>
    <s v="141-472-28"/>
    <n v="5143547"/>
    <n v="418000"/>
    <d v="2021-02-18T00:00:00"/>
    <x v="9"/>
  </r>
  <r>
    <x v="9"/>
    <s v="WE"/>
    <x v="0"/>
    <s v="142-322-48"/>
    <n v="5145725"/>
    <n v="255000"/>
    <d v="2021-02-24T00:00:00"/>
    <x v="156"/>
  </r>
  <r>
    <x v="9"/>
    <s v="WE"/>
    <x v="0"/>
    <s v="140-325-05"/>
    <n v="5139136"/>
    <n v="436000"/>
    <d v="2021-02-08T00:00:00"/>
    <x v="88"/>
  </r>
  <r>
    <x v="9"/>
    <s v="WE"/>
    <x v="0"/>
    <s v="143-102-28"/>
    <n v="5141608"/>
    <n v="367000"/>
    <d v="2021-02-12T00:00:00"/>
    <x v="34"/>
  </r>
  <r>
    <x v="9"/>
    <s v="WE"/>
    <x v="0"/>
    <s v="140-102-03"/>
    <n v="5136271"/>
    <n v="335800"/>
    <d v="2021-02-01T00:00:00"/>
    <x v="159"/>
  </r>
  <r>
    <x v="9"/>
    <s v="WE"/>
    <x v="0"/>
    <s v="518-643-05"/>
    <n v="5145006"/>
    <n v="226000"/>
    <d v="2021-02-23T00:00:00"/>
    <x v="23"/>
  </r>
  <r>
    <x v="9"/>
    <s v="WE"/>
    <x v="0"/>
    <s v="084-491-02"/>
    <n v="5144984"/>
    <n v="220000"/>
    <d v="2021-02-23T00:00:00"/>
    <x v="32"/>
  </r>
  <r>
    <x v="9"/>
    <s v="WE"/>
    <x v="0"/>
    <s v="020-332-11"/>
    <n v="5144969"/>
    <n v="256100"/>
    <d v="2021-02-23T00:00:00"/>
    <x v="24"/>
  </r>
  <r>
    <x v="9"/>
    <s v="WE"/>
    <x v="0"/>
    <s v="144-222-18"/>
    <n v="5144967"/>
    <n v="426500"/>
    <d v="2021-02-23T00:00:00"/>
    <x v="24"/>
  </r>
  <r>
    <x v="9"/>
    <s v="WE"/>
    <x v="0"/>
    <s v="516-141-10"/>
    <n v="5143789"/>
    <n v="239000"/>
    <d v="2021-02-19T00:00:00"/>
    <x v="34"/>
  </r>
  <r>
    <x v="9"/>
    <s v="WE"/>
    <x v="1"/>
    <s v="087-632-01"/>
    <n v="5145383"/>
    <n v="295000"/>
    <d v="2021-02-24T00:00:00"/>
    <x v="19"/>
  </r>
  <r>
    <x v="9"/>
    <s v="WE"/>
    <x v="0"/>
    <s v="028-083-08"/>
    <n v="5147487"/>
    <n v="237100"/>
    <d v="2021-02-26T00:00:00"/>
    <x v="8"/>
  </r>
  <r>
    <x v="9"/>
    <s v="WE"/>
    <x v="0"/>
    <s v="013-137-02"/>
    <n v="5138273"/>
    <n v="158300"/>
    <d v="2021-02-04T00:00:00"/>
    <x v="8"/>
  </r>
  <r>
    <x v="9"/>
    <s v="WE"/>
    <x v="0"/>
    <s v="522-921-18"/>
    <n v="5145188"/>
    <n v="248000"/>
    <d v="2021-02-23T00:00:00"/>
    <x v="156"/>
  </r>
  <r>
    <x v="9"/>
    <s v="WE"/>
    <x v="1"/>
    <s v="001-552-05"/>
    <n v="5136030"/>
    <n v="334547"/>
    <d v="2021-02-01T00:00:00"/>
    <x v="34"/>
  </r>
  <r>
    <x v="9"/>
    <s v="WE"/>
    <x v="0"/>
    <s v="144-163-01"/>
    <n v="5136102"/>
    <n v="287000"/>
    <d v="2021-02-01T00:00:00"/>
    <x v="27"/>
  </r>
  <r>
    <x v="9"/>
    <s v="WE"/>
    <x v="0"/>
    <s v="161-352-04"/>
    <n v="5137119"/>
    <n v="204000"/>
    <d v="2021-02-02T00:00:00"/>
    <x v="11"/>
  </r>
  <r>
    <x v="9"/>
    <s v="WE"/>
    <x v="0"/>
    <s v="152-370-08"/>
    <n v="5136304"/>
    <n v="512990"/>
    <d v="2021-02-01T00:00:00"/>
    <x v="25"/>
  </r>
  <r>
    <x v="9"/>
    <s v="WE"/>
    <x v="0"/>
    <s v="009-084-15"/>
    <n v="5135835"/>
    <n v="448000"/>
    <d v="2021-02-01T00:00:00"/>
    <x v="23"/>
  </r>
  <r>
    <x v="9"/>
    <s v="WE"/>
    <x v="0"/>
    <s v="051-122-12"/>
    <n v="5135845"/>
    <n v="498200"/>
    <d v="2021-02-01T00:00:00"/>
    <x v="153"/>
  </r>
  <r>
    <x v="9"/>
    <s v="WE"/>
    <x v="0"/>
    <s v="141-573-05"/>
    <n v="5138389"/>
    <n v="145000"/>
    <d v="2021-02-05T00:00:00"/>
    <x v="32"/>
  </r>
  <r>
    <x v="9"/>
    <s v="WE"/>
    <x v="0"/>
    <s v="204-640-11"/>
    <n v="5145490"/>
    <n v="420500"/>
    <d v="2021-02-24T00:00:00"/>
    <x v="16"/>
  </r>
  <r>
    <x v="9"/>
    <s v="WE"/>
    <x v="0"/>
    <s v="150-111-08"/>
    <n v="5145646"/>
    <n v="391000"/>
    <d v="2021-02-24T00:00:00"/>
    <x v="34"/>
  </r>
  <r>
    <x v="9"/>
    <s v="WE"/>
    <x v="0"/>
    <s v="204-460-12"/>
    <n v="5145636"/>
    <n v="347400"/>
    <d v="2021-02-24T00:00:00"/>
    <x v="8"/>
  </r>
  <r>
    <x v="9"/>
    <s v="WE"/>
    <x v="0"/>
    <s v="086-600-21"/>
    <n v="5145635"/>
    <n v="233000"/>
    <d v="2021-02-24T00:00:00"/>
    <x v="8"/>
  </r>
  <r>
    <x v="9"/>
    <s v="WE"/>
    <x v="0"/>
    <s v="031-123-24"/>
    <n v="5145619"/>
    <n v="246062"/>
    <d v="2021-02-24T00:00:00"/>
    <x v="1"/>
  </r>
  <r>
    <x v="9"/>
    <s v="WE"/>
    <x v="0"/>
    <s v="055-168-03"/>
    <n v="5145576"/>
    <n v="307250"/>
    <d v="2021-02-24T00:00:00"/>
    <x v="24"/>
  </r>
  <r>
    <x v="9"/>
    <s v="WE"/>
    <x v="0"/>
    <s v="002-452-07"/>
    <n v="5145561"/>
    <n v="218500"/>
    <d v="2021-02-24T00:00:00"/>
    <x v="160"/>
  </r>
  <r>
    <x v="9"/>
    <s v="WE"/>
    <x v="0"/>
    <s v="534-542-05"/>
    <n v="5145007"/>
    <n v="225000"/>
    <d v="2021-02-23T00:00:00"/>
    <x v="23"/>
  </r>
  <r>
    <x v="9"/>
    <s v="WE"/>
    <x v="0"/>
    <s v="030-642-10"/>
    <n v="5145531"/>
    <n v="416000"/>
    <d v="2021-02-24T00:00:00"/>
    <x v="8"/>
  </r>
  <r>
    <x v="9"/>
    <s v="WE"/>
    <x v="0"/>
    <s v="036-554-06"/>
    <n v="5145088"/>
    <n v="222000"/>
    <d v="2021-02-23T00:00:00"/>
    <x v="52"/>
  </r>
  <r>
    <x v="9"/>
    <s v="WE"/>
    <x v="0"/>
    <s v="526-262-03"/>
    <n v="5145421"/>
    <n v="348000"/>
    <d v="2021-02-24T00:00:00"/>
    <x v="126"/>
  </r>
  <r>
    <x v="9"/>
    <s v="WE"/>
    <x v="0"/>
    <s v="019-696-13"/>
    <n v="5144774"/>
    <n v="327000"/>
    <d v="2021-02-22T00:00:00"/>
    <x v="90"/>
  </r>
  <r>
    <x v="9"/>
    <s v="WE"/>
    <x v="0"/>
    <s v="021-411-16"/>
    <n v="5145250"/>
    <n v="272000"/>
    <d v="2021-02-23T00:00:00"/>
    <x v="8"/>
  </r>
  <r>
    <x v="9"/>
    <s v="WE"/>
    <x v="0"/>
    <s v="011-292-15"/>
    <n v="5144820"/>
    <n v="378400"/>
    <d v="2021-02-22T00:00:00"/>
    <x v="32"/>
  </r>
  <r>
    <x v="9"/>
    <s v="WE"/>
    <x v="0"/>
    <s v="164-181-39"/>
    <n v="5145192"/>
    <n v="224000"/>
    <d v="2021-02-23T00:00:00"/>
    <x v="76"/>
  </r>
  <r>
    <x v="9"/>
    <s v="WE"/>
    <x v="0"/>
    <s v="124-400-22"/>
    <n v="5145190"/>
    <n v="192000"/>
    <d v="2021-02-23T00:00:00"/>
    <x v="156"/>
  </r>
  <r>
    <x v="9"/>
    <s v="WE"/>
    <x v="0"/>
    <s v="160-563-23"/>
    <n v="5136419"/>
    <n v="255000"/>
    <d v="2021-02-01T00:00:00"/>
    <x v="9"/>
  </r>
  <r>
    <x v="9"/>
    <s v="WE"/>
    <x v="1"/>
    <s v="001-531-10"/>
    <n v="5145537"/>
    <n v="362600"/>
    <d v="2021-02-24T00:00:00"/>
    <x v="52"/>
  </r>
  <r>
    <x v="9"/>
    <s v="WE"/>
    <x v="0"/>
    <s v="051-652-08"/>
    <n v="5137170"/>
    <n v="292000"/>
    <d v="2021-02-03T00:00:00"/>
    <x v="25"/>
  </r>
  <r>
    <x v="9"/>
    <s v="WE"/>
    <x v="0"/>
    <s v="230-060-13"/>
    <n v="5138031"/>
    <n v="500000"/>
    <d v="2021-02-04T00:00:00"/>
    <x v="75"/>
  </r>
  <r>
    <x v="9"/>
    <s v="WE"/>
    <x v="1"/>
    <s v="504-481-08"/>
    <n v="5136196"/>
    <n v="322200"/>
    <d v="2021-02-01T00:00:00"/>
    <x v="34"/>
  </r>
  <r>
    <x v="9"/>
    <s v="WE"/>
    <x v="0"/>
    <s v="035-601-12"/>
    <n v="5136209"/>
    <n v="424000"/>
    <d v="2021-02-01T00:00:00"/>
    <x v="1"/>
  </r>
  <r>
    <x v="9"/>
    <s v="WE"/>
    <x v="1"/>
    <s v="232-743-02"/>
    <n v="5138442"/>
    <n v="373950"/>
    <d v="2021-02-05T00:00:00"/>
    <x v="1"/>
  </r>
  <r>
    <x v="9"/>
    <s v="WE"/>
    <x v="0"/>
    <s v="508-251-54"/>
    <n v="5137168"/>
    <n v="251500"/>
    <d v="2021-02-03T00:00:00"/>
    <x v="31"/>
  </r>
  <r>
    <x v="9"/>
    <s v="WE"/>
    <x v="0"/>
    <s v="045-534-04"/>
    <n v="5136218"/>
    <n v="353100"/>
    <d v="2021-02-01T00:00:00"/>
    <x v="32"/>
  </r>
  <r>
    <x v="9"/>
    <s v="WE"/>
    <x v="0"/>
    <s v="200-043-03"/>
    <n v="5136383"/>
    <n v="72000"/>
    <d v="2021-02-01T00:00:00"/>
    <x v="32"/>
  </r>
  <r>
    <x v="9"/>
    <s v="WE"/>
    <x v="1"/>
    <s v="234-651-03"/>
    <n v="5137169"/>
    <n v="520590"/>
    <d v="2021-02-03T00:00:00"/>
    <x v="42"/>
  </r>
  <r>
    <x v="9"/>
    <s v="WE"/>
    <x v="0"/>
    <s v="510-684-13"/>
    <n v="5136220"/>
    <n v="406000"/>
    <d v="2021-02-01T00:00:00"/>
    <x v="156"/>
  </r>
  <r>
    <x v="9"/>
    <s v="WE"/>
    <x v="0"/>
    <s v="017-421-02"/>
    <n v="5137171"/>
    <n v="255000"/>
    <d v="2021-02-03T00:00:00"/>
    <x v="34"/>
  </r>
  <r>
    <x v="9"/>
    <s v="WE"/>
    <x v="0"/>
    <s v="021-244-08"/>
    <n v="5136253"/>
    <n v="123000"/>
    <d v="2021-02-01T00:00:00"/>
    <x v="2"/>
  </r>
  <r>
    <x v="9"/>
    <s v="WE"/>
    <x v="0"/>
    <s v="510-621-38"/>
    <n v="5138127"/>
    <n v="300000"/>
    <d v="2021-02-04T00:00:00"/>
    <x v="161"/>
  </r>
  <r>
    <x v="9"/>
    <s v="WE"/>
    <x v="0"/>
    <s v="502-283-10"/>
    <n v="5137172"/>
    <n v="210000"/>
    <d v="2021-02-03T00:00:00"/>
    <x v="8"/>
  </r>
  <r>
    <x v="9"/>
    <s v="WE"/>
    <x v="0"/>
    <s v="050-397-09"/>
    <n v="5137173"/>
    <n v="183275"/>
    <d v="2021-02-03T00:00:00"/>
    <x v="9"/>
  </r>
  <r>
    <x v="9"/>
    <s v="WE"/>
    <x v="0"/>
    <s v="049-611-22"/>
    <n v="5137175"/>
    <n v="211300"/>
    <d v="2021-02-03T00:00:00"/>
    <x v="9"/>
  </r>
  <r>
    <x v="9"/>
    <s v="WE"/>
    <x v="0"/>
    <s v="518-051-08"/>
    <n v="5138262"/>
    <n v="423000"/>
    <d v="2021-02-04T00:00:00"/>
    <x v="21"/>
  </r>
  <r>
    <x v="9"/>
    <s v="WE"/>
    <x v="0"/>
    <s v="009-710-09"/>
    <n v="5136755"/>
    <n v="360500"/>
    <d v="2021-02-02T00:00:00"/>
    <x v="156"/>
  </r>
  <r>
    <x v="9"/>
    <s v="WE"/>
    <x v="0"/>
    <s v="534-072-05"/>
    <n v="5137127"/>
    <n v="165000"/>
    <d v="2021-02-02T00:00:00"/>
    <x v="157"/>
  </r>
  <r>
    <x v="9"/>
    <s v="WE"/>
    <x v="0"/>
    <s v="160-593-29"/>
    <n v="5142494"/>
    <n v="368500"/>
    <d v="2021-02-16T00:00:00"/>
    <x v="156"/>
  </r>
  <r>
    <x v="9"/>
    <s v="WE"/>
    <x v="0"/>
    <s v="033-131-23"/>
    <n v="5136742"/>
    <n v="230500"/>
    <d v="2021-02-02T00:00:00"/>
    <x v="23"/>
  </r>
  <r>
    <x v="9"/>
    <s v="WE"/>
    <x v="0"/>
    <s v="009-563-01"/>
    <n v="5138388"/>
    <n v="687157"/>
    <d v="2021-02-05T00:00:00"/>
    <x v="2"/>
  </r>
  <r>
    <x v="9"/>
    <s v="WE"/>
    <x v="6"/>
    <s v="045-561-02"/>
    <n v="5136273"/>
    <n v="178500"/>
    <d v="2021-02-01T00:00:00"/>
    <x v="162"/>
  </r>
  <r>
    <x v="9"/>
    <s v="WE"/>
    <x v="0"/>
    <s v="044-111-12"/>
    <n v="5136434"/>
    <n v="265000"/>
    <d v="2021-02-01T00:00:00"/>
    <x v="10"/>
  </r>
  <r>
    <x v="9"/>
    <s v="WE"/>
    <x v="0"/>
    <s v="141-423-03"/>
    <n v="5136431"/>
    <n v="264000"/>
    <d v="2021-02-01T00:00:00"/>
    <x v="8"/>
  </r>
  <r>
    <x v="9"/>
    <s v="WE"/>
    <x v="1"/>
    <s v="204-531-10"/>
    <n v="5136402"/>
    <n v="238390"/>
    <d v="2021-02-01T00:00:00"/>
    <x v="9"/>
  </r>
  <r>
    <x v="9"/>
    <s v="WE"/>
    <x v="0"/>
    <s v="001-502-13"/>
    <n v="5136852"/>
    <n v="223000"/>
    <d v="2021-02-02T00:00:00"/>
    <x v="9"/>
  </r>
  <r>
    <x v="9"/>
    <s v="WE"/>
    <x v="0"/>
    <s v="512-164-08"/>
    <n v="5136741"/>
    <n v="150000"/>
    <d v="2021-02-02T00:00:00"/>
    <x v="163"/>
  </r>
  <r>
    <x v="9"/>
    <s v="WE"/>
    <x v="0"/>
    <s v="017-061-46"/>
    <n v="5138392"/>
    <n v="193000"/>
    <d v="2021-02-05T00:00:00"/>
    <x v="15"/>
  </r>
  <r>
    <x v="9"/>
    <s v="WE"/>
    <x v="0"/>
    <s v="002-353-04"/>
    <n v="5138393"/>
    <n v="248000"/>
    <d v="2021-02-05T00:00:00"/>
    <x v="52"/>
  </r>
  <r>
    <x v="9"/>
    <s v="WE"/>
    <x v="0"/>
    <s v="232-533-07"/>
    <n v="5137574"/>
    <n v="1189150"/>
    <d v="2021-02-04T00:00:00"/>
    <x v="164"/>
  </r>
  <r>
    <x v="9"/>
    <s v="WE"/>
    <x v="0"/>
    <s v="019-021-26"/>
    <n v="5138403"/>
    <n v="280000"/>
    <d v="2021-02-05T00:00:00"/>
    <x v="13"/>
  </r>
  <r>
    <x v="9"/>
    <s v="WE"/>
    <x v="0"/>
    <s v="050-310-15"/>
    <n v="5137583"/>
    <n v="502000"/>
    <d v="2021-02-04T00:00:00"/>
    <x v="66"/>
  </r>
  <r>
    <x v="9"/>
    <s v="WE"/>
    <x v="0"/>
    <s v="041-091-06"/>
    <n v="5136952"/>
    <n v="1474700"/>
    <d v="2021-02-02T00:00:00"/>
    <x v="88"/>
  </r>
  <r>
    <x v="9"/>
    <s v="WE"/>
    <x v="0"/>
    <s v="526-441-08"/>
    <n v="5136616"/>
    <n v="213500"/>
    <d v="2021-02-02T00:00:00"/>
    <x v="66"/>
  </r>
  <r>
    <x v="9"/>
    <s v="WE"/>
    <x v="0"/>
    <s v="030-126-11"/>
    <n v="5136847"/>
    <n v="125000"/>
    <d v="2021-02-02T00:00:00"/>
    <x v="156"/>
  </r>
  <r>
    <x v="9"/>
    <s v="WE"/>
    <x v="1"/>
    <s v="006-104-03"/>
    <n v="5146997"/>
    <n v="266395"/>
    <d v="2021-02-26T00:00:00"/>
    <x v="47"/>
  </r>
  <r>
    <x v="9"/>
    <s v="WE"/>
    <x v="0"/>
    <s v="554-253-22"/>
    <n v="5145680"/>
    <n v="216000"/>
    <d v="2021-02-24T00:00:00"/>
    <x v="8"/>
  </r>
  <r>
    <x v="9"/>
    <s v="WE"/>
    <x v="0"/>
    <s v="204-330-02"/>
    <n v="5143738"/>
    <n v="285000"/>
    <d v="2021-02-19T00:00:00"/>
    <x v="8"/>
  </r>
  <r>
    <x v="9"/>
    <s v="WE"/>
    <x v="0"/>
    <s v="050-571-14"/>
    <n v="5147424"/>
    <n v="1136000"/>
    <d v="2021-02-26T00:00:00"/>
    <x v="10"/>
  </r>
  <r>
    <x v="9"/>
    <s v="WE"/>
    <x v="0"/>
    <s v="040-620-22"/>
    <n v="5146790"/>
    <n v="548250"/>
    <d v="2021-02-26T00:00:00"/>
    <x v="24"/>
  </r>
  <r>
    <x v="9"/>
    <s v="WE"/>
    <x v="0"/>
    <s v="508-311-30"/>
    <n v="5147130"/>
    <n v="210950"/>
    <d v="2021-02-26T00:00:00"/>
    <x v="24"/>
  </r>
  <r>
    <x v="9"/>
    <s v="WE"/>
    <x v="1"/>
    <s v="143-092-20"/>
    <n v="5147113"/>
    <n v="299650"/>
    <d v="2021-02-26T00:00:00"/>
    <x v="165"/>
  </r>
  <r>
    <x v="9"/>
    <s v="WE"/>
    <x v="0"/>
    <s v="024-062-15"/>
    <n v="5147201"/>
    <n v="185000"/>
    <d v="2021-02-26T00:00:00"/>
    <x v="75"/>
  </r>
  <r>
    <x v="9"/>
    <s v="WE"/>
    <x v="0"/>
    <s v="084-540-02"/>
    <n v="5147025"/>
    <n v="367925"/>
    <d v="2021-02-26T00:00:00"/>
    <x v="110"/>
  </r>
  <r>
    <x v="9"/>
    <s v="WE"/>
    <x v="0"/>
    <s v="013-141-25"/>
    <n v="5147213"/>
    <n v="188000"/>
    <d v="2021-02-26T00:00:00"/>
    <x v="166"/>
  </r>
  <r>
    <x v="9"/>
    <s v="WE"/>
    <x v="0"/>
    <s v="030-260-18"/>
    <n v="5146965"/>
    <n v="219000"/>
    <d v="2021-02-26T00:00:00"/>
    <x v="24"/>
  </r>
  <r>
    <x v="9"/>
    <s v="WE"/>
    <x v="0"/>
    <s v="019-731-06"/>
    <n v="5146962"/>
    <n v="332500"/>
    <d v="2021-02-26T00:00:00"/>
    <x v="24"/>
  </r>
  <r>
    <x v="9"/>
    <s v="WE"/>
    <x v="1"/>
    <s v="530-633-10"/>
    <n v="5146950"/>
    <n v="419906"/>
    <d v="2021-02-26T00:00:00"/>
    <x v="8"/>
  </r>
  <r>
    <x v="9"/>
    <s v="WE"/>
    <x v="0"/>
    <s v="003-351-03"/>
    <n v="5146949"/>
    <n v="103500"/>
    <d v="2021-02-26T00:00:00"/>
    <x v="8"/>
  </r>
  <r>
    <x v="9"/>
    <s v="WE"/>
    <x v="0"/>
    <s v="009-821-08"/>
    <n v="5146932"/>
    <n v="661250"/>
    <d v="2021-02-26T00:00:00"/>
    <x v="167"/>
  </r>
  <r>
    <x v="9"/>
    <s v="WE"/>
    <x v="0"/>
    <s v="009-062-23"/>
    <n v="5146396"/>
    <n v="385000"/>
    <d v="2021-02-25T00:00:00"/>
    <x v="9"/>
  </r>
  <r>
    <x v="9"/>
    <s v="WE"/>
    <x v="4"/>
    <s v="554-291-30 AND MORE"/>
    <n v="5145239"/>
    <n v="1000000"/>
    <d v="2021-02-23T00:00:00"/>
    <x v="70"/>
  </r>
  <r>
    <x v="9"/>
    <s v="WE"/>
    <x v="0"/>
    <s v="026-421-08"/>
    <n v="5147027"/>
    <n v="130000"/>
    <d v="2021-02-26T00:00:00"/>
    <x v="16"/>
  </r>
  <r>
    <x v="9"/>
    <s v="WE"/>
    <x v="1"/>
    <s v="510-563-06"/>
    <n v="5147393"/>
    <n v="306549"/>
    <d v="2021-02-26T00:00:00"/>
    <x v="8"/>
  </r>
  <r>
    <x v="9"/>
    <s v="WE"/>
    <x v="2"/>
    <s v="534-511-05"/>
    <n v="5146183"/>
    <n v="825000"/>
    <d v="2021-02-25T00:00:00"/>
    <x v="62"/>
  </r>
  <r>
    <x v="9"/>
    <s v="WE"/>
    <x v="0"/>
    <s v="502-331-18"/>
    <n v="5145956"/>
    <n v="455000"/>
    <d v="2021-02-25T00:00:00"/>
    <x v="143"/>
  </r>
  <r>
    <x v="9"/>
    <s v="WE"/>
    <x v="0"/>
    <s v="005-153-27"/>
    <n v="5145781"/>
    <n v="288000"/>
    <d v="2021-02-24T00:00:00"/>
    <x v="42"/>
  </r>
  <r>
    <x v="9"/>
    <s v="WE"/>
    <x v="0"/>
    <s v="140-722-36"/>
    <n v="5147488"/>
    <n v="214500"/>
    <d v="2021-02-26T00:00:00"/>
    <x v="34"/>
  </r>
  <r>
    <x v="9"/>
    <s v="WE"/>
    <x v="4"/>
    <s v="033-032-04"/>
    <n v="5147476"/>
    <n v="30000"/>
    <d v="2021-02-26T00:00:00"/>
    <x v="58"/>
  </r>
  <r>
    <x v="9"/>
    <s v="WE"/>
    <x v="0"/>
    <s v="524-300-11"/>
    <n v="5147444"/>
    <n v="341500"/>
    <d v="2021-02-26T00:00:00"/>
    <x v="8"/>
  </r>
  <r>
    <x v="9"/>
    <s v="WE"/>
    <x v="0"/>
    <s v="165-032-04"/>
    <n v="5147190"/>
    <n v="436000"/>
    <d v="2021-02-26T00:00:00"/>
    <x v="100"/>
  </r>
  <r>
    <x v="9"/>
    <s v="WE"/>
    <x v="0"/>
    <s v="144-131-01"/>
    <n v="5146400"/>
    <n v="282000"/>
    <d v="2021-02-25T00:00:00"/>
    <x v="34"/>
  </r>
  <r>
    <x v="9"/>
    <s v="WE"/>
    <x v="0"/>
    <s v="152-493-05"/>
    <n v="5146789"/>
    <n v="893000"/>
    <d v="2021-02-26T00:00:00"/>
    <x v="153"/>
  </r>
  <r>
    <x v="9"/>
    <s v="WE"/>
    <x v="0"/>
    <s v="554-056-31"/>
    <n v="5146401"/>
    <n v="78000"/>
    <d v="2021-02-25T00:00:00"/>
    <x v="32"/>
  </r>
  <r>
    <x v="9"/>
    <s v="WE"/>
    <x v="0"/>
    <s v="039-382-09"/>
    <n v="5147360"/>
    <n v="224000"/>
    <d v="2021-02-26T00:00:00"/>
    <x v="24"/>
  </r>
  <r>
    <x v="9"/>
    <s v="WE"/>
    <x v="0"/>
    <s v="522-943-08"/>
    <n v="5147347"/>
    <n v="320000"/>
    <d v="2021-02-26T00:00:00"/>
    <x v="156"/>
  </r>
  <r>
    <x v="9"/>
    <s v="WE"/>
    <x v="0"/>
    <s v="402-603-02"/>
    <n v="5147338"/>
    <n v="280000"/>
    <d v="2021-02-26T00:00:00"/>
    <x v="39"/>
  </r>
  <r>
    <x v="9"/>
    <s v="WE"/>
    <x v="0"/>
    <s v="556-362-05"/>
    <n v="5147335"/>
    <n v="295000"/>
    <d v="2021-02-26T00:00:00"/>
    <x v="156"/>
  </r>
  <r>
    <x v="9"/>
    <s v="WE"/>
    <x v="0"/>
    <s v="530-674-08"/>
    <n v="5147276"/>
    <n v="245450"/>
    <d v="2021-02-26T00:00:00"/>
    <x v="10"/>
  </r>
  <r>
    <x v="9"/>
    <s v="WE"/>
    <x v="0"/>
    <s v="510-293-14"/>
    <n v="5147214"/>
    <n v="252000"/>
    <d v="2021-02-26T00:00:00"/>
    <x v="156"/>
  </r>
  <r>
    <x v="9"/>
    <s v="WE"/>
    <x v="0"/>
    <s v="045-342-07"/>
    <n v="5147426"/>
    <n v="250000"/>
    <d v="2021-02-26T00:00:00"/>
    <x v="167"/>
  </r>
  <r>
    <x v="9"/>
    <s v="WE"/>
    <x v="1"/>
    <s v="041-411-09"/>
    <n v="5144212"/>
    <n v="529694"/>
    <d v="2021-02-22T00:00:00"/>
    <x v="24"/>
  </r>
  <r>
    <x v="9"/>
    <s v="WE"/>
    <x v="0"/>
    <s v="556-171-48"/>
    <n v="5146901"/>
    <n v="256000"/>
    <d v="2021-02-26T00:00:00"/>
    <x v="8"/>
  </r>
  <r>
    <x v="9"/>
    <s v="WE"/>
    <x v="0"/>
    <s v="526-501-18"/>
    <n v="5144450"/>
    <n v="332200"/>
    <d v="2021-02-22T00:00:00"/>
    <x v="27"/>
  </r>
  <r>
    <x v="9"/>
    <s v="WE"/>
    <x v="0"/>
    <s v="079-481-45"/>
    <n v="5144423"/>
    <n v="300000"/>
    <d v="2021-02-22T00:00:00"/>
    <x v="24"/>
  </r>
  <r>
    <x v="9"/>
    <s v="WE"/>
    <x v="0"/>
    <s v="027-321-18"/>
    <n v="5147186"/>
    <n v="155000"/>
    <d v="2021-02-26T00:00:00"/>
    <x v="47"/>
  </r>
  <r>
    <x v="9"/>
    <s v="WE"/>
    <x v="0"/>
    <s v="143-112-16"/>
    <n v="5144309"/>
    <n v="266000"/>
    <d v="2021-02-22T00:00:00"/>
    <x v="24"/>
  </r>
  <r>
    <x v="9"/>
    <s v="WE"/>
    <x v="0"/>
    <s v="530-724-06"/>
    <n v="5144958"/>
    <n v="226000"/>
    <d v="2021-02-23T00:00:00"/>
    <x v="23"/>
  </r>
  <r>
    <x v="9"/>
    <s v="WE"/>
    <x v="0"/>
    <s v="030-531-15"/>
    <n v="5144466"/>
    <n v="233500"/>
    <d v="2021-02-22T00:00:00"/>
    <x v="94"/>
  </r>
  <r>
    <x v="9"/>
    <s v="WE"/>
    <x v="0"/>
    <s v="140-701-04"/>
    <n v="5144275"/>
    <n v="440000"/>
    <d v="2021-02-22T00:00:00"/>
    <x v="2"/>
  </r>
  <r>
    <x v="9"/>
    <s v="WE"/>
    <x v="0"/>
    <s v="530-942-15"/>
    <n v="5144564"/>
    <n v="329000"/>
    <d v="2021-02-22T00:00:00"/>
    <x v="35"/>
  </r>
  <r>
    <x v="9"/>
    <s v="WE"/>
    <x v="0"/>
    <s v="028-411-51"/>
    <n v="5144005"/>
    <n v="292000"/>
    <d v="2021-02-19T00:00:00"/>
    <x v="34"/>
  </r>
  <r>
    <x v="9"/>
    <s v="WE"/>
    <x v="0"/>
    <s v="526-632-07"/>
    <n v="5143992"/>
    <n v="240500"/>
    <d v="2021-02-19T00:00:00"/>
    <x v="90"/>
  </r>
  <r>
    <x v="9"/>
    <s v="WE"/>
    <x v="0"/>
    <s v="165-141-14"/>
    <n v="5143976"/>
    <n v="262000"/>
    <d v="2021-02-19T00:00:00"/>
    <x v="156"/>
  </r>
  <r>
    <x v="9"/>
    <s v="WE"/>
    <x v="0"/>
    <s v="538-041-04"/>
    <n v="5143970"/>
    <n v="448000"/>
    <d v="2021-02-19T00:00:00"/>
    <x v="156"/>
  </r>
  <r>
    <x v="9"/>
    <s v="WE"/>
    <x v="0"/>
    <s v="017-261-02"/>
    <n v="5143959"/>
    <n v="180000"/>
    <d v="2021-02-19T00:00:00"/>
    <x v="156"/>
  </r>
  <r>
    <x v="9"/>
    <s v="WE"/>
    <x v="0"/>
    <s v="152-802-02"/>
    <n v="5143947"/>
    <n v="465500"/>
    <d v="2021-02-19T00:00:00"/>
    <x v="156"/>
  </r>
  <r>
    <x v="9"/>
    <s v="WE"/>
    <x v="0"/>
    <s v="516-343-01"/>
    <n v="5146258"/>
    <n v="200000"/>
    <d v="2021-02-25T00:00:00"/>
    <x v="52"/>
  </r>
  <r>
    <x v="9"/>
    <s v="WE"/>
    <x v="0"/>
    <s v="089-444-01"/>
    <n v="5144280"/>
    <n v="266000"/>
    <d v="2021-02-22T00:00:00"/>
    <x v="8"/>
  </r>
  <r>
    <x v="9"/>
    <s v="WE"/>
    <x v="0"/>
    <s v="049-561-08"/>
    <n v="5146403"/>
    <n v="241000"/>
    <d v="2021-02-25T00:00:00"/>
    <x v="90"/>
  </r>
  <r>
    <x v="9"/>
    <s v="WE"/>
    <x v="0"/>
    <s v="514-142-06"/>
    <n v="5146743"/>
    <n v="283000"/>
    <d v="2021-02-26T00:00:00"/>
    <x v="1"/>
  </r>
  <r>
    <x v="9"/>
    <s v="WE"/>
    <x v="0"/>
    <s v="087-241-07"/>
    <n v="5146720"/>
    <n v="244500"/>
    <d v="2021-02-26T00:00:00"/>
    <x v="1"/>
  </r>
  <r>
    <x v="9"/>
    <s v="WE"/>
    <x v="0"/>
    <s v="045-333-02"/>
    <n v="5146706"/>
    <n v="430750"/>
    <d v="2021-02-26T00:00:00"/>
    <x v="16"/>
  </r>
  <r>
    <x v="9"/>
    <s v="WE"/>
    <x v="0"/>
    <s v="089-545-05"/>
    <n v="5146678"/>
    <n v="293890"/>
    <d v="2021-02-26T00:00:00"/>
    <x v="25"/>
  </r>
  <r>
    <x v="9"/>
    <s v="WE"/>
    <x v="0"/>
    <s v="083-482-20"/>
    <n v="5146674"/>
    <n v="304000"/>
    <d v="2021-02-26T00:00:00"/>
    <x v="23"/>
  </r>
  <r>
    <x v="9"/>
    <s v="WE"/>
    <x v="0"/>
    <s v="010-361-54"/>
    <n v="5146673"/>
    <n v="2114700"/>
    <d v="2021-02-26T00:00:00"/>
    <x v="24"/>
  </r>
  <r>
    <x v="9"/>
    <s v="WE"/>
    <x v="0"/>
    <s v="042-492-10"/>
    <n v="5144451"/>
    <n v="724000"/>
    <d v="2021-02-22T00:00:00"/>
    <x v="168"/>
  </r>
  <r>
    <x v="9"/>
    <s v="WE"/>
    <x v="0"/>
    <s v="234-681-03"/>
    <n v="5146648"/>
    <n v="194800"/>
    <d v="2021-02-26T00:00:00"/>
    <x v="24"/>
  </r>
  <r>
    <x v="9"/>
    <s v="WE"/>
    <x v="0"/>
    <s v="024-101-13"/>
    <n v="5144420"/>
    <n v="290300"/>
    <d v="2021-02-22T00:00:00"/>
    <x v="24"/>
  </r>
  <r>
    <x v="9"/>
    <s v="WE"/>
    <x v="0"/>
    <s v="508-452-36"/>
    <n v="5146920"/>
    <n v="268900"/>
    <d v="2021-02-26T00:00:00"/>
    <x v="8"/>
  </r>
  <r>
    <x v="9"/>
    <s v="WE"/>
    <x v="0"/>
    <s v="402-501-19"/>
    <n v="5144297"/>
    <n v="421000"/>
    <d v="2021-02-22T00:00:00"/>
    <x v="19"/>
  </r>
  <r>
    <x v="9"/>
    <s v="WE"/>
    <x v="0"/>
    <s v="550-584-26"/>
    <n v="5144759"/>
    <n v="311500"/>
    <d v="2021-02-22T00:00:00"/>
    <x v="82"/>
  </r>
  <r>
    <x v="9"/>
    <s v="WE"/>
    <x v="0"/>
    <s v="550-584-02"/>
    <n v="5144678"/>
    <n v="290500"/>
    <d v="2021-02-22T00:00:00"/>
    <x v="21"/>
  </r>
  <r>
    <x v="9"/>
    <s v="WE"/>
    <x v="0"/>
    <s v="019-092-24"/>
    <n v="5144590"/>
    <n v="472500"/>
    <d v="2021-02-22T00:00:00"/>
    <x v="23"/>
  </r>
  <r>
    <x v="9"/>
    <s v="WE"/>
    <x v="0"/>
    <s v="039-501-03"/>
    <n v="5144583"/>
    <n v="427520"/>
    <d v="2021-02-22T00:00:00"/>
    <x v="55"/>
  </r>
  <r>
    <x v="9"/>
    <s v="WE"/>
    <x v="0"/>
    <s v="142-513-11"/>
    <n v="5144572"/>
    <n v="545000"/>
    <d v="2021-02-22T00:00:00"/>
    <x v="42"/>
  </r>
  <r>
    <x v="9"/>
    <s v="WE"/>
    <x v="0"/>
    <s v="039-384-01"/>
    <n v="5146651"/>
    <n v="233100"/>
    <d v="2021-02-26T00:00:00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51" firstHeaderRow="1" firstDataRow="2" firstDataCol="3" rowPageCount="2" colPageCount="1"/>
  <pivotFields count="10">
    <pivotField name="TITLE COMPANY" axis="axisRow" compact="0" showAll="0" insertBlankRow="1">
      <items count="20">
        <item x="0"/>
        <item m="1" x="15"/>
        <item x="3"/>
        <item m="1" x="14"/>
        <item x="5"/>
        <item x="6"/>
        <item m="1" x="18"/>
        <item m="1" x="17"/>
        <item x="9"/>
        <item x="10"/>
        <item x="12"/>
        <item x="13"/>
        <item x="4"/>
        <item x="8"/>
        <item m="1" x="16"/>
        <item x="1"/>
        <item x="2"/>
        <item x="7"/>
        <item x="11"/>
        <item t="default"/>
      </items>
    </pivotField>
    <pivotField compact="0" showAll="0" insertBlankRow="1"/>
    <pivotField axis="axisRow" compact="0" showAll="0" insertBlankRow="1">
      <items count="30">
        <item n="Lyon" x="13"/>
        <item x="12"/>
        <item x="17"/>
        <item m="1" x="22"/>
        <item m="1" x="25"/>
        <item x="6"/>
        <item x="5"/>
        <item x="11"/>
        <item m="1" x="27"/>
        <item x="10"/>
        <item x="0"/>
        <item x="4"/>
        <item x="1"/>
        <item m="1" x="19"/>
        <item m="1" x="23"/>
        <item m="1" x="20"/>
        <item x="15"/>
        <item x="16"/>
        <item x="9"/>
        <item m="1" x="24"/>
        <item m="1" x="26"/>
        <item x="18"/>
        <item x="7"/>
        <item m="1" x="21"/>
        <item x="8"/>
        <item m="1" x="28"/>
        <item x="2"/>
        <item x="3"/>
        <item x="14"/>
        <item t="default"/>
      </items>
    </pivotField>
    <pivotField axis="axisRow" compact="0" showAll="0" insertBlankRow="1">
      <items count="83">
        <item m="1" x="77"/>
        <item x="17"/>
        <item x="21"/>
        <item x="22"/>
        <item m="1" x="78"/>
        <item x="19"/>
        <item m="1" x="80"/>
        <item m="1" x="68"/>
        <item x="18"/>
        <item x="24"/>
        <item m="1" x="73"/>
        <item x="25"/>
        <item x="23"/>
        <item x="20"/>
        <item x="36"/>
        <item x="53"/>
        <item m="1" x="72"/>
        <item x="52"/>
        <item m="1" x="76"/>
        <item x="35"/>
        <item x="54"/>
        <item x="48"/>
        <item x="11"/>
        <item m="1" x="79"/>
        <item m="1" x="81"/>
        <item x="42"/>
        <item x="43"/>
        <item m="1" x="62"/>
        <item m="1" x="71"/>
        <item x="45"/>
        <item x="44"/>
        <item x="47"/>
        <item m="1" x="69"/>
        <item x="9"/>
        <item m="1" x="61"/>
        <item x="39"/>
        <item m="1" x="70"/>
        <item x="6"/>
        <item m="1" x="75"/>
        <item x="3"/>
        <item x="0"/>
        <item m="1" x="67"/>
        <item x="51"/>
        <item x="50"/>
        <item x="30"/>
        <item x="12"/>
        <item x="4"/>
        <item x="10"/>
        <item x="46"/>
        <item x="2"/>
        <item m="1" x="58"/>
        <item x="38"/>
        <item x="31"/>
        <item x="33"/>
        <item x="56"/>
        <item x="37"/>
        <item x="8"/>
        <item x="7"/>
        <item m="1" x="63"/>
        <item x="1"/>
        <item m="1" x="64"/>
        <item m="1" x="74"/>
        <item x="32"/>
        <item m="1" x="65"/>
        <item x="15"/>
        <item m="1" x="59"/>
        <item m="1" x="57"/>
        <item x="40"/>
        <item m="1" x="60"/>
        <item m="1" x="66"/>
        <item x="5"/>
        <item x="13"/>
        <item x="14"/>
        <item x="16"/>
        <item x="26"/>
        <item x="27"/>
        <item x="28"/>
        <item x="29"/>
        <item x="34"/>
        <item x="41"/>
        <item x="49"/>
        <item x="55"/>
        <item t="default"/>
      </items>
    </pivotField>
    <pivotField axis="axisPage" compact="0" showAll="0" insertBlankRow="1">
      <items count="10">
        <item x="6"/>
        <item x="5"/>
        <item x="4"/>
        <item x="1"/>
        <item x="3"/>
        <item x="0"/>
        <item x="2"/>
        <item m="1" x="8"/>
        <item x="7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46">
    <i>
      <x/>
    </i>
    <i r="1">
      <x v="10"/>
    </i>
    <i r="2">
      <x v="40"/>
    </i>
    <i r="2">
      <x v="59"/>
    </i>
    <i t="blank" r="1">
      <x v="10"/>
    </i>
    <i>
      <x v="2"/>
    </i>
    <i r="1">
      <x v="26"/>
    </i>
    <i r="2">
      <x v="46"/>
    </i>
    <i t="blank" r="1">
      <x v="26"/>
    </i>
    <i r="1">
      <x v="27"/>
    </i>
    <i r="2">
      <x v="46"/>
    </i>
    <i t="blank" r="1">
      <x v="27"/>
    </i>
    <i>
      <x v="4"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56"/>
    </i>
    <i r="2">
      <x v="71"/>
    </i>
    <i r="2">
      <x v="72"/>
    </i>
    <i r="2">
      <x v="73"/>
    </i>
    <i t="blank" r="1">
      <x v="6"/>
    </i>
    <i r="1">
      <x v="11"/>
    </i>
    <i r="2">
      <x v="47"/>
    </i>
    <i t="blank" r="1">
      <x v="11"/>
    </i>
    <i r="1">
      <x v="22"/>
    </i>
    <i r="2">
      <x v="22"/>
    </i>
    <i r="2">
      <x v="33"/>
    </i>
    <i t="blank" r="1">
      <x v="22"/>
    </i>
    <i r="1">
      <x v="24"/>
    </i>
    <i r="2">
      <x v="64"/>
    </i>
    <i t="blank" r="1">
      <x v="24"/>
    </i>
    <i>
      <x v="5"/>
    </i>
    <i r="1">
      <x/>
    </i>
    <i r="2">
      <x v="75"/>
    </i>
    <i t="blank" r="1">
      <x/>
    </i>
    <i r="1">
      <x v="1"/>
    </i>
    <i r="2">
      <x v="11"/>
    </i>
    <i t="blank" r="1">
      <x v="1"/>
    </i>
    <i r="1">
      <x v="5"/>
    </i>
    <i r="2">
      <x v="74"/>
    </i>
    <i t="blank" r="1">
      <x v="5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3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5"/>
    </i>
    <i r="2">
      <x v="51"/>
    </i>
    <i r="2">
      <x v="55"/>
    </i>
    <i r="2">
      <x v="79"/>
    </i>
    <i t="blank" r="1">
      <x v="6"/>
    </i>
    <i r="1">
      <x v="7"/>
    </i>
    <i r="2">
      <x v="53"/>
    </i>
    <i t="blank" r="1">
      <x v="7"/>
    </i>
    <i r="1">
      <x v="16"/>
    </i>
    <i r="2">
      <x v="78"/>
    </i>
    <i t="blank" r="1">
      <x v="16"/>
    </i>
    <i>
      <x v="9"/>
    </i>
    <i r="1">
      <x v="12"/>
    </i>
    <i r="2">
      <x v="30"/>
    </i>
    <i r="2">
      <x v="56"/>
    </i>
    <i t="blank" r="1">
      <x v="12"/>
    </i>
    <i>
      <x v="10"/>
    </i>
    <i r="1">
      <x/>
    </i>
    <i r="2">
      <x v="15"/>
    </i>
    <i t="blank" r="1">
      <x/>
    </i>
    <i r="1">
      <x v="6"/>
    </i>
    <i r="2">
      <x v="31"/>
    </i>
    <i r="2">
      <x v="42"/>
    </i>
    <i r="2">
      <x v="44"/>
    </i>
    <i r="2">
      <x v="48"/>
    </i>
    <i r="2">
      <x v="52"/>
    </i>
    <i r="2">
      <x v="80"/>
    </i>
    <i t="blank" r="1">
      <x v="6"/>
    </i>
    <i r="1">
      <x v="21"/>
    </i>
    <i r="2">
      <x v="17"/>
    </i>
    <i r="2">
      <x v="20"/>
    </i>
    <i r="2">
      <x v="21"/>
    </i>
    <i r="2">
      <x v="43"/>
    </i>
    <i r="2">
      <x v="81"/>
    </i>
    <i t="blank" r="1">
      <x v="21"/>
    </i>
    <i>
      <x v="11"/>
    </i>
    <i r="1">
      <x v="11"/>
    </i>
    <i r="2">
      <x v="54"/>
    </i>
    <i t="blank" r="1">
      <x v="11"/>
    </i>
    <i>
      <x v="12"/>
    </i>
    <i r="1">
      <x v="11"/>
    </i>
    <i r="2">
      <x v="70"/>
    </i>
    <i t="blank" r="1">
      <x v="11"/>
    </i>
    <i>
      <x v="13"/>
    </i>
    <i r="1">
      <x v="6"/>
    </i>
    <i r="2">
      <x v="44"/>
    </i>
    <i r="2">
      <x v="52"/>
    </i>
    <i t="blank" r="1">
      <x v="6"/>
    </i>
    <i r="1">
      <x v="16"/>
    </i>
    <i r="2">
      <x v="56"/>
    </i>
    <i t="blank" r="1">
      <x v="16"/>
    </i>
    <i r="1">
      <x v="17"/>
    </i>
    <i r="2">
      <x v="56"/>
    </i>
    <i t="blank" r="1">
      <x v="17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>
      <x v="17"/>
    </i>
    <i r="1">
      <x v="28"/>
    </i>
    <i r="2">
      <x v="76"/>
    </i>
    <i r="2">
      <x v="77"/>
    </i>
    <i t="blank" r="1">
      <x v="28"/>
    </i>
    <i>
      <x v="18"/>
    </i>
    <i r="1">
      <x v="16"/>
    </i>
    <i r="2">
      <x v="29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690" firstHeaderRow="1" firstDataRow="2" firstDataCol="2" rowPageCount="1" colPageCount="1"/>
  <pivotFields count="8">
    <pivotField name="TITLE COMPANY" axis="axisRow" compact="0" showAll="0" insertBlankRow="1">
      <items count="17">
        <item x="0"/>
        <item m="1" x="13"/>
        <item m="1" x="12"/>
        <item x="2"/>
        <item x="3"/>
        <item m="1" x="15"/>
        <item m="1" x="14"/>
        <item x="6"/>
        <item x="7"/>
        <item x="9"/>
        <item m="1" x="11"/>
        <item x="5"/>
        <item m="1" x="10"/>
        <item x="1"/>
        <item x="4"/>
        <item x="8"/>
        <item t="default"/>
      </items>
    </pivotField>
    <pivotField compact="0" showAll="0" insertBlankRow="1"/>
    <pivotField axis="axisPage" compact="0" showAll="0" insertBlankRow="1">
      <items count="11">
        <item x="3"/>
        <item x="7"/>
        <item x="0"/>
        <item x="4"/>
        <item x="2"/>
        <item x="6"/>
        <item m="1" x="9"/>
        <item x="5"/>
        <item x="1"/>
        <item m="1" x="8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218">
        <item x="152"/>
        <item x="25"/>
        <item x="125"/>
        <item x="22"/>
        <item x="105"/>
        <item m="1" x="180"/>
        <item x="27"/>
        <item x="53"/>
        <item x="61"/>
        <item m="1" x="190"/>
        <item x="2"/>
        <item m="1" x="177"/>
        <item m="1" x="184"/>
        <item m="1" x="174"/>
        <item m="1" x="170"/>
        <item x="24"/>
        <item x="81"/>
        <item m="1" x="194"/>
        <item m="1" x="189"/>
        <item m="1" x="208"/>
        <item x="95"/>
        <item x="167"/>
        <item m="1" x="179"/>
        <item m="1" x="205"/>
        <item x="52"/>
        <item x="88"/>
        <item x="1"/>
        <item m="1" x="182"/>
        <item m="1" x="181"/>
        <item m="1" x="215"/>
        <item m="1" x="209"/>
        <item x="35"/>
        <item x="58"/>
        <item x="76"/>
        <item x="44"/>
        <item x="47"/>
        <item x="70"/>
        <item m="1" x="212"/>
        <item m="1" x="199"/>
        <item x="123"/>
        <item x="3"/>
        <item x="39"/>
        <item m="1" x="207"/>
        <item m="1" x="171"/>
        <item m="1" x="200"/>
        <item x="66"/>
        <item x="19"/>
        <item x="32"/>
        <item m="1" x="193"/>
        <item m="1" x="216"/>
        <item x="30"/>
        <item x="94"/>
        <item m="1" x="183"/>
        <item x="83"/>
        <item x="36"/>
        <item x="21"/>
        <item x="7"/>
        <item x="92"/>
        <item m="1" x="176"/>
        <item m="1" x="210"/>
        <item m="1" x="198"/>
        <item x="5"/>
        <item x="98"/>
        <item x="15"/>
        <item x="156"/>
        <item m="1" x="197"/>
        <item m="1" x="202"/>
        <item x="4"/>
        <item m="1" x="214"/>
        <item x="121"/>
        <item x="71"/>
        <item m="1" x="211"/>
        <item m="1" x="186"/>
        <item m="1" x="178"/>
        <item m="1" x="188"/>
        <item m="1" x="175"/>
        <item m="1" x="173"/>
        <item m="1" x="196"/>
        <item x="34"/>
        <item x="77"/>
        <item m="1" x="204"/>
        <item x="6"/>
        <item x="79"/>
        <item x="131"/>
        <item x="117"/>
        <item m="1" x="201"/>
        <item x="9"/>
        <item x="139"/>
        <item m="1" x="172"/>
        <item m="1" x="213"/>
        <item m="1" x="203"/>
        <item m="1" x="206"/>
        <item m="1" x="185"/>
        <item x="87"/>
        <item m="1" x="195"/>
        <item m="1" x="192"/>
        <item x="45"/>
        <item m="1" x="187"/>
        <item m="1" x="191"/>
        <item m="1" x="169"/>
        <item x="0"/>
        <item x="8"/>
        <item x="10"/>
        <item x="11"/>
        <item x="12"/>
        <item x="13"/>
        <item x="14"/>
        <item x="16"/>
        <item x="17"/>
        <item x="18"/>
        <item x="20"/>
        <item x="23"/>
        <item x="26"/>
        <item x="28"/>
        <item x="29"/>
        <item x="31"/>
        <item x="33"/>
        <item x="37"/>
        <item x="38"/>
        <item x="40"/>
        <item x="41"/>
        <item x="42"/>
        <item x="43"/>
        <item x="46"/>
        <item x="48"/>
        <item x="49"/>
        <item x="50"/>
        <item x="51"/>
        <item x="54"/>
        <item x="55"/>
        <item x="56"/>
        <item x="57"/>
        <item x="59"/>
        <item x="60"/>
        <item x="62"/>
        <item x="63"/>
        <item x="64"/>
        <item x="65"/>
        <item x="67"/>
        <item x="68"/>
        <item x="69"/>
        <item x="72"/>
        <item x="73"/>
        <item x="74"/>
        <item x="75"/>
        <item x="78"/>
        <item x="80"/>
        <item x="82"/>
        <item x="84"/>
        <item x="85"/>
        <item x="86"/>
        <item x="89"/>
        <item x="90"/>
        <item x="91"/>
        <item x="93"/>
        <item x="96"/>
        <item x="97"/>
        <item x="99"/>
        <item x="100"/>
        <item x="101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2"/>
        <item x="124"/>
        <item x="126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8"/>
        <item t="default"/>
      </items>
    </pivotField>
  </pivotFields>
  <rowFields count="2">
    <field x="7"/>
    <field x="0"/>
  </rowFields>
  <rowItems count="686">
    <i>
      <x/>
    </i>
    <i r="1">
      <x v="9"/>
    </i>
    <i t="blank">
      <x/>
    </i>
    <i>
      <x v="1"/>
    </i>
    <i r="1">
      <x v="3"/>
    </i>
    <i r="1">
      <x v="4"/>
    </i>
    <i r="1">
      <x v="9"/>
    </i>
    <i r="1">
      <x v="11"/>
    </i>
    <i t="blank">
      <x v="1"/>
    </i>
    <i>
      <x v="2"/>
    </i>
    <i r="1">
      <x v="11"/>
    </i>
    <i t="blank">
      <x v="2"/>
    </i>
    <i>
      <x v="3"/>
    </i>
    <i r="1">
      <x v="3"/>
    </i>
    <i r="1">
      <x v="4"/>
    </i>
    <i r="1">
      <x v="7"/>
    </i>
    <i r="1">
      <x v="13"/>
    </i>
    <i t="blank">
      <x v="3"/>
    </i>
    <i>
      <x v="4"/>
    </i>
    <i r="1">
      <x v="4"/>
    </i>
    <i t="blank">
      <x v="4"/>
    </i>
    <i>
      <x v="6"/>
    </i>
    <i r="1">
      <x v="3"/>
    </i>
    <i r="1">
      <x v="4"/>
    </i>
    <i r="1">
      <x v="7"/>
    </i>
    <i r="1">
      <x v="9"/>
    </i>
    <i r="1">
      <x v="11"/>
    </i>
    <i t="blank">
      <x v="6"/>
    </i>
    <i>
      <x v="7"/>
    </i>
    <i r="1">
      <x v="3"/>
    </i>
    <i t="blank">
      <x v="7"/>
    </i>
    <i>
      <x v="8"/>
    </i>
    <i r="1">
      <x v="3"/>
    </i>
    <i t="blank">
      <x v="8"/>
    </i>
    <i>
      <x v="10"/>
    </i>
    <i r="1">
      <x/>
    </i>
    <i r="1">
      <x v="7"/>
    </i>
    <i r="1">
      <x v="9"/>
    </i>
    <i r="1">
      <x v="11"/>
    </i>
    <i t="blank">
      <x v="10"/>
    </i>
    <i>
      <x v="15"/>
    </i>
    <i r="1">
      <x v="3"/>
    </i>
    <i r="1">
      <x v="4"/>
    </i>
    <i r="1">
      <x v="7"/>
    </i>
    <i r="1">
      <x v="9"/>
    </i>
    <i t="blank">
      <x v="15"/>
    </i>
    <i>
      <x v="16"/>
    </i>
    <i r="1">
      <x v="4"/>
    </i>
    <i r="1">
      <x v="7"/>
    </i>
    <i r="1">
      <x v="15"/>
    </i>
    <i t="blank">
      <x v="16"/>
    </i>
    <i>
      <x v="20"/>
    </i>
    <i r="1">
      <x v="4"/>
    </i>
    <i t="blank">
      <x v="20"/>
    </i>
    <i>
      <x v="21"/>
    </i>
    <i r="1">
      <x v="9"/>
    </i>
    <i t="blank">
      <x v="21"/>
    </i>
    <i>
      <x v="24"/>
    </i>
    <i r="1">
      <x v="3"/>
    </i>
    <i r="1">
      <x v="4"/>
    </i>
    <i r="1">
      <x v="7"/>
    </i>
    <i r="1">
      <x v="9"/>
    </i>
    <i r="1">
      <x v="11"/>
    </i>
    <i t="blank">
      <x v="24"/>
    </i>
    <i>
      <x v="25"/>
    </i>
    <i r="1">
      <x v="4"/>
    </i>
    <i r="1">
      <x v="7"/>
    </i>
    <i r="1">
      <x v="9"/>
    </i>
    <i t="blank">
      <x v="25"/>
    </i>
    <i>
      <x v="26"/>
    </i>
    <i r="1">
      <x/>
    </i>
    <i r="1">
      <x v="4"/>
    </i>
    <i r="1">
      <x v="7"/>
    </i>
    <i r="1">
      <x v="8"/>
    </i>
    <i r="1">
      <x v="9"/>
    </i>
    <i r="1">
      <x v="11"/>
    </i>
    <i r="1">
      <x v="15"/>
    </i>
    <i t="blank">
      <x v="26"/>
    </i>
    <i>
      <x v="31"/>
    </i>
    <i r="1">
      <x v="3"/>
    </i>
    <i r="1">
      <x v="4"/>
    </i>
    <i r="1">
      <x v="9"/>
    </i>
    <i r="1">
      <x v="11"/>
    </i>
    <i t="blank">
      <x v="31"/>
    </i>
    <i>
      <x v="32"/>
    </i>
    <i r="1">
      <x v="3"/>
    </i>
    <i r="1">
      <x v="4"/>
    </i>
    <i r="1">
      <x v="7"/>
    </i>
    <i r="1">
      <x v="9"/>
    </i>
    <i t="blank">
      <x v="32"/>
    </i>
    <i>
      <x v="33"/>
    </i>
    <i r="1">
      <x v="4"/>
    </i>
    <i r="1">
      <x v="7"/>
    </i>
    <i r="1">
      <x v="9"/>
    </i>
    <i r="1">
      <x v="11"/>
    </i>
    <i t="blank">
      <x v="33"/>
    </i>
    <i>
      <x v="34"/>
    </i>
    <i r="1">
      <x v="3"/>
    </i>
    <i t="blank">
      <x v="34"/>
    </i>
    <i>
      <x v="35"/>
    </i>
    <i r="1">
      <x v="3"/>
    </i>
    <i r="1">
      <x v="4"/>
    </i>
    <i r="1">
      <x v="7"/>
    </i>
    <i r="1">
      <x v="9"/>
    </i>
    <i r="1">
      <x v="15"/>
    </i>
    <i t="blank">
      <x v="35"/>
    </i>
    <i>
      <x v="36"/>
    </i>
    <i r="1">
      <x v="3"/>
    </i>
    <i r="1">
      <x v="4"/>
    </i>
    <i r="1">
      <x v="9"/>
    </i>
    <i t="blank">
      <x v="36"/>
    </i>
    <i>
      <x v="39"/>
    </i>
    <i r="1">
      <x v="11"/>
    </i>
    <i t="blank">
      <x v="39"/>
    </i>
    <i>
      <x v="40"/>
    </i>
    <i r="1">
      <x/>
    </i>
    <i r="1">
      <x v="4"/>
    </i>
    <i r="1">
      <x v="11"/>
    </i>
    <i t="blank">
      <x v="40"/>
    </i>
    <i>
      <x v="41"/>
    </i>
    <i r="1">
      <x v="3"/>
    </i>
    <i r="1">
      <x v="4"/>
    </i>
    <i r="1">
      <x v="7"/>
    </i>
    <i r="1">
      <x v="9"/>
    </i>
    <i t="blank">
      <x v="41"/>
    </i>
    <i>
      <x v="45"/>
    </i>
    <i r="1">
      <x v="3"/>
    </i>
    <i r="1">
      <x v="7"/>
    </i>
    <i r="1">
      <x v="9"/>
    </i>
    <i t="blank">
      <x v="45"/>
    </i>
    <i>
      <x v="46"/>
    </i>
    <i r="1">
      <x v="4"/>
    </i>
    <i r="1">
      <x v="7"/>
    </i>
    <i r="1">
      <x v="9"/>
    </i>
    <i r="1">
      <x v="11"/>
    </i>
    <i r="1">
      <x v="13"/>
    </i>
    <i t="blank">
      <x v="46"/>
    </i>
    <i>
      <x v="47"/>
    </i>
    <i r="1">
      <x v="3"/>
    </i>
    <i r="1">
      <x v="4"/>
    </i>
    <i r="1">
      <x v="9"/>
    </i>
    <i t="blank">
      <x v="47"/>
    </i>
    <i>
      <x v="50"/>
    </i>
    <i r="1">
      <x v="3"/>
    </i>
    <i r="1">
      <x v="7"/>
    </i>
    <i t="blank">
      <x v="50"/>
    </i>
    <i>
      <x v="51"/>
    </i>
    <i r="1">
      <x v="4"/>
    </i>
    <i r="1">
      <x v="7"/>
    </i>
    <i r="1">
      <x v="9"/>
    </i>
    <i t="blank">
      <x v="51"/>
    </i>
    <i>
      <x v="53"/>
    </i>
    <i r="1">
      <x v="4"/>
    </i>
    <i r="1">
      <x v="7"/>
    </i>
    <i r="1">
      <x v="9"/>
    </i>
    <i t="blank">
      <x v="53"/>
    </i>
    <i>
      <x v="54"/>
    </i>
    <i r="1">
      <x v="3"/>
    </i>
    <i r="1">
      <x v="7"/>
    </i>
    <i r="1">
      <x v="9"/>
    </i>
    <i t="blank">
      <x v="54"/>
    </i>
    <i>
      <x v="55"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3"/>
    </i>
    <i r="1">
      <x v="15"/>
    </i>
    <i t="blank">
      <x v="55"/>
    </i>
    <i>
      <x v="56"/>
    </i>
    <i r="1">
      <x/>
    </i>
    <i r="1">
      <x v="4"/>
    </i>
    <i t="blank">
      <x v="56"/>
    </i>
    <i>
      <x v="57"/>
    </i>
    <i r="1">
      <x v="4"/>
    </i>
    <i r="1">
      <x v="11"/>
    </i>
    <i t="blank">
      <x v="57"/>
    </i>
    <i>
      <x v="61"/>
    </i>
    <i r="1">
      <x/>
    </i>
    <i r="1">
      <x v="3"/>
    </i>
    <i r="1">
      <x v="4"/>
    </i>
    <i t="blank">
      <x v="61"/>
    </i>
    <i>
      <x v="62"/>
    </i>
    <i r="1">
      <x v="4"/>
    </i>
    <i r="1">
      <x v="7"/>
    </i>
    <i r="1">
      <x v="9"/>
    </i>
    <i t="blank">
      <x v="62"/>
    </i>
    <i>
      <x v="63"/>
    </i>
    <i r="1">
      <x v="4"/>
    </i>
    <i r="1">
      <x v="7"/>
    </i>
    <i r="1">
      <x v="9"/>
    </i>
    <i r="1">
      <x v="11"/>
    </i>
    <i r="1">
      <x v="13"/>
    </i>
    <i t="blank">
      <x v="63"/>
    </i>
    <i>
      <x v="64"/>
    </i>
    <i r="1">
      <x v="9"/>
    </i>
    <i t="blank">
      <x v="64"/>
    </i>
    <i>
      <x v="67"/>
    </i>
    <i r="1">
      <x/>
    </i>
    <i r="1">
      <x v="4"/>
    </i>
    <i r="1">
      <x v="11"/>
    </i>
    <i t="blank">
      <x v="67"/>
    </i>
    <i>
      <x v="69"/>
    </i>
    <i r="1">
      <x v="11"/>
    </i>
    <i t="blank">
      <x v="69"/>
    </i>
    <i>
      <x v="70"/>
    </i>
    <i r="1">
      <x v="3"/>
    </i>
    <i r="1">
      <x v="7"/>
    </i>
    <i r="1">
      <x v="11"/>
    </i>
    <i t="blank">
      <x v="70"/>
    </i>
    <i>
      <x v="78"/>
    </i>
    <i r="1">
      <x v="3"/>
    </i>
    <i r="1">
      <x v="4"/>
    </i>
    <i r="1">
      <x v="7"/>
    </i>
    <i r="1">
      <x v="9"/>
    </i>
    <i r="1">
      <x v="11"/>
    </i>
    <i t="blank">
      <x v="78"/>
    </i>
    <i>
      <x v="79"/>
    </i>
    <i r="1">
      <x v="4"/>
    </i>
    <i r="1">
      <x v="7"/>
    </i>
    <i r="1">
      <x v="9"/>
    </i>
    <i t="blank">
      <x v="79"/>
    </i>
    <i>
      <x v="81"/>
    </i>
    <i r="1">
      <x/>
    </i>
    <i r="1">
      <x v="3"/>
    </i>
    <i r="1">
      <x v="4"/>
    </i>
    <i r="1">
      <x v="7"/>
    </i>
    <i r="1">
      <x v="11"/>
    </i>
    <i t="blank">
      <x v="81"/>
    </i>
    <i>
      <x v="82"/>
    </i>
    <i r="1">
      <x v="4"/>
    </i>
    <i r="1">
      <x v="8"/>
    </i>
    <i r="1">
      <x v="9"/>
    </i>
    <i r="1">
      <x v="11"/>
    </i>
    <i t="blank">
      <x v="82"/>
    </i>
    <i>
      <x v="83"/>
    </i>
    <i r="1">
      <x v="7"/>
    </i>
    <i t="blank">
      <x v="83"/>
    </i>
    <i>
      <x v="84"/>
    </i>
    <i r="1">
      <x v="4"/>
    </i>
    <i r="1">
      <x v="9"/>
    </i>
    <i r="1">
      <x v="11"/>
    </i>
    <i t="blank">
      <x v="84"/>
    </i>
    <i>
      <x v="86"/>
    </i>
    <i r="1">
      <x/>
    </i>
    <i r="1">
      <x v="3"/>
    </i>
    <i r="1">
      <x v="4"/>
    </i>
    <i r="1">
      <x v="7"/>
    </i>
    <i r="1">
      <x v="9"/>
    </i>
    <i r="1">
      <x v="11"/>
    </i>
    <i t="blank">
      <x v="86"/>
    </i>
    <i>
      <x v="87"/>
    </i>
    <i r="1">
      <x v="7"/>
    </i>
    <i t="blank">
      <x v="87"/>
    </i>
    <i>
      <x v="93"/>
    </i>
    <i r="1">
      <x v="4"/>
    </i>
    <i r="1">
      <x v="11"/>
    </i>
    <i t="blank">
      <x v="93"/>
    </i>
    <i>
      <x v="96"/>
    </i>
    <i r="1">
      <x v="3"/>
    </i>
    <i t="blank">
      <x v="96"/>
    </i>
    <i>
      <x v="100"/>
    </i>
    <i r="1">
      <x/>
    </i>
    <i r="1">
      <x v="4"/>
    </i>
    <i r="1">
      <x v="13"/>
    </i>
    <i t="blank">
      <x v="100"/>
    </i>
    <i>
      <x v="101"/>
    </i>
    <i r="1">
      <x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5"/>
    </i>
    <i t="blank">
      <x v="101"/>
    </i>
    <i>
      <x v="102"/>
    </i>
    <i r="1">
      <x/>
    </i>
    <i r="1">
      <x v="4"/>
    </i>
    <i r="1">
      <x v="7"/>
    </i>
    <i r="1">
      <x v="9"/>
    </i>
    <i r="1">
      <x v="11"/>
    </i>
    <i t="blank">
      <x v="102"/>
    </i>
    <i>
      <x v="103"/>
    </i>
    <i r="1">
      <x/>
    </i>
    <i r="1">
      <x v="7"/>
    </i>
    <i r="1">
      <x v="9"/>
    </i>
    <i t="blank">
      <x v="103"/>
    </i>
    <i>
      <x v="104"/>
    </i>
    <i r="1">
      <x/>
    </i>
    <i t="blank">
      <x v="104"/>
    </i>
    <i>
      <x v="105"/>
    </i>
    <i r="1">
      <x/>
    </i>
    <i r="1">
      <x v="8"/>
    </i>
    <i r="1">
      <x v="9"/>
    </i>
    <i r="1">
      <x v="11"/>
    </i>
    <i r="1">
      <x v="13"/>
    </i>
    <i t="blank">
      <x v="105"/>
    </i>
    <i>
      <x v="106"/>
    </i>
    <i r="1">
      <x/>
    </i>
    <i r="1">
      <x v="3"/>
    </i>
    <i r="1">
      <x v="13"/>
    </i>
    <i t="blank">
      <x v="106"/>
    </i>
    <i>
      <x v="107"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3"/>
    </i>
    <i t="blank">
      <x v="107"/>
    </i>
    <i>
      <x v="108"/>
    </i>
    <i r="1">
      <x v="13"/>
    </i>
    <i t="blank">
      <x v="108"/>
    </i>
    <i>
      <x v="109"/>
    </i>
    <i r="1">
      <x v="3"/>
    </i>
    <i r="1">
      <x v="7"/>
    </i>
    <i r="1">
      <x v="11"/>
    </i>
    <i r="1">
      <x v="13"/>
    </i>
    <i t="blank">
      <x v="109"/>
    </i>
    <i>
      <x v="110"/>
    </i>
    <i r="1">
      <x v="13"/>
    </i>
    <i t="blank">
      <x v="110"/>
    </i>
    <i>
      <x v="111"/>
    </i>
    <i r="1">
      <x v="3"/>
    </i>
    <i r="1">
      <x v="9"/>
    </i>
    <i t="blank">
      <x v="111"/>
    </i>
    <i>
      <x v="112"/>
    </i>
    <i r="1">
      <x v="3"/>
    </i>
    <i t="blank">
      <x v="112"/>
    </i>
    <i>
      <x v="113"/>
    </i>
    <i r="1">
      <x v="3"/>
    </i>
    <i r="1">
      <x v="11"/>
    </i>
    <i r="1">
      <x v="15"/>
    </i>
    <i t="blank">
      <x v="113"/>
    </i>
    <i>
      <x v="114"/>
    </i>
    <i r="1">
      <x v="3"/>
    </i>
    <i t="blank">
      <x v="114"/>
    </i>
    <i>
      <x v="115"/>
    </i>
    <i r="1">
      <x v="3"/>
    </i>
    <i r="1">
      <x v="4"/>
    </i>
    <i r="1">
      <x v="7"/>
    </i>
    <i r="1">
      <x v="8"/>
    </i>
    <i r="1">
      <x v="9"/>
    </i>
    <i r="1">
      <x v="11"/>
    </i>
    <i t="blank">
      <x v="115"/>
    </i>
    <i>
      <x v="116"/>
    </i>
    <i r="1">
      <x v="3"/>
    </i>
    <i t="blank">
      <x v="116"/>
    </i>
    <i>
      <x v="117"/>
    </i>
    <i r="1">
      <x v="3"/>
    </i>
    <i t="blank">
      <x v="117"/>
    </i>
    <i>
      <x v="118"/>
    </i>
    <i r="1">
      <x v="3"/>
    </i>
    <i t="blank">
      <x v="118"/>
    </i>
    <i>
      <x v="119"/>
    </i>
    <i r="1">
      <x v="3"/>
    </i>
    <i t="blank">
      <x v="119"/>
    </i>
    <i>
      <x v="120"/>
    </i>
    <i r="1">
      <x v="3"/>
    </i>
    <i t="blank">
      <x v="120"/>
    </i>
    <i>
      <x v="121"/>
    </i>
    <i r="1">
      <x v="3"/>
    </i>
    <i r="1">
      <x v="7"/>
    </i>
    <i r="1">
      <x v="9"/>
    </i>
    <i r="1">
      <x v="11"/>
    </i>
    <i t="blank">
      <x v="121"/>
    </i>
    <i>
      <x v="122"/>
    </i>
    <i r="1">
      <x v="3"/>
    </i>
    <i t="blank">
      <x v="122"/>
    </i>
    <i>
      <x v="123"/>
    </i>
    <i r="1">
      <x v="3"/>
    </i>
    <i t="blank">
      <x v="123"/>
    </i>
    <i>
      <x v="124"/>
    </i>
    <i r="1">
      <x v="3"/>
    </i>
    <i t="blank">
      <x v="124"/>
    </i>
    <i>
      <x v="125"/>
    </i>
    <i r="1">
      <x v="3"/>
    </i>
    <i r="1">
      <x v="4"/>
    </i>
    <i r="1">
      <x v="7"/>
    </i>
    <i r="1">
      <x v="11"/>
    </i>
    <i t="blank">
      <x v="125"/>
    </i>
    <i>
      <x v="126"/>
    </i>
    <i r="1">
      <x v="3"/>
    </i>
    <i t="blank">
      <x v="126"/>
    </i>
    <i>
      <x v="127"/>
    </i>
    <i r="1">
      <x v="3"/>
    </i>
    <i t="blank">
      <x v="127"/>
    </i>
    <i>
      <x v="128"/>
    </i>
    <i r="1">
      <x v="3"/>
    </i>
    <i t="blank">
      <x v="128"/>
    </i>
    <i>
      <x v="129"/>
    </i>
    <i r="1">
      <x v="3"/>
    </i>
    <i r="1">
      <x v="9"/>
    </i>
    <i r="1">
      <x v="11"/>
    </i>
    <i t="blank">
      <x v="129"/>
    </i>
    <i>
      <x v="130"/>
    </i>
    <i r="1">
      <x v="3"/>
    </i>
    <i t="blank">
      <x v="130"/>
    </i>
    <i>
      <x v="131"/>
    </i>
    <i r="1">
      <x v="3"/>
    </i>
    <i t="blank">
      <x v="131"/>
    </i>
    <i>
      <x v="132"/>
    </i>
    <i r="1">
      <x v="3"/>
    </i>
    <i t="blank">
      <x v="132"/>
    </i>
    <i>
      <x v="133"/>
    </i>
    <i r="1">
      <x v="3"/>
    </i>
    <i r="1">
      <x v="7"/>
    </i>
    <i t="blank">
      <x v="133"/>
    </i>
    <i>
      <x v="134"/>
    </i>
    <i r="1">
      <x v="3"/>
    </i>
    <i r="1">
      <x v="4"/>
    </i>
    <i r="1">
      <x v="7"/>
    </i>
    <i r="1">
      <x v="9"/>
    </i>
    <i t="blank">
      <x v="134"/>
    </i>
    <i>
      <x v="135"/>
    </i>
    <i r="1">
      <x v="3"/>
    </i>
    <i r="1">
      <x v="7"/>
    </i>
    <i r="1">
      <x v="11"/>
    </i>
    <i t="blank">
      <x v="135"/>
    </i>
    <i>
      <x v="136"/>
    </i>
    <i r="1">
      <x v="3"/>
    </i>
    <i t="blank">
      <x v="136"/>
    </i>
    <i>
      <x v="137"/>
    </i>
    <i r="1">
      <x v="3"/>
    </i>
    <i t="blank">
      <x v="137"/>
    </i>
    <i>
      <x v="138"/>
    </i>
    <i r="1">
      <x v="3"/>
    </i>
    <i t="blank">
      <x v="138"/>
    </i>
    <i>
      <x v="139"/>
    </i>
    <i r="1">
      <x v="3"/>
    </i>
    <i t="blank">
      <x v="139"/>
    </i>
    <i>
      <x v="140"/>
    </i>
    <i r="1">
      <x v="3"/>
    </i>
    <i t="blank">
      <x v="140"/>
    </i>
    <i>
      <x v="141"/>
    </i>
    <i r="1">
      <x v="3"/>
    </i>
    <i t="blank">
      <x v="141"/>
    </i>
    <i>
      <x v="142"/>
    </i>
    <i r="1">
      <x v="3"/>
    </i>
    <i r="1">
      <x v="7"/>
    </i>
    <i t="blank">
      <x v="142"/>
    </i>
    <i>
      <x v="143"/>
    </i>
    <i r="1">
      <x v="3"/>
    </i>
    <i t="blank">
      <x v="143"/>
    </i>
    <i>
      <x v="144"/>
    </i>
    <i r="1">
      <x v="3"/>
    </i>
    <i r="1">
      <x v="9"/>
    </i>
    <i t="blank">
      <x v="144"/>
    </i>
    <i>
      <x v="145"/>
    </i>
    <i r="1">
      <x v="4"/>
    </i>
    <i t="blank">
      <x v="145"/>
    </i>
    <i>
      <x v="146"/>
    </i>
    <i r="1">
      <x v="4"/>
    </i>
    <i r="1">
      <x v="11"/>
    </i>
    <i t="blank">
      <x v="146"/>
    </i>
    <i>
      <x v="147"/>
    </i>
    <i r="1">
      <x v="4"/>
    </i>
    <i r="1">
      <x v="7"/>
    </i>
    <i r="1">
      <x v="9"/>
    </i>
    <i t="blank">
      <x v="147"/>
    </i>
    <i>
      <x v="148"/>
    </i>
    <i r="1">
      <x v="4"/>
    </i>
    <i r="1">
      <x v="11"/>
    </i>
    <i t="blank">
      <x v="148"/>
    </i>
    <i>
      <x v="149"/>
    </i>
    <i r="1">
      <x v="4"/>
    </i>
    <i r="1">
      <x v="7"/>
    </i>
    <i r="1">
      <x v="11"/>
    </i>
    <i t="blank">
      <x v="149"/>
    </i>
    <i>
      <x v="150"/>
    </i>
    <i r="1">
      <x v="4"/>
    </i>
    <i t="blank">
      <x v="150"/>
    </i>
    <i>
      <x v="151"/>
    </i>
    <i r="1">
      <x v="4"/>
    </i>
    <i r="1">
      <x v="7"/>
    </i>
    <i r="1">
      <x v="15"/>
    </i>
    <i t="blank">
      <x v="151"/>
    </i>
    <i>
      <x v="152"/>
    </i>
    <i r="1">
      <x v="4"/>
    </i>
    <i r="1">
      <x v="9"/>
    </i>
    <i t="blank">
      <x v="152"/>
    </i>
    <i>
      <x v="153"/>
    </i>
    <i r="1">
      <x v="4"/>
    </i>
    <i t="blank">
      <x v="153"/>
    </i>
    <i>
      <x v="154"/>
    </i>
    <i r="1">
      <x v="4"/>
    </i>
    <i t="blank">
      <x v="154"/>
    </i>
    <i>
      <x v="155"/>
    </i>
    <i r="1">
      <x v="4"/>
    </i>
    <i t="blank">
      <x v="155"/>
    </i>
    <i>
      <x v="156"/>
    </i>
    <i r="1">
      <x v="4"/>
    </i>
    <i t="blank">
      <x v="156"/>
    </i>
    <i>
      <x v="157"/>
    </i>
    <i r="1">
      <x v="4"/>
    </i>
    <i t="blank">
      <x v="157"/>
    </i>
    <i>
      <x v="158"/>
    </i>
    <i r="1">
      <x v="4"/>
    </i>
    <i r="1">
      <x v="9"/>
    </i>
    <i t="blank">
      <x v="158"/>
    </i>
    <i>
      <x v="159"/>
    </i>
    <i r="1">
      <x v="4"/>
    </i>
    <i t="blank">
      <x v="159"/>
    </i>
    <i>
      <x v="160"/>
    </i>
    <i r="1">
      <x v="4"/>
    </i>
    <i t="blank">
      <x v="160"/>
    </i>
    <i>
      <x v="161"/>
    </i>
    <i r="1">
      <x v="4"/>
    </i>
    <i t="blank">
      <x v="161"/>
    </i>
    <i>
      <x v="162"/>
    </i>
    <i r="1">
      <x v="4"/>
    </i>
    <i t="blank">
      <x v="162"/>
    </i>
    <i>
      <x v="163"/>
    </i>
    <i r="1">
      <x v="4"/>
    </i>
    <i t="blank">
      <x v="163"/>
    </i>
    <i>
      <x v="164"/>
    </i>
    <i r="1">
      <x v="4"/>
    </i>
    <i t="blank">
      <x v="164"/>
    </i>
    <i>
      <x v="165"/>
    </i>
    <i r="1">
      <x v="4"/>
    </i>
    <i t="blank">
      <x v="165"/>
    </i>
    <i>
      <x v="166"/>
    </i>
    <i r="1">
      <x v="4"/>
    </i>
    <i t="blank">
      <x v="166"/>
    </i>
    <i>
      <x v="167"/>
    </i>
    <i r="1">
      <x v="4"/>
    </i>
    <i r="1">
      <x v="7"/>
    </i>
    <i r="1">
      <x v="9"/>
    </i>
    <i r="1">
      <x v="11"/>
    </i>
    <i t="blank">
      <x v="167"/>
    </i>
    <i>
      <x v="168"/>
    </i>
    <i r="1">
      <x v="4"/>
    </i>
    <i t="blank">
      <x v="168"/>
    </i>
    <i>
      <x v="169"/>
    </i>
    <i r="1">
      <x v="4"/>
    </i>
    <i t="blank">
      <x v="169"/>
    </i>
    <i>
      <x v="170"/>
    </i>
    <i r="1">
      <x v="4"/>
    </i>
    <i t="blank">
      <x v="170"/>
    </i>
    <i>
      <x v="171"/>
    </i>
    <i r="1">
      <x v="4"/>
    </i>
    <i t="blank">
      <x v="171"/>
    </i>
    <i>
      <x v="172"/>
    </i>
    <i r="1">
      <x v="4"/>
    </i>
    <i t="blank">
      <x v="172"/>
    </i>
    <i>
      <x v="173"/>
    </i>
    <i r="1">
      <x v="4"/>
    </i>
    <i t="blank">
      <x v="173"/>
    </i>
    <i>
      <x v="174"/>
    </i>
    <i r="1">
      <x v="14"/>
    </i>
    <i t="blank">
      <x v="174"/>
    </i>
    <i>
      <x v="175"/>
    </i>
    <i r="1">
      <x v="11"/>
    </i>
    <i t="blank">
      <x v="175"/>
    </i>
    <i>
      <x v="176"/>
    </i>
    <i r="1">
      <x v="11"/>
    </i>
    <i t="blank">
      <x v="176"/>
    </i>
    <i>
      <x v="177"/>
    </i>
    <i r="1">
      <x v="11"/>
    </i>
    <i t="blank">
      <x v="177"/>
    </i>
    <i>
      <x v="178"/>
    </i>
    <i r="1">
      <x v="11"/>
    </i>
    <i t="blank">
      <x v="178"/>
    </i>
    <i>
      <x v="179"/>
    </i>
    <i r="1">
      <x v="9"/>
    </i>
    <i r="1">
      <x v="11"/>
    </i>
    <i t="blank">
      <x v="179"/>
    </i>
    <i>
      <x v="180"/>
    </i>
    <i r="1">
      <x v="11"/>
    </i>
    <i t="blank">
      <x v="180"/>
    </i>
    <i>
      <x v="181"/>
    </i>
    <i r="1">
      <x v="11"/>
    </i>
    <i t="blank">
      <x v="181"/>
    </i>
    <i>
      <x v="182"/>
    </i>
    <i r="1">
      <x v="11"/>
    </i>
    <i t="blank">
      <x v="182"/>
    </i>
    <i>
      <x v="183"/>
    </i>
    <i r="1">
      <x v="11"/>
    </i>
    <i t="blank">
      <x v="183"/>
    </i>
    <i>
      <x v="184"/>
    </i>
    <i r="1">
      <x v="7"/>
    </i>
    <i t="blank">
      <x v="184"/>
    </i>
    <i>
      <x v="185"/>
    </i>
    <i r="1">
      <x v="7"/>
    </i>
    <i t="blank">
      <x v="185"/>
    </i>
    <i>
      <x v="186"/>
    </i>
    <i r="1">
      <x v="7"/>
    </i>
    <i t="blank">
      <x v="186"/>
    </i>
    <i>
      <x v="187"/>
    </i>
    <i r="1">
      <x v="7"/>
    </i>
    <i t="blank">
      <x v="187"/>
    </i>
    <i>
      <x v="188"/>
    </i>
    <i r="1">
      <x v="7"/>
    </i>
    <i t="blank">
      <x v="188"/>
    </i>
    <i>
      <x v="189"/>
    </i>
    <i r="1">
      <x v="7"/>
    </i>
    <i t="blank">
      <x v="189"/>
    </i>
    <i>
      <x v="190"/>
    </i>
    <i r="1">
      <x v="7"/>
    </i>
    <i t="blank">
      <x v="190"/>
    </i>
    <i>
      <x v="191"/>
    </i>
    <i r="1">
      <x v="7"/>
    </i>
    <i t="blank">
      <x v="191"/>
    </i>
    <i>
      <x v="192"/>
    </i>
    <i r="1">
      <x v="7"/>
    </i>
    <i t="blank">
      <x v="192"/>
    </i>
    <i>
      <x v="193"/>
    </i>
    <i r="1">
      <x v="7"/>
    </i>
    <i t="blank">
      <x v="193"/>
    </i>
    <i>
      <x v="194"/>
    </i>
    <i r="1">
      <x v="7"/>
    </i>
    <i r="1">
      <x v="9"/>
    </i>
    <i t="blank">
      <x v="194"/>
    </i>
    <i>
      <x v="195"/>
    </i>
    <i r="1">
      <x v="7"/>
    </i>
    <i t="blank">
      <x v="195"/>
    </i>
    <i>
      <x v="196"/>
    </i>
    <i r="1">
      <x v="8"/>
    </i>
    <i t="blank">
      <x v="196"/>
    </i>
    <i>
      <x v="197"/>
    </i>
    <i r="1">
      <x v="8"/>
    </i>
    <i t="blank">
      <x v="197"/>
    </i>
    <i>
      <x v="198"/>
    </i>
    <i r="1">
      <x v="8"/>
    </i>
    <i t="blank">
      <x v="198"/>
    </i>
    <i>
      <x v="199"/>
    </i>
    <i r="1">
      <x v="8"/>
    </i>
    <i t="blank">
      <x v="199"/>
    </i>
    <i>
      <x v="200"/>
    </i>
    <i r="1">
      <x v="15"/>
    </i>
    <i t="blank">
      <x v="200"/>
    </i>
    <i>
      <x v="201"/>
    </i>
    <i r="1">
      <x v="15"/>
    </i>
    <i t="blank">
      <x v="201"/>
    </i>
    <i>
      <x v="202"/>
    </i>
    <i r="1">
      <x v="15"/>
    </i>
    <i t="blank">
      <x v="202"/>
    </i>
    <i>
      <x v="203"/>
    </i>
    <i r="1">
      <x v="9"/>
    </i>
    <i t="blank">
      <x v="203"/>
    </i>
    <i>
      <x v="204"/>
    </i>
    <i r="1">
      <x v="9"/>
    </i>
    <i t="blank">
      <x v="204"/>
    </i>
    <i>
      <x v="205"/>
    </i>
    <i r="1">
      <x v="9"/>
    </i>
    <i t="blank">
      <x v="205"/>
    </i>
    <i>
      <x v="206"/>
    </i>
    <i r="1">
      <x v="9"/>
    </i>
    <i t="blank">
      <x v="206"/>
    </i>
    <i>
      <x v="207"/>
    </i>
    <i r="1">
      <x v="9"/>
    </i>
    <i t="blank">
      <x v="207"/>
    </i>
    <i>
      <x v="208"/>
    </i>
    <i r="1">
      <x v="9"/>
    </i>
    <i t="blank">
      <x v="208"/>
    </i>
    <i>
      <x v="209"/>
    </i>
    <i r="1">
      <x v="9"/>
    </i>
    <i t="blank">
      <x v="209"/>
    </i>
    <i>
      <x v="210"/>
    </i>
    <i r="1">
      <x v="9"/>
    </i>
    <i t="blank">
      <x v="210"/>
    </i>
    <i>
      <x v="211"/>
    </i>
    <i r="1">
      <x v="9"/>
    </i>
    <i t="blank">
      <x v="211"/>
    </i>
    <i>
      <x v="212"/>
    </i>
    <i r="1">
      <x v="9"/>
    </i>
    <i t="blank">
      <x v="212"/>
    </i>
    <i>
      <x v="213"/>
    </i>
    <i r="1">
      <x v="9"/>
    </i>
    <i t="blank">
      <x v="213"/>
    </i>
    <i>
      <x v="214"/>
    </i>
    <i r="1">
      <x v="9"/>
    </i>
    <i t="blank">
      <x v="214"/>
    </i>
    <i>
      <x v="215"/>
    </i>
    <i r="1">
      <x v="9"/>
    </i>
    <i t="blank">
      <x v="215"/>
    </i>
    <i>
      <x v="216"/>
    </i>
    <i r="1">
      <x v="9"/>
    </i>
    <i t="blank">
      <x v="2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8" totalsRowCount="1" headerRowDxfId="18" totalsRowDxfId="15" headerRowBorderDxfId="17" tableBorderDxfId="16" totalsRowBorderDxfId="14">
  <autoFilter ref="A4:F37">
    <filterColumn colId="4"/>
    <filterColumn colId="5"/>
  </autoFilter>
  <tableColumns count="6">
    <tableColumn id="1" name="BUILDER" totalsRowLabel="GRAND TOTAL" totalsRowDxfId="13" dataCellStyle="Normal 2"/>
    <tableColumn id="2" name="CLOSINGS" totalsRowFunction="custom" totalsRowDxfId="12">
      <totalsRowFormula>SUM(B5:B37)</totalsRowFormula>
    </tableColumn>
    <tableColumn id="3" name="DOLLARVOL" totalsRowFunction="custom" totalsRowDxfId="11">
      <totalsRowFormula>SUM(C5:C37)</totalsRowFormula>
    </tableColumn>
    <tableColumn id="4" name="AVERAGE" totalsRowDxfId="10" dataCellStyle="Normal 2"/>
    <tableColumn id="5" name="% OF CLOSINGS" totalsRowFunction="custom" dataDxfId="9" totalsRowDxfId="8">
      <calculatedColumnFormula>Table2[[#This Row],[CLOSINGS]]/$B$39</calculatedColumnFormula>
      <totalsRowFormula>SUM(E5:E37)</totalsRowFormula>
    </tableColumn>
    <tableColumn id="6" name="% OF $$$ VOLUME" totalsRowFunction="custom" dataDxfId="7" totalsRowDxfId="6">
      <calculatedColumnFormula>Table2[[#This Row],[DOLLARVOL]]/$C$39</calculatedColumnFormula>
      <totalsRowFormula>SUM(F5:F37)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890" totalsRowShown="0" headerRowDxfId="5">
  <autoFilter ref="A1:J890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1250" totalsRowShown="0" headerRowDxfId="4">
  <autoFilter ref="A1:H1250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2141" totalsRowShown="0" headerRowDxfId="3" headerRowBorderDxfId="2" tableBorderDxfId="1" totalsRowBorderDxfId="0">
  <autoFilter ref="A1:E2141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8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71</v>
      </c>
    </row>
    <row r="2" spans="1:7">
      <c r="A2" s="2" t="s">
        <v>77</v>
      </c>
    </row>
    <row r="3" spans="1:7">
      <c r="A3" s="2"/>
    </row>
    <row r="4" spans="1:7" ht="13.5" thickBot="1">
      <c r="A4" s="2"/>
    </row>
    <row r="5" spans="1:7" ht="16.5" thickBot="1">
      <c r="A5" s="161" t="s">
        <v>4</v>
      </c>
      <c r="B5" s="162"/>
      <c r="C5" s="162"/>
      <c r="D5" s="162"/>
      <c r="E5" s="162"/>
      <c r="F5" s="162"/>
      <c r="G5" s="163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40" t="s">
        <v>39</v>
      </c>
      <c r="B7" s="141">
        <v>307</v>
      </c>
      <c r="C7" s="74">
        <v>182231017</v>
      </c>
      <c r="D7" s="142">
        <f t="shared" ref="D7:D15" si="0">B7/$B$21</f>
        <v>0.34533183352080987</v>
      </c>
      <c r="E7" s="51">
        <f t="shared" ref="E7:E15" si="1">C7/$C$21</f>
        <v>0.24847029028356907</v>
      </c>
      <c r="F7" s="143">
        <v>1</v>
      </c>
      <c r="G7" s="111">
        <f>RANK(C7,$C$7:$C$20)</f>
        <v>2</v>
      </c>
    </row>
    <row r="8" spans="1:7">
      <c r="A8" s="90" t="s">
        <v>40</v>
      </c>
      <c r="B8" s="86">
        <v>140</v>
      </c>
      <c r="C8" s="125">
        <v>73511207</v>
      </c>
      <c r="D8" s="23">
        <f t="shared" si="0"/>
        <v>0.15748031496062992</v>
      </c>
      <c r="E8" s="23">
        <f t="shared" si="1"/>
        <v>0.10023184440871299</v>
      </c>
      <c r="F8" s="79">
        <v>2</v>
      </c>
      <c r="G8" s="111">
        <f t="shared" ref="G8:G20" si="2">RANK(C8,$C$7:$C$20)</f>
        <v>4</v>
      </c>
    </row>
    <row r="9" spans="1:7">
      <c r="A9" s="140" t="s">
        <v>41</v>
      </c>
      <c r="B9" s="73">
        <v>132</v>
      </c>
      <c r="C9" s="145">
        <v>286871773</v>
      </c>
      <c r="D9" s="23">
        <f t="shared" ref="D9" si="3">B9/$B$21</f>
        <v>0.14848143982002249</v>
      </c>
      <c r="E9" s="144">
        <f t="shared" ref="E9" si="4">C9/$C$21</f>
        <v>0.39114698411342413</v>
      </c>
      <c r="F9" s="111">
        <v>3</v>
      </c>
      <c r="G9" s="143">
        <f t="shared" si="2"/>
        <v>1</v>
      </c>
    </row>
    <row r="10" spans="1:7">
      <c r="A10" s="90" t="s">
        <v>42</v>
      </c>
      <c r="B10" s="86">
        <v>96</v>
      </c>
      <c r="C10" s="125">
        <v>87300549.989999995</v>
      </c>
      <c r="D10" s="23">
        <f t="shared" si="0"/>
        <v>0.10798650168728909</v>
      </c>
      <c r="E10" s="23">
        <f t="shared" si="1"/>
        <v>0.11903348483167676</v>
      </c>
      <c r="F10" s="79">
        <v>4</v>
      </c>
      <c r="G10" s="111">
        <f t="shared" si="2"/>
        <v>3</v>
      </c>
    </row>
    <row r="11" spans="1:7">
      <c r="A11" s="72" t="s">
        <v>137</v>
      </c>
      <c r="B11" s="73">
        <v>62</v>
      </c>
      <c r="C11" s="74">
        <v>29736900</v>
      </c>
      <c r="D11" s="23">
        <f t="shared" si="0"/>
        <v>6.9741282339707542E-2</v>
      </c>
      <c r="E11" s="23">
        <f t="shared" si="1"/>
        <v>4.0545985512079233E-2</v>
      </c>
      <c r="F11" s="111">
        <v>5</v>
      </c>
      <c r="G11" s="111">
        <f t="shared" si="2"/>
        <v>5</v>
      </c>
    </row>
    <row r="12" spans="1:7">
      <c r="A12" s="72" t="s">
        <v>92</v>
      </c>
      <c r="B12" s="73">
        <v>45</v>
      </c>
      <c r="C12" s="74">
        <v>22035951</v>
      </c>
      <c r="D12" s="23">
        <f t="shared" si="0"/>
        <v>5.0618672665916763E-2</v>
      </c>
      <c r="E12" s="23">
        <f t="shared" si="1"/>
        <v>3.0045813450322256E-2</v>
      </c>
      <c r="F12" s="79">
        <v>6</v>
      </c>
      <c r="G12" s="111">
        <f t="shared" si="2"/>
        <v>6</v>
      </c>
    </row>
    <row r="13" spans="1:7">
      <c r="A13" s="72" t="s">
        <v>95</v>
      </c>
      <c r="B13" s="73">
        <v>28</v>
      </c>
      <c r="C13" s="74">
        <v>11653340</v>
      </c>
      <c r="D13" s="23">
        <f t="shared" si="0"/>
        <v>3.1496062992125984E-2</v>
      </c>
      <c r="E13" s="23">
        <f t="shared" si="1"/>
        <v>1.5889220288844277E-2</v>
      </c>
      <c r="F13" s="111">
        <v>7</v>
      </c>
      <c r="G13" s="111">
        <f t="shared" si="2"/>
        <v>8</v>
      </c>
    </row>
    <row r="14" spans="1:7">
      <c r="A14" s="72" t="s">
        <v>169</v>
      </c>
      <c r="B14" s="73">
        <v>24</v>
      </c>
      <c r="C14" s="74">
        <v>19079608</v>
      </c>
      <c r="D14" s="23">
        <f t="shared" si="0"/>
        <v>2.6996625421822271E-2</v>
      </c>
      <c r="E14" s="23">
        <f t="shared" si="1"/>
        <v>2.6014867371654444E-2</v>
      </c>
      <c r="F14" s="79">
        <v>8</v>
      </c>
      <c r="G14" s="111">
        <f t="shared" si="2"/>
        <v>7</v>
      </c>
    </row>
    <row r="15" spans="1:7">
      <c r="A15" s="72" t="s">
        <v>57</v>
      </c>
      <c r="B15" s="73">
        <v>18</v>
      </c>
      <c r="C15" s="74">
        <v>7247350</v>
      </c>
      <c r="D15" s="23">
        <f t="shared" si="0"/>
        <v>2.0247469066366704E-2</v>
      </c>
      <c r="E15" s="23">
        <f t="shared" si="1"/>
        <v>9.8816940602741866E-3</v>
      </c>
      <c r="F15" s="111">
        <v>9</v>
      </c>
      <c r="G15" s="111">
        <f t="shared" si="2"/>
        <v>9</v>
      </c>
    </row>
    <row r="16" spans="1:7">
      <c r="A16" s="72" t="s">
        <v>78</v>
      </c>
      <c r="B16" s="73">
        <v>14</v>
      </c>
      <c r="C16" s="74">
        <v>4556000</v>
      </c>
      <c r="D16" s="23">
        <f t="shared" ref="D16:D17" si="5">B16/$B$21</f>
        <v>1.5748031496062992E-2</v>
      </c>
      <c r="E16" s="23">
        <f t="shared" ref="E16:E17" si="6">C16/$C$21</f>
        <v>6.2120634630049871E-3</v>
      </c>
      <c r="F16" s="79">
        <v>10</v>
      </c>
      <c r="G16" s="111">
        <f t="shared" si="2"/>
        <v>10</v>
      </c>
    </row>
    <row r="17" spans="1:7">
      <c r="A17" s="72" t="s">
        <v>89</v>
      </c>
      <c r="B17" s="73">
        <v>9</v>
      </c>
      <c r="C17" s="74">
        <v>3458500</v>
      </c>
      <c r="D17" s="23">
        <f t="shared" si="5"/>
        <v>1.0123734533183352E-2</v>
      </c>
      <c r="E17" s="23">
        <f t="shared" si="6"/>
        <v>4.7156324597898919E-3</v>
      </c>
      <c r="F17" s="111">
        <v>11</v>
      </c>
      <c r="G17" s="111">
        <f t="shared" si="2"/>
        <v>11</v>
      </c>
    </row>
    <row r="18" spans="1:7">
      <c r="A18" s="90" t="s">
        <v>132</v>
      </c>
      <c r="B18" s="86">
        <v>7</v>
      </c>
      <c r="C18" s="125">
        <v>2955500</v>
      </c>
      <c r="D18" s="23">
        <f t="shared" ref="D18:D19" si="7">B18/$B$21</f>
        <v>7.874015748031496E-3</v>
      </c>
      <c r="E18" s="23">
        <f t="shared" ref="E18:E19" si="8">C18/$C$21</f>
        <v>4.0297966560384636E-3</v>
      </c>
      <c r="F18" s="79">
        <v>12</v>
      </c>
      <c r="G18" s="111">
        <f t="shared" si="2"/>
        <v>12</v>
      </c>
    </row>
    <row r="19" spans="1:7">
      <c r="A19" s="35" t="s">
        <v>155</v>
      </c>
      <c r="B19" s="126">
        <v>6</v>
      </c>
      <c r="C19" s="124">
        <v>2399000</v>
      </c>
      <c r="D19" s="23">
        <f t="shared" si="7"/>
        <v>6.7491563554555678E-3</v>
      </c>
      <c r="E19" s="23">
        <f t="shared" si="8"/>
        <v>3.2710141017886223E-3</v>
      </c>
      <c r="F19" s="111">
        <v>13</v>
      </c>
      <c r="G19" s="111">
        <f t="shared" si="2"/>
        <v>13</v>
      </c>
    </row>
    <row r="20" spans="1:7">
      <c r="A20" s="72" t="s">
        <v>100</v>
      </c>
      <c r="B20" s="73">
        <v>1</v>
      </c>
      <c r="C20" s="74">
        <v>375000</v>
      </c>
      <c r="D20" s="23">
        <f>B20/$B$21</f>
        <v>1.1248593925759281E-3</v>
      </c>
      <c r="E20" s="23">
        <f>C20/$C$21</f>
        <v>5.1130899882064753E-4</v>
      </c>
      <c r="F20" s="79">
        <v>14</v>
      </c>
      <c r="G20" s="111">
        <f t="shared" si="2"/>
        <v>14</v>
      </c>
    </row>
    <row r="21" spans="1:7">
      <c r="A21" s="87" t="s">
        <v>23</v>
      </c>
      <c r="B21" s="88">
        <f>SUM(B7:B20)</f>
        <v>889</v>
      </c>
      <c r="C21" s="89">
        <f>SUM(C7:C20)</f>
        <v>733411695.99000001</v>
      </c>
      <c r="D21" s="30">
        <f>SUM(D7:D20)</f>
        <v>0.99999999999999989</v>
      </c>
      <c r="E21" s="30">
        <f>SUM(E7:E20)</f>
        <v>0.99999999999999989</v>
      </c>
      <c r="F21" s="31"/>
      <c r="G21" s="31"/>
    </row>
    <row r="22" spans="1:7" ht="13.5" thickBot="1">
      <c r="A22" s="83"/>
      <c r="B22" s="84"/>
      <c r="C22" s="85"/>
    </row>
    <row r="23" spans="1:7" ht="16.5" thickBot="1">
      <c r="A23" s="164" t="s">
        <v>10</v>
      </c>
      <c r="B23" s="165"/>
      <c r="C23" s="165"/>
      <c r="D23" s="165"/>
      <c r="E23" s="165"/>
      <c r="F23" s="165"/>
      <c r="G23" s="166"/>
    </row>
    <row r="24" spans="1:7">
      <c r="A24" s="3"/>
      <c r="B24" s="45"/>
      <c r="C24" s="40"/>
      <c r="D24" s="4" t="s">
        <v>5</v>
      </c>
      <c r="E24" s="4" t="s">
        <v>5</v>
      </c>
      <c r="F24" s="5" t="s">
        <v>6</v>
      </c>
      <c r="G24" s="5" t="s">
        <v>6</v>
      </c>
    </row>
    <row r="25" spans="1:7">
      <c r="A25" s="6" t="s">
        <v>11</v>
      </c>
      <c r="B25" s="46" t="s">
        <v>8</v>
      </c>
      <c r="C25" s="26" t="s">
        <v>9</v>
      </c>
      <c r="D25" s="8" t="s">
        <v>8</v>
      </c>
      <c r="E25" s="8" t="s">
        <v>9</v>
      </c>
      <c r="F25" s="7" t="s">
        <v>8</v>
      </c>
      <c r="G25" s="7" t="s">
        <v>9</v>
      </c>
    </row>
    <row r="26" spans="1:7">
      <c r="A26" s="140" t="s">
        <v>39</v>
      </c>
      <c r="B26" s="141">
        <v>269</v>
      </c>
      <c r="C26" s="74">
        <v>98219831</v>
      </c>
      <c r="D26" s="144">
        <f t="shared" ref="D26:D31" si="9">B26/$B$36</f>
        <v>0.21537229783827061</v>
      </c>
      <c r="E26" s="23">
        <f t="shared" ref="E26:E31" si="10">C26/$C$36</f>
        <v>0.20644302188469341</v>
      </c>
      <c r="F26" s="146">
        <v>1</v>
      </c>
      <c r="G26" s="79">
        <f>RANK(C26,$C$26:$C$35)</f>
        <v>2</v>
      </c>
    </row>
    <row r="27" spans="1:7">
      <c r="A27" s="72" t="s">
        <v>40</v>
      </c>
      <c r="B27" s="73">
        <v>247</v>
      </c>
      <c r="C27" s="74">
        <v>79549001</v>
      </c>
      <c r="D27" s="23">
        <f t="shared" si="9"/>
        <v>0.1977582065652522</v>
      </c>
      <c r="E27" s="23">
        <f t="shared" si="10"/>
        <v>0.16719980056113615</v>
      </c>
      <c r="F27" s="79">
        <v>2</v>
      </c>
      <c r="G27" s="79">
        <f t="shared" ref="G27:G35" si="11">RANK(C27,$C$26:$C$35)</f>
        <v>4</v>
      </c>
    </row>
    <row r="28" spans="1:7">
      <c r="A28" s="72" t="s">
        <v>41</v>
      </c>
      <c r="B28" s="73">
        <v>213</v>
      </c>
      <c r="C28" s="74">
        <v>96857270</v>
      </c>
      <c r="D28" s="23">
        <f t="shared" si="9"/>
        <v>0.17053642914331466</v>
      </c>
      <c r="E28" s="23">
        <f t="shared" si="10"/>
        <v>0.20357912762343947</v>
      </c>
      <c r="F28" s="79">
        <v>3</v>
      </c>
      <c r="G28" s="79">
        <f t="shared" si="11"/>
        <v>3</v>
      </c>
    </row>
    <row r="29" spans="1:7">
      <c r="A29" s="140" t="s">
        <v>42</v>
      </c>
      <c r="B29" s="73">
        <v>208</v>
      </c>
      <c r="C29" s="145">
        <v>113949181.90000001</v>
      </c>
      <c r="D29" s="23">
        <f t="shared" si="9"/>
        <v>0.16653322658126501</v>
      </c>
      <c r="E29" s="144">
        <f t="shared" si="10"/>
        <v>0.23950370524181222</v>
      </c>
      <c r="F29" s="79">
        <v>4</v>
      </c>
      <c r="G29" s="146">
        <f t="shared" si="11"/>
        <v>1</v>
      </c>
    </row>
    <row r="30" spans="1:7">
      <c r="A30" s="72" t="s">
        <v>137</v>
      </c>
      <c r="B30" s="73">
        <v>182</v>
      </c>
      <c r="C30" s="74">
        <v>50019933</v>
      </c>
      <c r="D30" s="23">
        <f t="shared" si="9"/>
        <v>0.14571657325860687</v>
      </c>
      <c r="E30" s="23">
        <f t="shared" si="10"/>
        <v>0.10513422816813743</v>
      </c>
      <c r="F30" s="79">
        <v>5</v>
      </c>
      <c r="G30" s="79">
        <f t="shared" si="11"/>
        <v>5</v>
      </c>
    </row>
    <row r="31" spans="1:7">
      <c r="A31" s="72" t="s">
        <v>155</v>
      </c>
      <c r="B31" s="73">
        <v>39</v>
      </c>
      <c r="C31" s="74">
        <v>9446489</v>
      </c>
      <c r="D31" s="23">
        <f t="shared" si="9"/>
        <v>3.122497998398719E-2</v>
      </c>
      <c r="E31" s="23">
        <f t="shared" si="10"/>
        <v>1.985507117560114E-2</v>
      </c>
      <c r="F31" s="79">
        <v>6</v>
      </c>
      <c r="G31" s="79">
        <f t="shared" si="11"/>
        <v>7</v>
      </c>
    </row>
    <row r="32" spans="1:7">
      <c r="A32" s="72" t="s">
        <v>78</v>
      </c>
      <c r="B32" s="73">
        <v>36</v>
      </c>
      <c r="C32" s="74">
        <v>9546093.6899999995</v>
      </c>
      <c r="D32" s="23">
        <f>B32/$B$36</f>
        <v>2.8823058446757407E-2</v>
      </c>
      <c r="E32" s="23">
        <f>C32/$C$36</f>
        <v>2.0064424958723494E-2</v>
      </c>
      <c r="F32" s="79">
        <v>7</v>
      </c>
      <c r="G32" s="79">
        <f t="shared" si="11"/>
        <v>6</v>
      </c>
    </row>
    <row r="33" spans="1:7">
      <c r="A33" s="72" t="s">
        <v>57</v>
      </c>
      <c r="B33" s="73">
        <v>27</v>
      </c>
      <c r="C33" s="74">
        <v>9442691</v>
      </c>
      <c r="D33" s="23">
        <f>B33/$B$36</f>
        <v>2.1617293835068056E-2</v>
      </c>
      <c r="E33" s="23">
        <f>C33/$C$36</f>
        <v>1.9847088362057938E-2</v>
      </c>
      <c r="F33" s="79">
        <v>8</v>
      </c>
      <c r="G33" s="79">
        <f t="shared" si="11"/>
        <v>8</v>
      </c>
    </row>
    <row r="34" spans="1:7">
      <c r="A34" s="72" t="s">
        <v>89</v>
      </c>
      <c r="B34" s="73">
        <v>26</v>
      </c>
      <c r="C34" s="74">
        <v>8347814</v>
      </c>
      <c r="D34" s="23">
        <f>B34/$B$36</f>
        <v>2.0816653322658127E-2</v>
      </c>
      <c r="E34" s="23">
        <f>C34/$C$36</f>
        <v>1.7545824817101853E-2</v>
      </c>
      <c r="F34" s="79">
        <v>9</v>
      </c>
      <c r="G34" s="79">
        <f t="shared" si="11"/>
        <v>9</v>
      </c>
    </row>
    <row r="35" spans="1:7">
      <c r="A35" s="72" t="s">
        <v>132</v>
      </c>
      <c r="B35" s="73">
        <v>2</v>
      </c>
      <c r="C35" s="74">
        <v>393800</v>
      </c>
      <c r="D35" s="23">
        <f>B35/$B$36</f>
        <v>1.6012810248198558E-3</v>
      </c>
      <c r="E35" s="23">
        <f>C35/$C$36</f>
        <v>8.2770720729698937E-4</v>
      </c>
      <c r="F35" s="79">
        <v>10</v>
      </c>
      <c r="G35" s="79">
        <f t="shared" si="11"/>
        <v>10</v>
      </c>
    </row>
    <row r="36" spans="1:7">
      <c r="A36" s="32" t="s">
        <v>23</v>
      </c>
      <c r="B36" s="47">
        <f>SUM(B26:B35)</f>
        <v>1249</v>
      </c>
      <c r="C36" s="33">
        <f>SUM(C26:C35)</f>
        <v>475772104.58999997</v>
      </c>
      <c r="D36" s="30">
        <f>SUM(D26:D35)</f>
        <v>1</v>
      </c>
      <c r="E36" s="30">
        <f>SUM(E26:E35)</f>
        <v>1.0000000000000002</v>
      </c>
      <c r="F36" s="31"/>
      <c r="G36" s="31"/>
    </row>
    <row r="37" spans="1:7" ht="13.5" thickBot="1"/>
    <row r="38" spans="1:7" ht="16.5" thickBot="1">
      <c r="A38" s="161" t="s">
        <v>12</v>
      </c>
      <c r="B38" s="162"/>
      <c r="C38" s="162"/>
      <c r="D38" s="162"/>
      <c r="E38" s="162"/>
      <c r="F38" s="162"/>
      <c r="G38" s="163"/>
    </row>
    <row r="39" spans="1:7">
      <c r="A39" s="3"/>
      <c r="B39" s="45"/>
      <c r="C39" s="40"/>
      <c r="D39" s="4" t="s">
        <v>5</v>
      </c>
      <c r="E39" s="4" t="s">
        <v>5</v>
      </c>
      <c r="F39" s="5" t="s">
        <v>6</v>
      </c>
      <c r="G39" s="5" t="s">
        <v>6</v>
      </c>
    </row>
    <row r="40" spans="1:7">
      <c r="A40" s="6" t="s">
        <v>11</v>
      </c>
      <c r="B40" s="46" t="s">
        <v>8</v>
      </c>
      <c r="C40" s="26" t="s">
        <v>9</v>
      </c>
      <c r="D40" s="8" t="s">
        <v>8</v>
      </c>
      <c r="E40" s="8" t="s">
        <v>9</v>
      </c>
      <c r="F40" s="7" t="s">
        <v>8</v>
      </c>
      <c r="G40" s="7" t="s">
        <v>9</v>
      </c>
    </row>
    <row r="41" spans="1:7">
      <c r="A41" s="140" t="s">
        <v>39</v>
      </c>
      <c r="B41" s="141">
        <v>576</v>
      </c>
      <c r="C41" s="74">
        <v>280450848</v>
      </c>
      <c r="D41" s="144">
        <f t="shared" ref="D41:D48" si="12">B41/$B$55</f>
        <v>0.2691588785046729</v>
      </c>
      <c r="E41" s="23">
        <f t="shared" ref="E41:E48" si="13">C41/$C$55</f>
        <v>0.23181380746935637</v>
      </c>
      <c r="F41" s="146">
        <v>1</v>
      </c>
      <c r="G41" s="79">
        <f>RANK(C41,$C$41:$C$54)</f>
        <v>2</v>
      </c>
    </row>
    <row r="42" spans="1:7">
      <c r="A42" s="72" t="s">
        <v>40</v>
      </c>
      <c r="B42" s="73">
        <v>387</v>
      </c>
      <c r="C42" s="74">
        <v>153060208</v>
      </c>
      <c r="D42" s="23">
        <f t="shared" si="12"/>
        <v>0.18084112149532711</v>
      </c>
      <c r="E42" s="23">
        <f t="shared" si="13"/>
        <v>0.12651582208277595</v>
      </c>
      <c r="F42" s="79">
        <v>2</v>
      </c>
      <c r="G42" s="79">
        <f t="shared" ref="G42:G54" si="14">RANK(C42,$C$41:$C$54)</f>
        <v>4</v>
      </c>
    </row>
    <row r="43" spans="1:7">
      <c r="A43" s="140" t="s">
        <v>41</v>
      </c>
      <c r="B43" s="73">
        <v>346</v>
      </c>
      <c r="C43" s="145">
        <v>384116043</v>
      </c>
      <c r="D43" s="23">
        <f t="shared" si="12"/>
        <v>0.1616822429906542</v>
      </c>
      <c r="E43" s="144">
        <f t="shared" si="13"/>
        <v>0.31750092065292318</v>
      </c>
      <c r="F43" s="79">
        <v>3</v>
      </c>
      <c r="G43" s="146">
        <f t="shared" si="14"/>
        <v>1</v>
      </c>
    </row>
    <row r="44" spans="1:7">
      <c r="A44" s="72" t="s">
        <v>42</v>
      </c>
      <c r="B44" s="73">
        <v>305</v>
      </c>
      <c r="C44" s="74">
        <v>201489731.88999999</v>
      </c>
      <c r="D44" s="23">
        <f t="shared" ref="D44" si="15">B44/$B$55</f>
        <v>0.1425233644859813</v>
      </c>
      <c r="E44" s="23">
        <f t="shared" ref="E44" si="16">C44/$C$55</f>
        <v>0.16654648131212174</v>
      </c>
      <c r="F44" s="79">
        <v>4</v>
      </c>
      <c r="G44" s="79">
        <f t="shared" si="14"/>
        <v>3</v>
      </c>
    </row>
    <row r="45" spans="1:7">
      <c r="A45" s="72" t="s">
        <v>137</v>
      </c>
      <c r="B45" s="73">
        <v>244</v>
      </c>
      <c r="C45" s="74">
        <v>79756833</v>
      </c>
      <c r="D45" s="23">
        <f t="shared" si="12"/>
        <v>0.11401869158878504</v>
      </c>
      <c r="E45" s="23">
        <f t="shared" si="13"/>
        <v>6.5925046264889917E-2</v>
      </c>
      <c r="F45" s="79">
        <v>5</v>
      </c>
      <c r="G45" s="79">
        <f t="shared" si="14"/>
        <v>5</v>
      </c>
    </row>
    <row r="46" spans="1:7">
      <c r="A46" s="72" t="s">
        <v>78</v>
      </c>
      <c r="B46" s="73">
        <v>50</v>
      </c>
      <c r="C46" s="74">
        <v>14102093.689999999</v>
      </c>
      <c r="D46" s="23">
        <f t="shared" si="12"/>
        <v>2.336448598130841E-2</v>
      </c>
      <c r="E46" s="23">
        <f t="shared" si="13"/>
        <v>1.1656445522919173E-2</v>
      </c>
      <c r="F46" s="79">
        <v>6</v>
      </c>
      <c r="G46" s="79">
        <f t="shared" si="14"/>
        <v>9</v>
      </c>
    </row>
    <row r="47" spans="1:7">
      <c r="A47" s="72" t="s">
        <v>92</v>
      </c>
      <c r="B47" s="73">
        <v>45</v>
      </c>
      <c r="C47" s="74">
        <v>22035951</v>
      </c>
      <c r="D47" s="23">
        <f t="shared" si="12"/>
        <v>2.1028037383177569E-2</v>
      </c>
      <c r="E47" s="23">
        <f t="shared" si="13"/>
        <v>1.8214377809683682E-2</v>
      </c>
      <c r="F47" s="79">
        <v>7</v>
      </c>
      <c r="G47" s="79">
        <f t="shared" si="14"/>
        <v>6</v>
      </c>
    </row>
    <row r="48" spans="1:7">
      <c r="A48" s="72" t="s">
        <v>57</v>
      </c>
      <c r="B48" s="73">
        <v>45</v>
      </c>
      <c r="C48" s="74">
        <v>16690041</v>
      </c>
      <c r="D48" s="23">
        <f t="shared" si="12"/>
        <v>2.1028037383177569E-2</v>
      </c>
      <c r="E48" s="23">
        <f t="shared" si="13"/>
        <v>1.3795579434402938E-2</v>
      </c>
      <c r="F48" s="79">
        <v>7</v>
      </c>
      <c r="G48" s="79">
        <f t="shared" si="14"/>
        <v>8</v>
      </c>
    </row>
    <row r="49" spans="1:7">
      <c r="A49" s="72" t="s">
        <v>155</v>
      </c>
      <c r="B49" s="73">
        <v>45</v>
      </c>
      <c r="C49" s="74">
        <v>11845489</v>
      </c>
      <c r="D49" s="23">
        <f t="shared" ref="D49:D54" si="17">B49/$B$55</f>
        <v>2.1028037383177569E-2</v>
      </c>
      <c r="E49" s="23">
        <f t="shared" ref="E49:E54" si="18">C49/$C$55</f>
        <v>9.791191312163116E-3</v>
      </c>
      <c r="F49" s="79">
        <v>7</v>
      </c>
      <c r="G49" s="79">
        <f t="shared" si="14"/>
        <v>10</v>
      </c>
    </row>
    <row r="50" spans="1:7">
      <c r="A50" s="72" t="s">
        <v>89</v>
      </c>
      <c r="B50" s="73">
        <v>35</v>
      </c>
      <c r="C50" s="74">
        <v>11806314</v>
      </c>
      <c r="D50" s="23">
        <f t="shared" ref="D50" si="19">B50/$B$55</f>
        <v>1.6355140186915886E-2</v>
      </c>
      <c r="E50" s="23">
        <f t="shared" ref="E50:E51" si="20">C50/$C$55</f>
        <v>9.7588102158948243E-3</v>
      </c>
      <c r="F50" s="79">
        <v>8</v>
      </c>
      <c r="G50" s="79">
        <f t="shared" si="14"/>
        <v>11</v>
      </c>
    </row>
    <row r="51" spans="1:7">
      <c r="A51" s="72" t="s">
        <v>95</v>
      </c>
      <c r="B51" s="73">
        <v>28</v>
      </c>
      <c r="C51" s="74">
        <v>11653340</v>
      </c>
      <c r="D51" s="23">
        <f>B51/$B$55</f>
        <v>1.3084112149532711E-2</v>
      </c>
      <c r="E51" s="23">
        <f t="shared" si="20"/>
        <v>9.6323656512350767E-3</v>
      </c>
      <c r="F51" s="79">
        <v>9</v>
      </c>
      <c r="G51" s="79">
        <f t="shared" si="14"/>
        <v>12</v>
      </c>
    </row>
    <row r="52" spans="1:7">
      <c r="A52" s="72" t="s">
        <v>169</v>
      </c>
      <c r="B52" s="73">
        <v>24</v>
      </c>
      <c r="C52" s="74">
        <v>19079608</v>
      </c>
      <c r="D52" s="23">
        <f t="shared" ref="D52:D53" si="21">B52/$B$55</f>
        <v>1.1214953271028037E-2</v>
      </c>
      <c r="E52" s="23">
        <f t="shared" ref="E52:E53" si="22">C52/$C$55</f>
        <v>1.5770737036611818E-2</v>
      </c>
      <c r="F52" s="79">
        <v>10</v>
      </c>
      <c r="G52" s="79">
        <f t="shared" si="14"/>
        <v>7</v>
      </c>
    </row>
    <row r="53" spans="1:7">
      <c r="A53" s="72" t="s">
        <v>132</v>
      </c>
      <c r="B53" s="73">
        <v>9</v>
      </c>
      <c r="C53" s="74">
        <v>3349300</v>
      </c>
      <c r="D53" s="23">
        <f t="shared" si="21"/>
        <v>4.2056074766355141E-3</v>
      </c>
      <c r="E53" s="23">
        <f t="shared" si="22"/>
        <v>2.7684494124158086E-3</v>
      </c>
      <c r="F53" s="79">
        <v>11</v>
      </c>
      <c r="G53" s="79">
        <f t="shared" si="14"/>
        <v>13</v>
      </c>
    </row>
    <row r="54" spans="1:7">
      <c r="A54" s="72" t="s">
        <v>100</v>
      </c>
      <c r="B54" s="73">
        <v>1</v>
      </c>
      <c r="C54" s="74">
        <v>375000</v>
      </c>
      <c r="D54" s="23">
        <f t="shared" si="17"/>
        <v>4.6728971962616824E-4</v>
      </c>
      <c r="E54" s="23">
        <f t="shared" si="18"/>
        <v>3.0996582260649338E-4</v>
      </c>
      <c r="F54" s="79">
        <v>12</v>
      </c>
      <c r="G54" s="79">
        <f t="shared" si="14"/>
        <v>14</v>
      </c>
    </row>
    <row r="55" spans="1:7">
      <c r="A55" s="32" t="s">
        <v>23</v>
      </c>
      <c r="B55" s="48">
        <f>SUM(B41:B54)</f>
        <v>2140</v>
      </c>
      <c r="C55" s="38">
        <f>SUM(C41:C54)</f>
        <v>1209810800.5799999</v>
      </c>
      <c r="D55" s="30">
        <f>SUM(D41:D54)</f>
        <v>1</v>
      </c>
      <c r="E55" s="30">
        <f>SUM(E41:E54)</f>
        <v>1.0000000000000002</v>
      </c>
      <c r="F55" s="31"/>
      <c r="G55" s="31"/>
    </row>
    <row r="57" spans="1:7">
      <c r="A57" s="167" t="s">
        <v>24</v>
      </c>
      <c r="B57" s="167"/>
      <c r="C57" s="167"/>
      <c r="D57" s="110" t="s">
        <v>58</v>
      </c>
    </row>
    <row r="58" spans="1:7">
      <c r="A58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3:G23"/>
    <mergeCell ref="A38:G38"/>
    <mergeCell ref="A57:C57"/>
  </mergeCells>
  <phoneticPr fontId="2" type="noConversion"/>
  <hyperlinks>
    <hyperlink ref="A58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6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5" customWidth="1"/>
    <col min="3" max="3" width="16.140625" style="99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72</v>
      </c>
    </row>
    <row r="2" spans="1:7">
      <c r="A2" s="2" t="str">
        <f>'OVERALL STATS'!A2</f>
        <v>Reporting Period: FEBRUARY, 2021</v>
      </c>
    </row>
    <row r="3" spans="1:7" ht="13.5" thickBot="1"/>
    <row r="4" spans="1:7" ht="16.5" thickBot="1">
      <c r="A4" s="161" t="s">
        <v>13</v>
      </c>
      <c r="B4" s="162"/>
      <c r="C4" s="162"/>
      <c r="D4" s="162"/>
      <c r="E4" s="162"/>
      <c r="F4" s="162"/>
      <c r="G4" s="163"/>
    </row>
    <row r="5" spans="1:7">
      <c r="A5" s="3"/>
      <c r="B5" s="108"/>
      <c r="C5" s="10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7" t="s">
        <v>39</v>
      </c>
      <c r="B7" s="148">
        <v>276</v>
      </c>
      <c r="C7" s="102">
        <v>162489128</v>
      </c>
      <c r="D7" s="149">
        <f>B7/$B$18</f>
        <v>0.39038189533239037</v>
      </c>
      <c r="E7" s="23">
        <f>C7/$C$18</f>
        <v>0.25635234429055875</v>
      </c>
      <c r="F7" s="146">
        <v>1</v>
      </c>
      <c r="G7" s="79">
        <f>RANK(C7,$C$7:$C$17)</f>
        <v>2</v>
      </c>
    </row>
    <row r="8" spans="1:7">
      <c r="A8" s="147" t="s">
        <v>41</v>
      </c>
      <c r="B8" s="37">
        <v>125</v>
      </c>
      <c r="C8" s="150">
        <v>282226124</v>
      </c>
      <c r="D8" s="27">
        <f>B8/$B$18</f>
        <v>0.1768033946251768</v>
      </c>
      <c r="E8" s="144">
        <f>C8/$C$18</f>
        <v>0.44525642667882331</v>
      </c>
      <c r="F8" s="79">
        <v>2</v>
      </c>
      <c r="G8" s="146">
        <f t="shared" ref="G8:G17" si="0">RANK(C8,$C$7:$C$17)</f>
        <v>1</v>
      </c>
    </row>
    <row r="9" spans="1:7">
      <c r="A9" s="36" t="s">
        <v>40</v>
      </c>
      <c r="B9" s="37">
        <v>109</v>
      </c>
      <c r="C9" s="102">
        <v>60839429</v>
      </c>
      <c r="D9" s="27">
        <f t="shared" ref="D9" si="1">B9/$B$18</f>
        <v>0.15417256011315417</v>
      </c>
      <c r="E9" s="23">
        <f t="shared" ref="E9" si="2">C9/$C$18</f>
        <v>9.598383868149632E-2</v>
      </c>
      <c r="F9" s="79">
        <v>3</v>
      </c>
      <c r="G9" s="79">
        <f t="shared" si="0"/>
        <v>4</v>
      </c>
    </row>
    <row r="10" spans="1:7">
      <c r="A10" s="36" t="s">
        <v>42</v>
      </c>
      <c r="B10" s="37">
        <v>80</v>
      </c>
      <c r="C10" s="102">
        <v>77567828</v>
      </c>
      <c r="D10" s="27">
        <f>B10/$B$18</f>
        <v>0.11315417256011315</v>
      </c>
      <c r="E10" s="23">
        <f>C10/$C$18</f>
        <v>0.1223755385611205</v>
      </c>
      <c r="F10" s="79">
        <v>4</v>
      </c>
      <c r="G10" s="79">
        <f t="shared" si="0"/>
        <v>3</v>
      </c>
    </row>
    <row r="11" spans="1:7">
      <c r="A11" s="36" t="s">
        <v>137</v>
      </c>
      <c r="B11" s="37">
        <v>62</v>
      </c>
      <c r="C11" s="102">
        <v>29736900</v>
      </c>
      <c r="D11" s="27">
        <f>B11/$B$18</f>
        <v>8.7694483734087697E-2</v>
      </c>
      <c r="E11" s="23">
        <f>C11/$C$18</f>
        <v>4.6914671281477471E-2</v>
      </c>
      <c r="F11" s="79">
        <v>5</v>
      </c>
      <c r="G11" s="79">
        <f t="shared" si="0"/>
        <v>5</v>
      </c>
    </row>
    <row r="12" spans="1:7">
      <c r="A12" s="36" t="s">
        <v>57</v>
      </c>
      <c r="B12" s="37">
        <v>18</v>
      </c>
      <c r="C12" s="102">
        <v>7247350</v>
      </c>
      <c r="D12" s="27">
        <f>B12/$B$18</f>
        <v>2.5459688826025461E-2</v>
      </c>
      <c r="E12" s="23">
        <f>C12/$C$18</f>
        <v>1.1433842899287274E-2</v>
      </c>
      <c r="F12" s="79">
        <v>6</v>
      </c>
      <c r="G12" s="79">
        <f t="shared" si="0"/>
        <v>6</v>
      </c>
    </row>
    <row r="13" spans="1:7">
      <c r="A13" s="36" t="s">
        <v>78</v>
      </c>
      <c r="B13" s="37">
        <v>14</v>
      </c>
      <c r="C13" s="102">
        <v>4556000</v>
      </c>
      <c r="D13" s="27">
        <f>B13/$B$18</f>
        <v>1.9801980198019802E-2</v>
      </c>
      <c r="E13" s="23">
        <f>C13/$C$18</f>
        <v>7.1878118552509297E-3</v>
      </c>
      <c r="F13" s="79">
        <v>7</v>
      </c>
      <c r="G13" s="79">
        <f t="shared" si="0"/>
        <v>7</v>
      </c>
    </row>
    <row r="14" spans="1:7">
      <c r="A14" s="36" t="s">
        <v>89</v>
      </c>
      <c r="B14" s="37">
        <v>9</v>
      </c>
      <c r="C14" s="102">
        <v>3458500</v>
      </c>
      <c r="D14" s="27">
        <f>B14/$B$18</f>
        <v>1.272984441301273E-2</v>
      </c>
      <c r="E14" s="23">
        <f>C14/$C$18</f>
        <v>5.4563317167219804E-3</v>
      </c>
      <c r="F14" s="79">
        <v>8</v>
      </c>
      <c r="G14" s="79">
        <f t="shared" si="0"/>
        <v>8</v>
      </c>
    </row>
    <row r="15" spans="1:7">
      <c r="A15" s="36" t="s">
        <v>132</v>
      </c>
      <c r="B15" s="37">
        <v>7</v>
      </c>
      <c r="C15" s="102">
        <v>2955500</v>
      </c>
      <c r="D15" s="27">
        <f t="shared" ref="D15:D17" si="3">B15/$B$18</f>
        <v>9.9009900990099011E-3</v>
      </c>
      <c r="E15" s="23">
        <f t="shared" ref="E15:E17" si="4">C15/$C$18</f>
        <v>4.6627695211137231E-3</v>
      </c>
      <c r="F15" s="79">
        <v>9</v>
      </c>
      <c r="G15" s="79">
        <f t="shared" si="0"/>
        <v>9</v>
      </c>
    </row>
    <row r="16" spans="1:7">
      <c r="A16" s="36" t="s">
        <v>155</v>
      </c>
      <c r="B16" s="37">
        <v>6</v>
      </c>
      <c r="C16" s="102">
        <v>2399000</v>
      </c>
      <c r="D16" s="27">
        <f t="shared" si="3"/>
        <v>8.4865629420084864E-3</v>
      </c>
      <c r="E16" s="23">
        <f t="shared" si="4"/>
        <v>3.784802598934807E-3</v>
      </c>
      <c r="F16" s="79">
        <v>10</v>
      </c>
      <c r="G16" s="79">
        <f t="shared" si="0"/>
        <v>10</v>
      </c>
    </row>
    <row r="17" spans="1:7">
      <c r="A17" s="36" t="s">
        <v>100</v>
      </c>
      <c r="B17" s="37">
        <v>1</v>
      </c>
      <c r="C17" s="102">
        <v>375000</v>
      </c>
      <c r="D17" s="27">
        <f t="shared" si="3"/>
        <v>1.4144271570014145E-3</v>
      </c>
      <c r="E17" s="23">
        <f t="shared" si="4"/>
        <v>5.9162191521490318E-4</v>
      </c>
      <c r="F17" s="79">
        <v>11</v>
      </c>
      <c r="G17" s="79">
        <f t="shared" si="0"/>
        <v>11</v>
      </c>
    </row>
    <row r="18" spans="1:7">
      <c r="A18" s="28" t="s">
        <v>23</v>
      </c>
      <c r="B18" s="29">
        <f>SUM(B7:B17)</f>
        <v>707</v>
      </c>
      <c r="C18" s="103">
        <f>SUM(C7:C17)</f>
        <v>633850759</v>
      </c>
      <c r="D18" s="30">
        <f>SUM(D7:D17)</f>
        <v>1</v>
      </c>
      <c r="E18" s="30">
        <f>SUM(E7:E17)</f>
        <v>1.0000000000000002</v>
      </c>
      <c r="F18" s="31"/>
      <c r="G18" s="31"/>
    </row>
    <row r="19" spans="1:7" ht="13.5" thickBot="1"/>
    <row r="20" spans="1:7" ht="16.5" thickBot="1">
      <c r="A20" s="161" t="s">
        <v>14</v>
      </c>
      <c r="B20" s="162"/>
      <c r="C20" s="162"/>
      <c r="D20" s="162"/>
      <c r="E20" s="162"/>
      <c r="F20" s="162"/>
      <c r="G20" s="163"/>
    </row>
    <row r="21" spans="1:7">
      <c r="A21" s="3"/>
      <c r="B21" s="108"/>
      <c r="C21" s="100"/>
      <c r="D21" s="10" t="s">
        <v>5</v>
      </c>
      <c r="E21" s="10" t="s">
        <v>5</v>
      </c>
      <c r="F21" s="11" t="s">
        <v>6</v>
      </c>
      <c r="G21" s="15" t="s">
        <v>6</v>
      </c>
    </row>
    <row r="22" spans="1:7">
      <c r="A22" s="12" t="s">
        <v>7</v>
      </c>
      <c r="B22" s="12" t="s">
        <v>8</v>
      </c>
      <c r="C22" s="101" t="s">
        <v>9</v>
      </c>
      <c r="D22" s="13" t="s">
        <v>8</v>
      </c>
      <c r="E22" s="13" t="s">
        <v>9</v>
      </c>
      <c r="F22" s="14" t="s">
        <v>8</v>
      </c>
      <c r="G22" s="16" t="s">
        <v>9</v>
      </c>
    </row>
    <row r="23" spans="1:7">
      <c r="A23" s="151" t="s">
        <v>92</v>
      </c>
      <c r="B23" s="148">
        <v>45</v>
      </c>
      <c r="C23" s="150">
        <v>22035951</v>
      </c>
      <c r="D23" s="149">
        <f>B23/$B$30</f>
        <v>0.24725274725274726</v>
      </c>
      <c r="E23" s="144">
        <f>C23/$C$30</f>
        <v>0.22133129384080941</v>
      </c>
      <c r="F23" s="146">
        <v>1</v>
      </c>
      <c r="G23" s="146">
        <f>RANK(C23,$C$23:$C$29)</f>
        <v>1</v>
      </c>
    </row>
    <row r="24" spans="1:7">
      <c r="A24" s="49" t="s">
        <v>39</v>
      </c>
      <c r="B24" s="50">
        <v>31</v>
      </c>
      <c r="C24" s="104">
        <v>19741889</v>
      </c>
      <c r="D24" s="27">
        <f>B24/$B$30</f>
        <v>0.17032967032967034</v>
      </c>
      <c r="E24" s="23">
        <f>C24/$C$30</f>
        <v>0.19828950587300012</v>
      </c>
      <c r="F24" s="79">
        <v>2</v>
      </c>
      <c r="G24" s="79">
        <f t="shared" ref="G24:G29" si="5">RANK(C24,$C$23:$C$29)</f>
        <v>2</v>
      </c>
    </row>
    <row r="25" spans="1:7">
      <c r="A25" s="49" t="s">
        <v>40</v>
      </c>
      <c r="B25" s="50">
        <v>31</v>
      </c>
      <c r="C25" s="104">
        <v>12671778</v>
      </c>
      <c r="D25" s="27">
        <f>B25/$B$30</f>
        <v>0.17032967032967034</v>
      </c>
      <c r="E25" s="23">
        <f>C25/$C$30</f>
        <v>0.12727660449070269</v>
      </c>
      <c r="F25" s="79">
        <v>2</v>
      </c>
      <c r="G25" s="79">
        <f t="shared" si="5"/>
        <v>4</v>
      </c>
    </row>
    <row r="26" spans="1:7">
      <c r="A26" s="49" t="s">
        <v>95</v>
      </c>
      <c r="B26" s="50">
        <v>28</v>
      </c>
      <c r="C26" s="104">
        <v>11653340</v>
      </c>
      <c r="D26" s="27">
        <f t="shared" ref="D26" si="6">B26/$B$30</f>
        <v>0.15384615384615385</v>
      </c>
      <c r="E26" s="23">
        <f t="shared" ref="E26" si="7">C26/$C$30</f>
        <v>0.11704731144877105</v>
      </c>
      <c r="F26" s="79">
        <v>3</v>
      </c>
      <c r="G26" s="79">
        <f t="shared" si="5"/>
        <v>5</v>
      </c>
    </row>
    <row r="27" spans="1:7">
      <c r="A27" s="49" t="s">
        <v>169</v>
      </c>
      <c r="B27" s="50">
        <v>24</v>
      </c>
      <c r="C27" s="104">
        <v>19079608</v>
      </c>
      <c r="D27" s="27">
        <f>B27/$B$30</f>
        <v>0.13186813186813187</v>
      </c>
      <c r="E27" s="23">
        <f>C27/$C$30</f>
        <v>0.19163748932893607</v>
      </c>
      <c r="F27" s="79">
        <v>4</v>
      </c>
      <c r="G27" s="79">
        <f t="shared" si="5"/>
        <v>3</v>
      </c>
    </row>
    <row r="28" spans="1:7">
      <c r="A28" s="49" t="s">
        <v>42</v>
      </c>
      <c r="B28" s="50">
        <v>16</v>
      </c>
      <c r="C28" s="104">
        <v>9732721.9900000002</v>
      </c>
      <c r="D28" s="27">
        <f>B28/$B$30</f>
        <v>8.7912087912087919E-2</v>
      </c>
      <c r="E28" s="23">
        <f>C28/$C$30</f>
        <v>9.7756432233834498E-2</v>
      </c>
      <c r="F28" s="79">
        <v>5</v>
      </c>
      <c r="G28" s="79">
        <f t="shared" si="5"/>
        <v>6</v>
      </c>
    </row>
    <row r="29" spans="1:7">
      <c r="A29" s="49" t="s">
        <v>41</v>
      </c>
      <c r="B29" s="50">
        <v>7</v>
      </c>
      <c r="C29" s="104">
        <v>4645649</v>
      </c>
      <c r="D29" s="27">
        <f>B29/$B$30</f>
        <v>3.8461538461538464E-2</v>
      </c>
      <c r="E29" s="23">
        <f>C29/$C$30</f>
        <v>4.6661362783946218E-2</v>
      </c>
      <c r="F29" s="79">
        <v>6</v>
      </c>
      <c r="G29" s="79">
        <f t="shared" si="5"/>
        <v>7</v>
      </c>
    </row>
    <row r="30" spans="1:7">
      <c r="A30" s="28" t="s">
        <v>23</v>
      </c>
      <c r="B30" s="29">
        <f>SUM(B23:B29)</f>
        <v>182</v>
      </c>
      <c r="C30" s="103">
        <f>SUM(C23:C29)</f>
        <v>99560936.989999995</v>
      </c>
      <c r="D30" s="30">
        <f>SUM(D23:D29)</f>
        <v>1</v>
      </c>
      <c r="E30" s="30">
        <f>SUM(E23:E29)</f>
        <v>0.99999999999999989</v>
      </c>
      <c r="F30" s="31"/>
      <c r="G30" s="31"/>
    </row>
    <row r="31" spans="1:7" ht="13.5" thickBot="1"/>
    <row r="32" spans="1:7" ht="16.5" thickBot="1">
      <c r="A32" s="161" t="s">
        <v>15</v>
      </c>
      <c r="B32" s="162"/>
      <c r="C32" s="162"/>
      <c r="D32" s="162"/>
      <c r="E32" s="162"/>
      <c r="F32" s="162"/>
      <c r="G32" s="163"/>
    </row>
    <row r="33" spans="1:7">
      <c r="A33" s="3"/>
      <c r="B33" s="108"/>
      <c r="C33" s="100"/>
      <c r="D33" s="10" t="s">
        <v>5</v>
      </c>
      <c r="E33" s="10" t="s">
        <v>5</v>
      </c>
      <c r="F33" s="11" t="s">
        <v>6</v>
      </c>
      <c r="G33" s="15" t="s">
        <v>6</v>
      </c>
    </row>
    <row r="34" spans="1:7">
      <c r="A34" s="12" t="s">
        <v>7</v>
      </c>
      <c r="B34" s="12" t="s">
        <v>8</v>
      </c>
      <c r="C34" s="101" t="s">
        <v>9</v>
      </c>
      <c r="D34" s="17" t="s">
        <v>8</v>
      </c>
      <c r="E34" s="13" t="s">
        <v>9</v>
      </c>
      <c r="F34" s="14" t="s">
        <v>8</v>
      </c>
      <c r="G34" s="16" t="s">
        <v>9</v>
      </c>
    </row>
    <row r="35" spans="1:7">
      <c r="A35" s="147" t="s">
        <v>39</v>
      </c>
      <c r="B35" s="148">
        <v>211</v>
      </c>
      <c r="C35" s="150">
        <v>125910478</v>
      </c>
      <c r="D35" s="149">
        <f t="shared" ref="D35:D40" si="8">B35/$B$46</f>
        <v>0.36695652173913046</v>
      </c>
      <c r="E35" s="144">
        <f t="shared" ref="E35:E40" si="9">C35/$C$46</f>
        <v>0.36388978525136401</v>
      </c>
      <c r="F35" s="146">
        <v>1</v>
      </c>
      <c r="G35" s="146">
        <f>RANK(C35,$C$35:$C$45)</f>
        <v>1</v>
      </c>
    </row>
    <row r="36" spans="1:7">
      <c r="A36" s="36" t="s">
        <v>40</v>
      </c>
      <c r="B36" s="37">
        <v>99</v>
      </c>
      <c r="C36" s="102">
        <v>45136264</v>
      </c>
      <c r="D36" s="27">
        <f t="shared" si="8"/>
        <v>0.17217391304347826</v>
      </c>
      <c r="E36" s="23">
        <f t="shared" si="9"/>
        <v>0.13044685140508219</v>
      </c>
      <c r="F36" s="112">
        <v>2</v>
      </c>
      <c r="G36" s="79">
        <f t="shared" ref="G36:G45" si="10">RANK(C36,$C$35:$C$45)</f>
        <v>4</v>
      </c>
    </row>
    <row r="37" spans="1:7">
      <c r="A37" s="36" t="s">
        <v>41</v>
      </c>
      <c r="B37" s="37">
        <v>98</v>
      </c>
      <c r="C37" s="102">
        <v>77479783</v>
      </c>
      <c r="D37" s="27">
        <f t="shared" si="8"/>
        <v>0.17043478260869566</v>
      </c>
      <c r="E37" s="23">
        <f t="shared" si="9"/>
        <v>0.22392180575465914</v>
      </c>
      <c r="F37" s="112">
        <v>3</v>
      </c>
      <c r="G37" s="79">
        <f t="shared" si="10"/>
        <v>2</v>
      </c>
    </row>
    <row r="38" spans="1:7">
      <c r="A38" s="36" t="s">
        <v>42</v>
      </c>
      <c r="B38" s="37">
        <v>58</v>
      </c>
      <c r="C38" s="102">
        <v>49918400</v>
      </c>
      <c r="D38" s="27">
        <f t="shared" si="8"/>
        <v>0.10086956521739131</v>
      </c>
      <c r="E38" s="23">
        <f t="shared" si="9"/>
        <v>0.14426754742438264</v>
      </c>
      <c r="F38" s="79">
        <v>4</v>
      </c>
      <c r="G38" s="79">
        <f t="shared" si="10"/>
        <v>3</v>
      </c>
    </row>
    <row r="39" spans="1:7">
      <c r="A39" s="36" t="s">
        <v>137</v>
      </c>
      <c r="B39" s="37">
        <v>58</v>
      </c>
      <c r="C39" s="102">
        <v>27723400</v>
      </c>
      <c r="D39" s="27">
        <f t="shared" si="8"/>
        <v>0.10086956521739131</v>
      </c>
      <c r="E39" s="23">
        <f t="shared" si="9"/>
        <v>8.0122498402695794E-2</v>
      </c>
      <c r="F39" s="112">
        <v>4</v>
      </c>
      <c r="G39" s="79">
        <f t="shared" si="10"/>
        <v>5</v>
      </c>
    </row>
    <row r="40" spans="1:7">
      <c r="A40" s="36" t="s">
        <v>57</v>
      </c>
      <c r="B40" s="37">
        <v>17</v>
      </c>
      <c r="C40" s="102">
        <v>6867350</v>
      </c>
      <c r="D40" s="27">
        <f t="shared" si="8"/>
        <v>2.9565217391304348E-2</v>
      </c>
      <c r="E40" s="23">
        <f t="shared" si="9"/>
        <v>1.9847105311965811E-2</v>
      </c>
      <c r="F40" s="79">
        <v>5</v>
      </c>
      <c r="G40" s="79">
        <f t="shared" si="10"/>
        <v>6</v>
      </c>
    </row>
    <row r="41" spans="1:7">
      <c r="A41" s="36" t="s">
        <v>78</v>
      </c>
      <c r="B41" s="37">
        <v>11</v>
      </c>
      <c r="C41" s="102">
        <v>3789000</v>
      </c>
      <c r="D41" s="27">
        <f t="shared" ref="D41:D43" si="11">B41/$B$46</f>
        <v>1.9130434782608695E-2</v>
      </c>
      <c r="E41" s="23">
        <f t="shared" ref="E41:E43" si="12">C41/$C$46</f>
        <v>1.0950465904175331E-2</v>
      </c>
      <c r="F41" s="79">
        <v>6</v>
      </c>
      <c r="G41" s="79">
        <f t="shared" si="10"/>
        <v>7</v>
      </c>
    </row>
    <row r="42" spans="1:7">
      <c r="A42" s="36" t="s">
        <v>89</v>
      </c>
      <c r="B42" s="37">
        <v>9</v>
      </c>
      <c r="C42" s="102">
        <v>3458500</v>
      </c>
      <c r="D42" s="27">
        <f t="shared" si="11"/>
        <v>1.5652173913043479E-2</v>
      </c>
      <c r="E42" s="23">
        <f t="shared" si="12"/>
        <v>9.9952985826314029E-3</v>
      </c>
      <c r="F42" s="79">
        <v>7</v>
      </c>
      <c r="G42" s="79">
        <f t="shared" si="10"/>
        <v>8</v>
      </c>
    </row>
    <row r="43" spans="1:7">
      <c r="A43" s="36" t="s">
        <v>132</v>
      </c>
      <c r="B43" s="37">
        <v>7</v>
      </c>
      <c r="C43" s="102">
        <v>2955500</v>
      </c>
      <c r="D43" s="27">
        <f t="shared" si="11"/>
        <v>1.2173913043478261E-2</v>
      </c>
      <c r="E43" s="23">
        <f t="shared" si="12"/>
        <v>8.5415946106598556E-3</v>
      </c>
      <c r="F43" s="79">
        <v>8</v>
      </c>
      <c r="G43" s="79">
        <f t="shared" si="10"/>
        <v>9</v>
      </c>
    </row>
    <row r="44" spans="1:7">
      <c r="A44" s="36" t="s">
        <v>155</v>
      </c>
      <c r="B44" s="37">
        <v>6</v>
      </c>
      <c r="C44" s="102">
        <v>2399000</v>
      </c>
      <c r="D44" s="27">
        <f>B44/$B$46</f>
        <v>1.0434782608695653E-2</v>
      </c>
      <c r="E44" s="23">
        <f>C44/$C$46</f>
        <v>6.9332720253672785E-3</v>
      </c>
      <c r="F44" s="112">
        <v>9</v>
      </c>
      <c r="G44" s="79">
        <f t="shared" si="10"/>
        <v>10</v>
      </c>
    </row>
    <row r="45" spans="1:7">
      <c r="A45" s="36" t="s">
        <v>100</v>
      </c>
      <c r="B45" s="37">
        <v>1</v>
      </c>
      <c r="C45" s="102">
        <v>375000</v>
      </c>
      <c r="D45" s="27">
        <f>B45/$B$46</f>
        <v>1.7391304347826088E-3</v>
      </c>
      <c r="E45" s="23">
        <f>C45/$C$46</f>
        <v>1.0837753270165609E-3</v>
      </c>
      <c r="F45" s="79">
        <v>10</v>
      </c>
      <c r="G45" s="79">
        <f t="shared" si="10"/>
        <v>11</v>
      </c>
    </row>
    <row r="46" spans="1:7">
      <c r="A46" s="28" t="s">
        <v>23</v>
      </c>
      <c r="B46" s="41">
        <f>SUM(B35:B45)</f>
        <v>575</v>
      </c>
      <c r="C46" s="105">
        <f>SUM(C35:C45)</f>
        <v>346012675</v>
      </c>
      <c r="D46" s="30">
        <f>SUM(D35:D45)</f>
        <v>1</v>
      </c>
      <c r="E46" s="30">
        <f>SUM(E35:E45)</f>
        <v>1</v>
      </c>
      <c r="F46" s="31"/>
      <c r="G46" s="31"/>
    </row>
    <row r="47" spans="1:7" ht="13.5" thickBot="1"/>
    <row r="48" spans="1:7" ht="16.5" thickBot="1">
      <c r="A48" s="161" t="s">
        <v>16</v>
      </c>
      <c r="B48" s="162"/>
      <c r="C48" s="162"/>
      <c r="D48" s="162"/>
      <c r="E48" s="162"/>
      <c r="F48" s="162"/>
      <c r="G48" s="163"/>
    </row>
    <row r="49" spans="1:7">
      <c r="A49" s="18"/>
      <c r="B49" s="109"/>
      <c r="C49" s="106"/>
      <c r="D49" s="10" t="s">
        <v>5</v>
      </c>
      <c r="E49" s="10" t="s">
        <v>5</v>
      </c>
      <c r="F49" s="11" t="s">
        <v>6</v>
      </c>
      <c r="G49" s="15" t="s">
        <v>6</v>
      </c>
    </row>
    <row r="50" spans="1:7">
      <c r="A50" s="12" t="s">
        <v>7</v>
      </c>
      <c r="B50" s="12" t="s">
        <v>8</v>
      </c>
      <c r="C50" s="101" t="s">
        <v>9</v>
      </c>
      <c r="D50" s="13" t="s">
        <v>8</v>
      </c>
      <c r="E50" s="13" t="s">
        <v>9</v>
      </c>
      <c r="F50" s="14" t="s">
        <v>8</v>
      </c>
      <c r="G50" s="16" t="s">
        <v>9</v>
      </c>
    </row>
    <row r="51" spans="1:7">
      <c r="A51" s="152" t="s">
        <v>39</v>
      </c>
      <c r="B51" s="153">
        <v>14</v>
      </c>
      <c r="C51" s="107">
        <v>20399750</v>
      </c>
      <c r="D51" s="144">
        <f>B51/$B$56</f>
        <v>0.42424242424242425</v>
      </c>
      <c r="E51" s="23">
        <f>C51/$C$56</f>
        <v>8.5026919790185174E-2</v>
      </c>
      <c r="F51" s="146">
        <v>1</v>
      </c>
      <c r="G51" s="79">
        <f>RANK(C51,$C$51:$C$55)</f>
        <v>2</v>
      </c>
    </row>
    <row r="52" spans="1:7">
      <c r="A52" s="152" t="s">
        <v>41</v>
      </c>
      <c r="B52" s="98">
        <v>11</v>
      </c>
      <c r="C52" s="154">
        <v>200936365</v>
      </c>
      <c r="D52" s="23">
        <f>B52/$B$56</f>
        <v>0.33333333333333331</v>
      </c>
      <c r="E52" s="144">
        <f>C52/$C$56</f>
        <v>0.83751027290953906</v>
      </c>
      <c r="F52" s="79">
        <v>2</v>
      </c>
      <c r="G52" s="146">
        <f t="shared" ref="G52:G55" si="13">RANK(C52,$C$51:$C$55)</f>
        <v>1</v>
      </c>
    </row>
    <row r="53" spans="1:7">
      <c r="A53" s="97" t="s">
        <v>42</v>
      </c>
      <c r="B53" s="98">
        <v>4</v>
      </c>
      <c r="C53" s="107">
        <v>14516360</v>
      </c>
      <c r="D53" s="23">
        <f>B53/$B$56</f>
        <v>0.12121212121212122</v>
      </c>
      <c r="E53" s="23">
        <f>C53/$C$56</f>
        <v>6.0504730566083034E-2</v>
      </c>
      <c r="F53" s="79">
        <v>3</v>
      </c>
      <c r="G53" s="79">
        <f t="shared" si="13"/>
        <v>3</v>
      </c>
    </row>
    <row r="54" spans="1:7">
      <c r="A54" s="97" t="s">
        <v>40</v>
      </c>
      <c r="B54" s="98">
        <v>2</v>
      </c>
      <c r="C54" s="107">
        <v>2675000</v>
      </c>
      <c r="D54" s="23">
        <f t="shared" ref="D54" si="14">B54/$B$56</f>
        <v>6.0606060606060608E-2</v>
      </c>
      <c r="E54" s="23">
        <f t="shared" ref="E54" si="15">C54/$C$56</f>
        <v>1.114949989282934E-2</v>
      </c>
      <c r="F54" s="79">
        <v>4</v>
      </c>
      <c r="G54" s="79">
        <f t="shared" si="13"/>
        <v>4</v>
      </c>
    </row>
    <row r="55" spans="1:7">
      <c r="A55" s="97" t="s">
        <v>137</v>
      </c>
      <c r="B55" s="98">
        <v>2</v>
      </c>
      <c r="C55" s="107">
        <v>1393600</v>
      </c>
      <c r="D55" s="23">
        <f>B55/$B$56</f>
        <v>6.0606060606060608E-2</v>
      </c>
      <c r="E55" s="23">
        <f>C55/$C$56</f>
        <v>5.8085768413633524E-3</v>
      </c>
      <c r="F55" s="79">
        <v>4</v>
      </c>
      <c r="G55" s="79">
        <f t="shared" si="13"/>
        <v>5</v>
      </c>
    </row>
    <row r="56" spans="1:7">
      <c r="A56" s="28" t="s">
        <v>23</v>
      </c>
      <c r="B56" s="41">
        <f>SUM(B51:B55)</f>
        <v>33</v>
      </c>
      <c r="C56" s="105">
        <f>SUM(C51:C55)</f>
        <v>239921075</v>
      </c>
      <c r="D56" s="30">
        <f>SUM(D51:D55)</f>
        <v>1</v>
      </c>
      <c r="E56" s="30">
        <f>SUM(E51:E55)</f>
        <v>1</v>
      </c>
      <c r="F56" s="31"/>
      <c r="G56" s="31"/>
    </row>
    <row r="57" spans="1:7" ht="13.5" thickBot="1"/>
    <row r="58" spans="1:7" ht="16.5" thickBot="1">
      <c r="A58" s="161" t="s">
        <v>17</v>
      </c>
      <c r="B58" s="162"/>
      <c r="C58" s="162"/>
      <c r="D58" s="162"/>
      <c r="E58" s="162"/>
      <c r="F58" s="162"/>
      <c r="G58" s="163"/>
    </row>
    <row r="59" spans="1:7">
      <c r="A59" s="18"/>
      <c r="B59" s="109"/>
      <c r="C59" s="106"/>
      <c r="D59" s="10" t="s">
        <v>5</v>
      </c>
      <c r="E59" s="10" t="s">
        <v>5</v>
      </c>
      <c r="F59" s="11" t="s">
        <v>6</v>
      </c>
      <c r="G59" s="15" t="s">
        <v>6</v>
      </c>
    </row>
    <row r="60" spans="1:7">
      <c r="A60" s="12" t="s">
        <v>7</v>
      </c>
      <c r="B60" s="12" t="s">
        <v>8</v>
      </c>
      <c r="C60" s="101" t="s">
        <v>9</v>
      </c>
      <c r="D60" s="13" t="s">
        <v>8</v>
      </c>
      <c r="E60" s="13" t="s">
        <v>9</v>
      </c>
      <c r="F60" s="14" t="s">
        <v>8</v>
      </c>
      <c r="G60" s="16" t="s">
        <v>9</v>
      </c>
    </row>
    <row r="61" spans="1:7">
      <c r="A61" s="147" t="s">
        <v>39</v>
      </c>
      <c r="B61" s="148">
        <v>51</v>
      </c>
      <c r="C61" s="150">
        <v>16178900</v>
      </c>
      <c r="D61" s="149">
        <f>B61/$B$69</f>
        <v>0.50495049504950495</v>
      </c>
      <c r="E61" s="144">
        <f>C61/$C$69</f>
        <v>0.33333189799952034</v>
      </c>
      <c r="F61" s="146">
        <v>1</v>
      </c>
      <c r="G61" s="146">
        <f>RANK(C61,$C$61:$C$68)</f>
        <v>1</v>
      </c>
    </row>
    <row r="62" spans="1:7">
      <c r="A62" s="36" t="s">
        <v>42</v>
      </c>
      <c r="B62" s="37">
        <v>18</v>
      </c>
      <c r="C62" s="102">
        <v>13133068</v>
      </c>
      <c r="D62" s="27">
        <f>B62/$B$69</f>
        <v>0.17821782178217821</v>
      </c>
      <c r="E62" s="23">
        <f>C62/$C$69</f>
        <v>0.27057899381272921</v>
      </c>
      <c r="F62" s="79">
        <v>2</v>
      </c>
      <c r="G62" s="79">
        <f t="shared" ref="G62:G68" si="16">RANK(C62,$C$61:$C$68)</f>
        <v>2</v>
      </c>
    </row>
    <row r="63" spans="1:7">
      <c r="A63" s="36" t="s">
        <v>41</v>
      </c>
      <c r="B63" s="37">
        <v>16</v>
      </c>
      <c r="C63" s="102">
        <v>3809976</v>
      </c>
      <c r="D63" s="27">
        <f t="shared" ref="D63" si="17">B63/$B$69</f>
        <v>0.15841584158415842</v>
      </c>
      <c r="E63" s="23">
        <f t="shared" ref="E63" si="18">C63/$C$69</f>
        <v>7.8496469562987628E-2</v>
      </c>
      <c r="F63" s="79">
        <v>3</v>
      </c>
      <c r="G63" s="79">
        <f t="shared" si="16"/>
        <v>4</v>
      </c>
    </row>
    <row r="64" spans="1:7">
      <c r="A64" s="36" t="s">
        <v>40</v>
      </c>
      <c r="B64" s="37">
        <v>8</v>
      </c>
      <c r="C64" s="102">
        <v>13028165</v>
      </c>
      <c r="D64" s="27">
        <f>B64/$B$69</f>
        <v>7.9207920792079209E-2</v>
      </c>
      <c r="E64" s="23">
        <f>C64/$C$69</f>
        <v>0.26841769013350231</v>
      </c>
      <c r="F64" s="79">
        <v>4</v>
      </c>
      <c r="G64" s="79">
        <f t="shared" si="16"/>
        <v>3</v>
      </c>
    </row>
    <row r="65" spans="1:7">
      <c r="A65" s="36" t="s">
        <v>78</v>
      </c>
      <c r="B65" s="37">
        <v>3</v>
      </c>
      <c r="C65" s="102">
        <v>767000</v>
      </c>
      <c r="D65" s="27">
        <f>B65/$B$69</f>
        <v>2.9702970297029702E-2</v>
      </c>
      <c r="E65" s="23">
        <f>C65/$C$69</f>
        <v>1.5802407194903986E-2</v>
      </c>
      <c r="F65" s="79">
        <v>5</v>
      </c>
      <c r="G65" s="79">
        <f t="shared" si="16"/>
        <v>5</v>
      </c>
    </row>
    <row r="66" spans="1:7">
      <c r="A66" s="36" t="s">
        <v>137</v>
      </c>
      <c r="B66" s="37">
        <v>2</v>
      </c>
      <c r="C66" s="102">
        <v>619900</v>
      </c>
      <c r="D66" s="27">
        <f>B66/$B$69</f>
        <v>1.9801980198019802E-2</v>
      </c>
      <c r="E66" s="23">
        <f>C66/$C$69</f>
        <v>1.2771723885425006E-2</v>
      </c>
      <c r="F66" s="79">
        <v>6</v>
      </c>
      <c r="G66" s="79">
        <f t="shared" si="16"/>
        <v>6</v>
      </c>
    </row>
    <row r="67" spans="1:7">
      <c r="A67" s="36" t="s">
        <v>155</v>
      </c>
      <c r="B67" s="37">
        <v>2</v>
      </c>
      <c r="C67" s="102">
        <v>619900</v>
      </c>
      <c r="D67" s="27">
        <f>B67/$B$69</f>
        <v>1.9801980198019802E-2</v>
      </c>
      <c r="E67" s="23">
        <f>C67/$C$69</f>
        <v>1.2771723885425006E-2</v>
      </c>
      <c r="F67" s="79">
        <v>6</v>
      </c>
      <c r="G67" s="79">
        <f t="shared" si="16"/>
        <v>6</v>
      </c>
    </row>
    <row r="68" spans="1:7">
      <c r="A68" s="36" t="s">
        <v>57</v>
      </c>
      <c r="B68" s="37">
        <v>1</v>
      </c>
      <c r="C68" s="102">
        <v>380000</v>
      </c>
      <c r="D68" s="27">
        <f>B68/$B$69</f>
        <v>9.9009900990099011E-3</v>
      </c>
      <c r="E68" s="23">
        <f>C68/$C$69</f>
        <v>7.8290935255065381E-3</v>
      </c>
      <c r="F68" s="79">
        <v>7</v>
      </c>
      <c r="G68" s="79">
        <f t="shared" si="16"/>
        <v>8</v>
      </c>
    </row>
    <row r="69" spans="1:7">
      <c r="A69" s="28" t="s">
        <v>23</v>
      </c>
      <c r="B69" s="29">
        <f>SUM(B61:B68)</f>
        <v>101</v>
      </c>
      <c r="C69" s="103">
        <f>SUM(C61:C68)</f>
        <v>48536909</v>
      </c>
      <c r="D69" s="30">
        <f>SUM(D61:D68)</f>
        <v>1</v>
      </c>
      <c r="E69" s="30">
        <f>SUM(E61:E68)</f>
        <v>1.0000000000000002</v>
      </c>
      <c r="F69" s="31"/>
      <c r="G69" s="31"/>
    </row>
    <row r="70" spans="1:7" ht="13.5" thickBot="1"/>
    <row r="71" spans="1:7" ht="16.5" thickBot="1">
      <c r="A71" s="161" t="s">
        <v>74</v>
      </c>
      <c r="B71" s="162"/>
      <c r="C71" s="162"/>
      <c r="D71" s="162"/>
      <c r="E71" s="162"/>
      <c r="F71" s="162"/>
      <c r="G71" s="163"/>
    </row>
    <row r="72" spans="1:7">
      <c r="A72" s="18"/>
      <c r="B72" s="109"/>
      <c r="C72" s="106"/>
      <c r="D72" s="10" t="s">
        <v>5</v>
      </c>
      <c r="E72" s="10" t="s">
        <v>5</v>
      </c>
      <c r="F72" s="11" t="s">
        <v>6</v>
      </c>
      <c r="G72" s="15" t="s">
        <v>6</v>
      </c>
    </row>
    <row r="73" spans="1:7">
      <c r="A73" s="12" t="s">
        <v>7</v>
      </c>
      <c r="B73" s="12" t="s">
        <v>8</v>
      </c>
      <c r="C73" s="101" t="s">
        <v>9</v>
      </c>
      <c r="D73" s="13" t="s">
        <v>8</v>
      </c>
      <c r="E73" s="13" t="s">
        <v>9</v>
      </c>
      <c r="F73" s="14" t="s">
        <v>8</v>
      </c>
      <c r="G73" s="16" t="s">
        <v>9</v>
      </c>
    </row>
    <row r="74" spans="1:7">
      <c r="A74" s="152" t="s">
        <v>42</v>
      </c>
      <c r="B74" s="153">
        <v>15</v>
      </c>
      <c r="C74" s="107">
        <v>31136900</v>
      </c>
      <c r="D74" s="144">
        <f>B74/$B$77</f>
        <v>0.35714285714285715</v>
      </c>
      <c r="E74" s="23">
        <f>C74/$C$77</f>
        <v>0.36589074594383714</v>
      </c>
      <c r="F74" s="146">
        <v>1</v>
      </c>
      <c r="G74" s="79">
        <f>RANK(C74,$C$74:$C$76)</f>
        <v>2</v>
      </c>
    </row>
    <row r="75" spans="1:7">
      <c r="A75" s="49" t="s">
        <v>39</v>
      </c>
      <c r="B75" s="50">
        <v>14</v>
      </c>
      <c r="C75" s="104">
        <v>21476000</v>
      </c>
      <c r="D75" s="23">
        <f t="shared" ref="D75:D76" si="19">B75/$B$77</f>
        <v>0.33333333333333331</v>
      </c>
      <c r="E75" s="23">
        <f t="shared" ref="E75:E76" si="20">C75/$C$77</f>
        <v>0.25236518920926121</v>
      </c>
      <c r="F75" s="79">
        <v>2</v>
      </c>
      <c r="G75" s="79">
        <f t="shared" ref="G75:G76" si="21">RANK(C75,$C$74:$C$76)</f>
        <v>3</v>
      </c>
    </row>
    <row r="76" spans="1:7">
      <c r="A76" s="152" t="s">
        <v>41</v>
      </c>
      <c r="B76" s="98">
        <v>13</v>
      </c>
      <c r="C76" s="154">
        <v>32486000</v>
      </c>
      <c r="D76" s="23">
        <f t="shared" si="19"/>
        <v>0.30952380952380953</v>
      </c>
      <c r="E76" s="144">
        <f t="shared" si="20"/>
        <v>0.38174406484690165</v>
      </c>
      <c r="F76" s="79">
        <v>3</v>
      </c>
      <c r="G76" s="146">
        <f t="shared" si="21"/>
        <v>1</v>
      </c>
    </row>
    <row r="77" spans="1:7">
      <c r="A77" s="28" t="s">
        <v>23</v>
      </c>
      <c r="B77" s="41">
        <f>SUM(B74:B76)</f>
        <v>42</v>
      </c>
      <c r="C77" s="105">
        <f>SUM(C74:C76)</f>
        <v>85098900</v>
      </c>
      <c r="D77" s="30">
        <f>SUM(D74:D76)</f>
        <v>1</v>
      </c>
      <c r="E77" s="30">
        <f>SUM(E74:E76)</f>
        <v>1</v>
      </c>
      <c r="F77" s="31"/>
      <c r="G77" s="31"/>
    </row>
    <row r="78" spans="1:7" ht="13.5" thickBot="1"/>
    <row r="79" spans="1:7" ht="16.5" thickBot="1">
      <c r="A79" s="161" t="s">
        <v>75</v>
      </c>
      <c r="B79" s="162"/>
      <c r="C79" s="162"/>
      <c r="D79" s="162"/>
      <c r="E79" s="162"/>
      <c r="F79" s="162"/>
      <c r="G79" s="163"/>
    </row>
    <row r="80" spans="1:7">
      <c r="A80" s="18"/>
      <c r="B80" s="109"/>
      <c r="C80" s="106"/>
      <c r="D80" s="10" t="s">
        <v>5</v>
      </c>
      <c r="E80" s="10" t="s">
        <v>5</v>
      </c>
      <c r="F80" s="11" t="s">
        <v>6</v>
      </c>
      <c r="G80" s="15" t="s">
        <v>6</v>
      </c>
    </row>
    <row r="81" spans="1:7">
      <c r="A81" s="12" t="s">
        <v>7</v>
      </c>
      <c r="B81" s="12" t="s">
        <v>8</v>
      </c>
      <c r="C81" s="101" t="s">
        <v>9</v>
      </c>
      <c r="D81" s="13" t="s">
        <v>8</v>
      </c>
      <c r="E81" s="13" t="s">
        <v>9</v>
      </c>
      <c r="F81" s="14" t="s">
        <v>8</v>
      </c>
      <c r="G81" s="16" t="s">
        <v>9</v>
      </c>
    </row>
    <row r="82" spans="1:7">
      <c r="A82" s="147" t="s">
        <v>39</v>
      </c>
      <c r="B82" s="148">
        <v>198</v>
      </c>
      <c r="C82" s="150">
        <v>105159478</v>
      </c>
      <c r="D82" s="149">
        <f>B82/$B$93</f>
        <v>0.3707865168539326</v>
      </c>
      <c r="E82" s="144">
        <f>C82/$C$93</f>
        <v>0.4019261976746375</v>
      </c>
      <c r="F82" s="146">
        <v>1</v>
      </c>
      <c r="G82" s="146">
        <f>RANK(C82,$C$82:$C$92)</f>
        <v>1</v>
      </c>
    </row>
    <row r="83" spans="1:7">
      <c r="A83" s="36" t="s">
        <v>40</v>
      </c>
      <c r="B83" s="37">
        <v>99</v>
      </c>
      <c r="C83" s="102">
        <v>45136264</v>
      </c>
      <c r="D83" s="27">
        <f t="shared" ref="D83:D92" si="22">B83/$B$93</f>
        <v>0.1853932584269663</v>
      </c>
      <c r="E83" s="23">
        <f t="shared" ref="E83:E92" si="23">C83/$C$93</f>
        <v>0.17251366507124183</v>
      </c>
      <c r="F83" s="79">
        <v>2</v>
      </c>
      <c r="G83" s="79">
        <f t="shared" ref="G83:G92" si="24">RANK(C83,$C$82:$C$92)</f>
        <v>2</v>
      </c>
    </row>
    <row r="84" spans="1:7">
      <c r="A84" s="36" t="s">
        <v>41</v>
      </c>
      <c r="B84" s="37">
        <v>85</v>
      </c>
      <c r="C84" s="102">
        <v>44993783</v>
      </c>
      <c r="D84" s="27">
        <f t="shared" si="22"/>
        <v>0.15917602996254682</v>
      </c>
      <c r="E84" s="23">
        <f t="shared" si="23"/>
        <v>0.1719690936482943</v>
      </c>
      <c r="F84" s="79">
        <v>3</v>
      </c>
      <c r="G84" s="79">
        <f t="shared" si="24"/>
        <v>3</v>
      </c>
    </row>
    <row r="85" spans="1:7">
      <c r="A85" s="36" t="s">
        <v>137</v>
      </c>
      <c r="B85" s="37">
        <v>58</v>
      </c>
      <c r="C85" s="102">
        <v>27723400</v>
      </c>
      <c r="D85" s="27">
        <f t="shared" si="22"/>
        <v>0.10861423220973783</v>
      </c>
      <c r="E85" s="23">
        <f t="shared" si="23"/>
        <v>0.10596059395248277</v>
      </c>
      <c r="F85" s="79">
        <v>4</v>
      </c>
      <c r="G85" s="79">
        <f t="shared" si="24"/>
        <v>4</v>
      </c>
    </row>
    <row r="86" spans="1:7">
      <c r="A86" s="36" t="s">
        <v>42</v>
      </c>
      <c r="B86" s="37">
        <v>43</v>
      </c>
      <c r="C86" s="102">
        <v>18781500</v>
      </c>
      <c r="D86" s="27">
        <f t="shared" si="22"/>
        <v>8.0524344569288392E-2</v>
      </c>
      <c r="E86" s="23">
        <f t="shared" si="23"/>
        <v>7.1784084755785918E-2</v>
      </c>
      <c r="F86" s="79">
        <v>5</v>
      </c>
      <c r="G86" s="79">
        <f t="shared" si="24"/>
        <v>5</v>
      </c>
    </row>
    <row r="87" spans="1:7">
      <c r="A87" s="36" t="s">
        <v>57</v>
      </c>
      <c r="B87" s="37">
        <v>17</v>
      </c>
      <c r="C87" s="102">
        <v>6867350</v>
      </c>
      <c r="D87" s="27">
        <f t="shared" si="22"/>
        <v>3.1835205992509365E-2</v>
      </c>
      <c r="E87" s="23">
        <f t="shared" si="23"/>
        <v>2.6247447458810337E-2</v>
      </c>
      <c r="F87" s="79">
        <v>6</v>
      </c>
      <c r="G87" s="79">
        <f t="shared" si="24"/>
        <v>6</v>
      </c>
    </row>
    <row r="88" spans="1:7">
      <c r="A88" s="36" t="s">
        <v>78</v>
      </c>
      <c r="B88" s="37">
        <v>11</v>
      </c>
      <c r="C88" s="102">
        <v>3789000</v>
      </c>
      <c r="D88" s="27">
        <f t="shared" si="22"/>
        <v>2.0599250936329586E-2</v>
      </c>
      <c r="E88" s="23">
        <f t="shared" si="23"/>
        <v>1.448179842609338E-2</v>
      </c>
      <c r="F88" s="79">
        <v>7</v>
      </c>
      <c r="G88" s="79">
        <f t="shared" si="24"/>
        <v>7</v>
      </c>
    </row>
    <row r="89" spans="1:7">
      <c r="A89" s="36" t="s">
        <v>89</v>
      </c>
      <c r="B89" s="37">
        <v>9</v>
      </c>
      <c r="C89" s="102">
        <v>3458500</v>
      </c>
      <c r="D89" s="27">
        <f t="shared" si="22"/>
        <v>1.6853932584269662E-2</v>
      </c>
      <c r="E89" s="23">
        <f t="shared" si="23"/>
        <v>1.321860645464343E-2</v>
      </c>
      <c r="F89" s="79">
        <v>8</v>
      </c>
      <c r="G89" s="79">
        <f t="shared" si="24"/>
        <v>8</v>
      </c>
    </row>
    <row r="90" spans="1:7">
      <c r="A90" s="36" t="s">
        <v>132</v>
      </c>
      <c r="B90" s="37">
        <v>7</v>
      </c>
      <c r="C90" s="102">
        <v>2955500</v>
      </c>
      <c r="D90" s="27">
        <f t="shared" si="22"/>
        <v>1.3108614232209739E-2</v>
      </c>
      <c r="E90" s="23">
        <f t="shared" si="23"/>
        <v>1.1296108537429133E-2</v>
      </c>
      <c r="F90" s="79">
        <v>9</v>
      </c>
      <c r="G90" s="79">
        <f t="shared" si="24"/>
        <v>9</v>
      </c>
    </row>
    <row r="91" spans="1:7">
      <c r="A91" s="36" t="s">
        <v>155</v>
      </c>
      <c r="B91" s="37">
        <v>6</v>
      </c>
      <c r="C91" s="102">
        <v>2399000</v>
      </c>
      <c r="D91" s="27">
        <f t="shared" si="22"/>
        <v>1.1235955056179775E-2</v>
      </c>
      <c r="E91" s="23">
        <f t="shared" si="23"/>
        <v>9.1691302254415467E-3</v>
      </c>
      <c r="F91" s="79">
        <v>10</v>
      </c>
      <c r="G91" s="79">
        <f t="shared" si="24"/>
        <v>10</v>
      </c>
    </row>
    <row r="92" spans="1:7">
      <c r="A92" s="36" t="s">
        <v>100</v>
      </c>
      <c r="B92" s="37">
        <v>1</v>
      </c>
      <c r="C92" s="102">
        <v>375000</v>
      </c>
      <c r="D92" s="27">
        <f t="shared" si="22"/>
        <v>1.8726591760299626E-3</v>
      </c>
      <c r="E92" s="23">
        <f t="shared" si="23"/>
        <v>1.4332737951398833E-3</v>
      </c>
      <c r="F92" s="79">
        <v>11</v>
      </c>
      <c r="G92" s="79">
        <f t="shared" si="24"/>
        <v>11</v>
      </c>
    </row>
    <row r="93" spans="1:7">
      <c r="A93" s="28" t="s">
        <v>23</v>
      </c>
      <c r="B93" s="29">
        <f>SUM(B82:B92)</f>
        <v>534</v>
      </c>
      <c r="C93" s="103">
        <f>SUM(C82:C92)</f>
        <v>261638775</v>
      </c>
      <c r="D93" s="30">
        <f>SUM(D82:D92)</f>
        <v>1</v>
      </c>
      <c r="E93" s="30">
        <f>SUM(E82:E92)</f>
        <v>1</v>
      </c>
      <c r="F93" s="31"/>
      <c r="G93" s="31"/>
    </row>
    <row r="95" spans="1:7">
      <c r="A95" s="167" t="s">
        <v>24</v>
      </c>
      <c r="B95" s="167"/>
      <c r="C95" s="167"/>
    </row>
    <row r="96" spans="1:7">
      <c r="A96" s="20" t="s">
        <v>25</v>
      </c>
    </row>
  </sheetData>
  <sortState ref="A157:C176">
    <sortCondition descending="1" ref="B157"/>
    <sortCondition descending="1" ref="C157"/>
  </sortState>
  <mergeCells count="8">
    <mergeCell ref="A79:G79"/>
    <mergeCell ref="A95:C95"/>
    <mergeCell ref="A4:G4"/>
    <mergeCell ref="A20:G20"/>
    <mergeCell ref="A32:G32"/>
    <mergeCell ref="A48:G48"/>
    <mergeCell ref="A58:G58"/>
    <mergeCell ref="A71:G71"/>
  </mergeCells>
  <phoneticPr fontId="2" type="noConversion"/>
  <hyperlinks>
    <hyperlink ref="A96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70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5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5" customWidth="1"/>
    <col min="7" max="7" width="16.28515625" style="65" customWidth="1"/>
  </cols>
  <sheetData>
    <row r="1" spans="1:7" ht="15.75">
      <c r="A1" s="57" t="s">
        <v>73</v>
      </c>
    </row>
    <row r="2" spans="1:7">
      <c r="A2" s="58" t="str">
        <f>'OVERALL STATS'!A2</f>
        <v>Reporting Period: FEBRUARY, 2021</v>
      </c>
    </row>
    <row r="3" spans="1:7" ht="13.5" thickBot="1"/>
    <row r="4" spans="1:7" ht="16.5" thickBot="1">
      <c r="A4" s="161" t="s">
        <v>18</v>
      </c>
      <c r="B4" s="162"/>
      <c r="C4" s="162"/>
      <c r="D4" s="162"/>
      <c r="E4" s="162"/>
      <c r="F4" s="162"/>
      <c r="G4" s="163"/>
    </row>
    <row r="5" spans="1:7">
      <c r="A5" s="59"/>
      <c r="B5" s="67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60" t="s">
        <v>11</v>
      </c>
      <c r="B6" s="19" t="s">
        <v>8</v>
      </c>
      <c r="C6" s="52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5" t="s">
        <v>39</v>
      </c>
      <c r="B7" s="156">
        <v>245</v>
      </c>
      <c r="C7" s="56">
        <v>76508831</v>
      </c>
      <c r="D7" s="149">
        <f>B7/$B$17</f>
        <v>0.20675105485232068</v>
      </c>
      <c r="E7" s="68">
        <f>C7/$C$17</f>
        <v>0.20320700560308785</v>
      </c>
      <c r="F7" s="146">
        <v>1</v>
      </c>
      <c r="G7" s="79">
        <f>RANK(C7,$C$7:$C$16)</f>
        <v>2</v>
      </c>
    </row>
    <row r="8" spans="1:7">
      <c r="A8" s="155" t="s">
        <v>40</v>
      </c>
      <c r="B8" s="55">
        <v>241</v>
      </c>
      <c r="C8" s="158">
        <v>76657501</v>
      </c>
      <c r="D8" s="27">
        <f t="shared" ref="D8:D13" si="0">B8/$B$17</f>
        <v>0.20337552742616033</v>
      </c>
      <c r="E8" s="157">
        <f t="shared" ref="E8:E13" si="1">C8/$C$17</f>
        <v>0.20360187224956702</v>
      </c>
      <c r="F8" s="79">
        <v>2</v>
      </c>
      <c r="G8" s="146">
        <f t="shared" ref="G8:G16" si="2">RANK(C8,$C$7:$C$16)</f>
        <v>1</v>
      </c>
    </row>
    <row r="9" spans="1:7">
      <c r="A9" s="62" t="s">
        <v>41</v>
      </c>
      <c r="B9" s="55">
        <v>199</v>
      </c>
      <c r="C9" s="56">
        <v>69160270</v>
      </c>
      <c r="D9" s="27">
        <f t="shared" ref="D9" si="3">B9/$B$17</f>
        <v>0.16793248945147679</v>
      </c>
      <c r="E9" s="68">
        <f t="shared" ref="E9" si="4">C9/$C$17</f>
        <v>0.18368927076406474</v>
      </c>
      <c r="F9" s="79">
        <v>3</v>
      </c>
      <c r="G9" s="79">
        <f t="shared" si="2"/>
        <v>3</v>
      </c>
    </row>
    <row r="10" spans="1:7">
      <c r="A10" s="62" t="s">
        <v>42</v>
      </c>
      <c r="B10" s="55">
        <v>198</v>
      </c>
      <c r="C10" s="56">
        <v>68147082</v>
      </c>
      <c r="D10" s="27">
        <f t="shared" si="0"/>
        <v>0.16708860759493671</v>
      </c>
      <c r="E10" s="68">
        <f t="shared" si="1"/>
        <v>0.18099824938912068</v>
      </c>
      <c r="F10" s="79">
        <v>4</v>
      </c>
      <c r="G10" s="79">
        <f t="shared" si="2"/>
        <v>4</v>
      </c>
    </row>
    <row r="11" spans="1:7">
      <c r="A11" s="69" t="s">
        <v>137</v>
      </c>
      <c r="B11" s="70">
        <v>173</v>
      </c>
      <c r="C11" s="71">
        <v>49389933</v>
      </c>
      <c r="D11" s="27">
        <f t="shared" si="0"/>
        <v>0.14599156118143461</v>
      </c>
      <c r="E11" s="68">
        <f t="shared" si="1"/>
        <v>0.13117937185404302</v>
      </c>
      <c r="F11" s="79">
        <v>5</v>
      </c>
      <c r="G11" s="79">
        <f t="shared" si="2"/>
        <v>5</v>
      </c>
    </row>
    <row r="12" spans="1:7">
      <c r="A12" s="69" t="s">
        <v>155</v>
      </c>
      <c r="B12" s="70">
        <v>39</v>
      </c>
      <c r="C12" s="71">
        <v>9446489</v>
      </c>
      <c r="D12" s="27">
        <f t="shared" si="0"/>
        <v>3.2911392405063293E-2</v>
      </c>
      <c r="E12" s="68">
        <f t="shared" si="1"/>
        <v>2.5089819280502506E-2</v>
      </c>
      <c r="F12" s="79">
        <v>6</v>
      </c>
      <c r="G12" s="79">
        <f t="shared" si="2"/>
        <v>6</v>
      </c>
    </row>
    <row r="13" spans="1:7">
      <c r="A13" s="62" t="s">
        <v>78</v>
      </c>
      <c r="B13" s="55">
        <v>35</v>
      </c>
      <c r="C13" s="56">
        <v>9012446</v>
      </c>
      <c r="D13" s="27">
        <f t="shared" si="0"/>
        <v>2.9535864978902954E-2</v>
      </c>
      <c r="E13" s="68">
        <f t="shared" si="1"/>
        <v>2.3937003622752081E-2</v>
      </c>
      <c r="F13" s="79">
        <v>7</v>
      </c>
      <c r="G13" s="79">
        <f t="shared" si="2"/>
        <v>8</v>
      </c>
    </row>
    <row r="14" spans="1:7">
      <c r="A14" s="62" t="s">
        <v>57</v>
      </c>
      <c r="B14" s="55">
        <v>27</v>
      </c>
      <c r="C14" s="56">
        <v>9442691</v>
      </c>
      <c r="D14" s="27">
        <f>B14/$B$17</f>
        <v>2.2784810126582278E-2</v>
      </c>
      <c r="E14" s="23">
        <f>C14/$C$17</f>
        <v>2.5079731814817915E-2</v>
      </c>
      <c r="F14" s="79">
        <v>8</v>
      </c>
      <c r="G14" s="79">
        <f t="shared" si="2"/>
        <v>7</v>
      </c>
    </row>
    <row r="15" spans="1:7">
      <c r="A15" s="62" t="s">
        <v>89</v>
      </c>
      <c r="B15" s="55">
        <v>26</v>
      </c>
      <c r="C15" s="56">
        <v>8347814</v>
      </c>
      <c r="D15" s="27">
        <f>B15/$B$17</f>
        <v>2.1940928270042195E-2</v>
      </c>
      <c r="E15" s="23">
        <f>C15/$C$17</f>
        <v>2.2171744935843226E-2</v>
      </c>
      <c r="F15" s="79">
        <v>9</v>
      </c>
      <c r="G15" s="79">
        <f t="shared" si="2"/>
        <v>9</v>
      </c>
    </row>
    <row r="16" spans="1:7">
      <c r="A16" s="62" t="s">
        <v>132</v>
      </c>
      <c r="B16" s="55">
        <v>2</v>
      </c>
      <c r="C16" s="56">
        <v>393800</v>
      </c>
      <c r="D16" s="27">
        <f>B16/$B$17</f>
        <v>1.6877637130801688E-3</v>
      </c>
      <c r="E16" s="23">
        <f>C16/$C$17</f>
        <v>1.0459304862009459E-3</v>
      </c>
      <c r="F16" s="79">
        <v>10</v>
      </c>
      <c r="G16" s="79">
        <f t="shared" si="2"/>
        <v>10</v>
      </c>
    </row>
    <row r="17" spans="1:7">
      <c r="A17" s="61" t="s">
        <v>23</v>
      </c>
      <c r="B17" s="34">
        <f>SUM(B7:B16)</f>
        <v>1185</v>
      </c>
      <c r="C17" s="53">
        <f>SUM(C7:C16)</f>
        <v>376506857</v>
      </c>
      <c r="D17" s="30">
        <f>SUM(D7:D16)</f>
        <v>1</v>
      </c>
      <c r="E17" s="30">
        <f>SUM(E7:E16)</f>
        <v>0.99999999999999989</v>
      </c>
      <c r="F17" s="41"/>
      <c r="G17" s="41"/>
    </row>
    <row r="18" spans="1:7" ht="13.5" thickBot="1"/>
    <row r="19" spans="1:7" ht="16.5" thickBot="1">
      <c r="A19" s="161" t="s">
        <v>19</v>
      </c>
      <c r="B19" s="162"/>
      <c r="C19" s="162"/>
      <c r="D19" s="162"/>
      <c r="E19" s="162"/>
      <c r="F19" s="162"/>
      <c r="G19" s="163"/>
    </row>
    <row r="20" spans="1:7">
      <c r="A20" s="59"/>
      <c r="B20" s="67"/>
      <c r="C20" s="40"/>
      <c r="D20" s="10" t="s">
        <v>5</v>
      </c>
      <c r="E20" s="10" t="s">
        <v>5</v>
      </c>
      <c r="F20" s="11" t="s">
        <v>6</v>
      </c>
      <c r="G20" s="11" t="s">
        <v>6</v>
      </c>
    </row>
    <row r="21" spans="1:7">
      <c r="A21" s="60" t="s">
        <v>11</v>
      </c>
      <c r="B21" s="19" t="s">
        <v>8</v>
      </c>
      <c r="C21" s="52" t="s">
        <v>9</v>
      </c>
      <c r="D21" s="13" t="s">
        <v>8</v>
      </c>
      <c r="E21" s="13" t="s">
        <v>9</v>
      </c>
      <c r="F21" s="14" t="s">
        <v>8</v>
      </c>
      <c r="G21" s="14" t="s">
        <v>9</v>
      </c>
    </row>
    <row r="22" spans="1:7">
      <c r="A22" s="159" t="s">
        <v>41</v>
      </c>
      <c r="B22" s="146">
        <v>9</v>
      </c>
      <c r="C22" s="80">
        <v>23777000</v>
      </c>
      <c r="D22" s="149">
        <f>B22/$B$27</f>
        <v>0.40909090909090912</v>
      </c>
      <c r="E22" s="68">
        <f>C22/$C$27</f>
        <v>0.26412506573735134</v>
      </c>
      <c r="F22" s="146">
        <v>1</v>
      </c>
      <c r="G22" s="79">
        <f>RANK(C22,$C$22:$C$26)</f>
        <v>2</v>
      </c>
    </row>
    <row r="23" spans="1:7">
      <c r="A23" s="159" t="s">
        <v>42</v>
      </c>
      <c r="B23" s="79">
        <v>5</v>
      </c>
      <c r="C23" s="160">
        <v>45332099.899999999</v>
      </c>
      <c r="D23" s="27">
        <f>B23/$B$27</f>
        <v>0.22727272727272727</v>
      </c>
      <c r="E23" s="157">
        <f>C23/$C$27</f>
        <v>0.50356831669679425</v>
      </c>
      <c r="F23" s="79">
        <v>2</v>
      </c>
      <c r="G23" s="146">
        <f t="shared" ref="G23:G26" si="5">RANK(C23,$C$22:$C$26)</f>
        <v>1</v>
      </c>
    </row>
    <row r="24" spans="1:7">
      <c r="A24" s="76" t="s">
        <v>39</v>
      </c>
      <c r="B24" s="79">
        <v>5</v>
      </c>
      <c r="C24" s="80">
        <v>18946000</v>
      </c>
      <c r="D24" s="27">
        <f>B24/$B$27</f>
        <v>0.22727272727272727</v>
      </c>
      <c r="E24" s="68">
        <f>C24/$C$27</f>
        <v>0.21046025551835212</v>
      </c>
      <c r="F24" s="79">
        <v>2</v>
      </c>
      <c r="G24" s="79">
        <f t="shared" si="5"/>
        <v>3</v>
      </c>
    </row>
    <row r="25" spans="1:7">
      <c r="A25" s="76" t="s">
        <v>40</v>
      </c>
      <c r="B25" s="79">
        <v>2</v>
      </c>
      <c r="C25" s="80">
        <v>1433000</v>
      </c>
      <c r="D25" s="27">
        <f t="shared" ref="D25" si="6">B25/$B$27</f>
        <v>9.0909090909090912E-2</v>
      </c>
      <c r="E25" s="68">
        <f t="shared" ref="E25" si="7">C25/$C$27</f>
        <v>1.5918375707684927E-2</v>
      </c>
      <c r="F25" s="79">
        <v>3</v>
      </c>
      <c r="G25" s="79">
        <f t="shared" si="5"/>
        <v>4</v>
      </c>
    </row>
    <row r="26" spans="1:7">
      <c r="A26" s="76" t="s">
        <v>78</v>
      </c>
      <c r="B26" s="79">
        <v>1</v>
      </c>
      <c r="C26" s="80">
        <v>533647.68999999994</v>
      </c>
      <c r="D26" s="27">
        <f>B26/$B$27</f>
        <v>4.5454545454545456E-2</v>
      </c>
      <c r="E26" s="68">
        <f>C26/$C$27</f>
        <v>5.9279863398172886E-3</v>
      </c>
      <c r="F26" s="79">
        <v>4</v>
      </c>
      <c r="G26" s="79">
        <f t="shared" si="5"/>
        <v>5</v>
      </c>
    </row>
    <row r="27" spans="1:7">
      <c r="A27" s="61" t="s">
        <v>23</v>
      </c>
      <c r="B27" s="41">
        <f>SUM(B22:B26)</f>
        <v>22</v>
      </c>
      <c r="C27" s="38">
        <f>SUM(C22:C26)</f>
        <v>90021747.590000004</v>
      </c>
      <c r="D27" s="30">
        <f>SUM(D22:D26)</f>
        <v>1</v>
      </c>
      <c r="E27" s="30">
        <f>SUM(E22:E26)</f>
        <v>1</v>
      </c>
      <c r="F27" s="41"/>
      <c r="G27" s="41"/>
    </row>
    <row r="28" spans="1:7" ht="13.5" thickBot="1"/>
    <row r="29" spans="1:7" ht="16.5" thickBot="1">
      <c r="A29" s="161" t="s">
        <v>20</v>
      </c>
      <c r="B29" s="162"/>
      <c r="C29" s="162"/>
      <c r="D29" s="162"/>
      <c r="E29" s="162"/>
      <c r="F29" s="162"/>
      <c r="G29" s="163"/>
    </row>
    <row r="30" spans="1:7">
      <c r="A30" s="59"/>
      <c r="B30" s="67"/>
      <c r="C30" s="40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60" t="s">
        <v>11</v>
      </c>
      <c r="B31" s="19" t="s">
        <v>8</v>
      </c>
      <c r="C31" s="52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155" t="s">
        <v>39</v>
      </c>
      <c r="B32" s="156">
        <v>14</v>
      </c>
      <c r="C32" s="78">
        <v>1257000</v>
      </c>
      <c r="D32" s="149">
        <f t="shared" ref="D32" si="8">B32/$B$37</f>
        <v>0.4375</v>
      </c>
      <c r="E32" s="68">
        <f t="shared" ref="E32" si="9">C32/$C$37</f>
        <v>0.28685531720675489</v>
      </c>
      <c r="F32" s="146">
        <v>1</v>
      </c>
      <c r="G32" s="79">
        <f>RANK(C32,$C$32:$C$36)</f>
        <v>2</v>
      </c>
    </row>
    <row r="33" spans="1:7">
      <c r="A33" s="75" t="s">
        <v>137</v>
      </c>
      <c r="B33" s="77">
        <v>9</v>
      </c>
      <c r="C33" s="78">
        <v>630000</v>
      </c>
      <c r="D33" s="27">
        <f>B33/$B$37</f>
        <v>0.28125</v>
      </c>
      <c r="E33" s="68">
        <f>C33/$C$37</f>
        <v>0.14376996805111822</v>
      </c>
      <c r="F33" s="79">
        <v>2</v>
      </c>
      <c r="G33" s="79">
        <f t="shared" ref="G33:G36" si="10">RANK(C33,$C$32:$C$36)</f>
        <v>4</v>
      </c>
    </row>
    <row r="34" spans="1:7">
      <c r="A34" s="155" t="s">
        <v>40</v>
      </c>
      <c r="B34" s="77">
        <v>3</v>
      </c>
      <c r="C34" s="158">
        <v>1280000</v>
      </c>
      <c r="D34" s="27">
        <f>B34/$B$37</f>
        <v>9.375E-2</v>
      </c>
      <c r="E34" s="157">
        <f>C34/$C$37</f>
        <v>0.2921040620721132</v>
      </c>
      <c r="F34" s="79">
        <v>3</v>
      </c>
      <c r="G34" s="146">
        <f t="shared" si="10"/>
        <v>1</v>
      </c>
    </row>
    <row r="35" spans="1:7">
      <c r="A35" s="75" t="s">
        <v>41</v>
      </c>
      <c r="B35" s="77">
        <v>3</v>
      </c>
      <c r="C35" s="78">
        <v>1025000</v>
      </c>
      <c r="D35" s="27">
        <f t="shared" ref="D35" si="11">B35/$B$37</f>
        <v>9.375E-2</v>
      </c>
      <c r="E35" s="68">
        <f t="shared" ref="E35" si="12">C35/$C$37</f>
        <v>0.2339114559561844</v>
      </c>
      <c r="F35" s="79">
        <v>3</v>
      </c>
      <c r="G35" s="79">
        <f t="shared" si="10"/>
        <v>3</v>
      </c>
    </row>
    <row r="36" spans="1:7">
      <c r="A36" s="75" t="s">
        <v>42</v>
      </c>
      <c r="B36" s="77">
        <v>3</v>
      </c>
      <c r="C36" s="78">
        <v>190000</v>
      </c>
      <c r="D36" s="27">
        <f>B36/$B$37</f>
        <v>9.375E-2</v>
      </c>
      <c r="E36" s="68">
        <f>C36/$C$37</f>
        <v>4.3359196713829304E-2</v>
      </c>
      <c r="F36" s="79">
        <v>3</v>
      </c>
      <c r="G36" s="79">
        <f t="shared" si="10"/>
        <v>5</v>
      </c>
    </row>
    <row r="37" spans="1:7">
      <c r="A37" s="61" t="s">
        <v>23</v>
      </c>
      <c r="B37" s="41">
        <f>SUM(B32:B36)</f>
        <v>32</v>
      </c>
      <c r="C37" s="38">
        <f>SUM(C32:C36)</f>
        <v>4382000</v>
      </c>
      <c r="D37" s="30">
        <f>SUM(D32:D36)</f>
        <v>1</v>
      </c>
      <c r="E37" s="30">
        <f>SUM(E32:E36)</f>
        <v>0.99999999999999989</v>
      </c>
      <c r="F37" s="41"/>
      <c r="G37" s="41"/>
    </row>
    <row r="38" spans="1:7" ht="13.5" thickBot="1"/>
    <row r="39" spans="1:7" ht="16.5" thickBot="1">
      <c r="A39" s="161" t="s">
        <v>21</v>
      </c>
      <c r="B39" s="162"/>
      <c r="C39" s="162"/>
      <c r="D39" s="162"/>
      <c r="E39" s="162"/>
      <c r="F39" s="162"/>
      <c r="G39" s="163"/>
    </row>
    <row r="40" spans="1:7">
      <c r="A40" s="59"/>
      <c r="B40" s="67"/>
      <c r="C40" s="40"/>
      <c r="D40" s="10" t="s">
        <v>5</v>
      </c>
      <c r="E40" s="10" t="s">
        <v>5</v>
      </c>
      <c r="F40" s="11" t="s">
        <v>6</v>
      </c>
      <c r="G40" s="11" t="s">
        <v>6</v>
      </c>
    </row>
    <row r="41" spans="1:7">
      <c r="A41" s="60" t="s">
        <v>11</v>
      </c>
      <c r="B41" s="19" t="s">
        <v>8</v>
      </c>
      <c r="C41" s="52" t="s">
        <v>9</v>
      </c>
      <c r="D41" s="13" t="s">
        <v>8</v>
      </c>
      <c r="E41" s="13" t="s">
        <v>9</v>
      </c>
      <c r="F41" s="14" t="s">
        <v>8</v>
      </c>
      <c r="G41" s="14" t="s">
        <v>9</v>
      </c>
    </row>
    <row r="42" spans="1:7">
      <c r="A42" s="159" t="s">
        <v>41</v>
      </c>
      <c r="B42" s="146">
        <v>1</v>
      </c>
      <c r="C42" s="160">
        <v>2420000</v>
      </c>
      <c r="D42" s="144">
        <f>B42/$B$43</f>
        <v>1</v>
      </c>
      <c r="E42" s="157">
        <f>C42/$C$43</f>
        <v>1</v>
      </c>
      <c r="F42" s="146">
        <v>1</v>
      </c>
      <c r="G42" s="146">
        <v>1</v>
      </c>
    </row>
    <row r="43" spans="1:7">
      <c r="A43" s="61" t="s">
        <v>23</v>
      </c>
      <c r="B43" s="34">
        <f>SUM(B42:B42)</f>
        <v>1</v>
      </c>
      <c r="C43" s="53">
        <f>SUM(C42:C42)</f>
        <v>2420000</v>
      </c>
      <c r="D43" s="30">
        <f>SUM(D42:D42)</f>
        <v>1</v>
      </c>
      <c r="E43" s="30">
        <f>SUM(E42:E42)</f>
        <v>1</v>
      </c>
      <c r="F43" s="41"/>
      <c r="G43" s="41"/>
    </row>
    <row r="44" spans="1:7" ht="13.5" thickBot="1"/>
    <row r="45" spans="1:7" ht="16.5" thickBot="1">
      <c r="A45" s="161" t="s">
        <v>22</v>
      </c>
      <c r="B45" s="162"/>
      <c r="C45" s="162"/>
      <c r="D45" s="162"/>
      <c r="E45" s="162"/>
      <c r="F45" s="162"/>
      <c r="G45" s="163"/>
    </row>
    <row r="46" spans="1:7">
      <c r="A46" s="59"/>
      <c r="B46" s="67"/>
      <c r="C46" s="40"/>
      <c r="D46" s="10" t="s">
        <v>5</v>
      </c>
      <c r="E46" s="10" t="s">
        <v>5</v>
      </c>
      <c r="F46" s="11" t="s">
        <v>6</v>
      </c>
      <c r="G46" s="11" t="s">
        <v>6</v>
      </c>
    </row>
    <row r="47" spans="1:7">
      <c r="A47" s="60" t="s">
        <v>11</v>
      </c>
      <c r="B47" s="19" t="s">
        <v>8</v>
      </c>
      <c r="C47" s="52" t="s">
        <v>9</v>
      </c>
      <c r="D47" s="13" t="s">
        <v>8</v>
      </c>
      <c r="E47" s="13" t="s">
        <v>9</v>
      </c>
      <c r="F47" s="14" t="s">
        <v>8</v>
      </c>
      <c r="G47" s="14" t="s">
        <v>9</v>
      </c>
    </row>
    <row r="48" spans="1:7">
      <c r="A48" s="155" t="s">
        <v>39</v>
      </c>
      <c r="B48" s="156">
        <v>5</v>
      </c>
      <c r="C48" s="158">
        <v>1508000</v>
      </c>
      <c r="D48" s="144">
        <f t="shared" ref="D48" si="13">B48/$B$52</f>
        <v>0.55555555555555558</v>
      </c>
      <c r="E48" s="144">
        <f t="shared" ref="E48" si="14">C48/$C$52</f>
        <v>0.61765308212164649</v>
      </c>
      <c r="F48" s="146">
        <v>1</v>
      </c>
      <c r="G48" s="146">
        <v>1</v>
      </c>
    </row>
    <row r="49" spans="1:7">
      <c r="A49" s="75" t="s">
        <v>42</v>
      </c>
      <c r="B49" s="77">
        <v>2</v>
      </c>
      <c r="C49" s="78">
        <v>280000</v>
      </c>
      <c r="D49" s="23">
        <f>B49/$B$52</f>
        <v>0.22222222222222221</v>
      </c>
      <c r="E49" s="23">
        <f>C49/$C$52</f>
        <v>0.11468359614990785</v>
      </c>
      <c r="F49" s="79">
        <v>2</v>
      </c>
      <c r="G49" s="79">
        <v>3</v>
      </c>
    </row>
    <row r="50" spans="1:7">
      <c r="A50" s="75" t="s">
        <v>41</v>
      </c>
      <c r="B50" s="77">
        <v>1</v>
      </c>
      <c r="C50" s="78">
        <v>475000</v>
      </c>
      <c r="D50" s="23">
        <f>B50/$B$52</f>
        <v>0.1111111111111111</v>
      </c>
      <c r="E50" s="23">
        <f>C50/$C$52</f>
        <v>0.19455252918287938</v>
      </c>
      <c r="F50" s="79">
        <v>3</v>
      </c>
      <c r="G50" s="79">
        <v>2</v>
      </c>
    </row>
    <row r="51" spans="1:7">
      <c r="A51" s="75" t="s">
        <v>40</v>
      </c>
      <c r="B51" s="77">
        <v>1</v>
      </c>
      <c r="C51" s="78">
        <v>178500</v>
      </c>
      <c r="D51" s="23">
        <f>B51/$B$52</f>
        <v>0.1111111111111111</v>
      </c>
      <c r="E51" s="23">
        <f>C51/$C$52</f>
        <v>7.3110792545566253E-2</v>
      </c>
      <c r="F51" s="79">
        <v>3</v>
      </c>
      <c r="G51" s="79">
        <v>4</v>
      </c>
    </row>
    <row r="52" spans="1:7">
      <c r="A52" s="61" t="s">
        <v>23</v>
      </c>
      <c r="B52" s="34">
        <f>SUM(B48:B51)</f>
        <v>9</v>
      </c>
      <c r="C52" s="53">
        <f>SUM(C48:C51)</f>
        <v>2441500</v>
      </c>
      <c r="D52" s="30">
        <f>SUM(D48:D51)</f>
        <v>1</v>
      </c>
      <c r="E52" s="30">
        <f>SUM(E48:E51)</f>
        <v>1</v>
      </c>
      <c r="F52" s="41"/>
      <c r="G52" s="41"/>
    </row>
    <row r="53" spans="1:7" ht="13.5" thickBot="1">
      <c r="A53" s="63"/>
      <c r="B53" s="24"/>
      <c r="C53" s="54"/>
      <c r="D53" s="43"/>
      <c r="E53" s="43"/>
      <c r="F53" s="66"/>
      <c r="G53" s="66"/>
    </row>
    <row r="54" spans="1:7" ht="16.5" thickBot="1">
      <c r="A54" s="161" t="s">
        <v>76</v>
      </c>
      <c r="B54" s="162"/>
      <c r="C54" s="162"/>
      <c r="D54" s="162"/>
      <c r="E54" s="162"/>
      <c r="F54" s="162"/>
      <c r="G54" s="163"/>
    </row>
    <row r="55" spans="1:7">
      <c r="A55" s="59"/>
      <c r="B55" s="67"/>
      <c r="C55" s="40"/>
      <c r="D55" s="10" t="s">
        <v>5</v>
      </c>
      <c r="E55" s="10" t="s">
        <v>5</v>
      </c>
      <c r="F55" s="11" t="s">
        <v>6</v>
      </c>
      <c r="G55" s="11" t="s">
        <v>6</v>
      </c>
    </row>
    <row r="56" spans="1:7">
      <c r="A56" s="60" t="s">
        <v>11</v>
      </c>
      <c r="B56" s="19" t="s">
        <v>8</v>
      </c>
      <c r="C56" s="52" t="s">
        <v>9</v>
      </c>
      <c r="D56" s="13" t="s">
        <v>8</v>
      </c>
      <c r="E56" s="13" t="s">
        <v>9</v>
      </c>
      <c r="F56" s="14" t="s">
        <v>8</v>
      </c>
      <c r="G56" s="14" t="s">
        <v>9</v>
      </c>
    </row>
    <row r="57" spans="1:7">
      <c r="A57" s="155" t="s">
        <v>40</v>
      </c>
      <c r="B57" s="156">
        <v>240</v>
      </c>
      <c r="C57" s="158">
        <v>76465501</v>
      </c>
      <c r="D57" s="144">
        <f>B57/$B$67</f>
        <v>0.20905923344947736</v>
      </c>
      <c r="E57" s="144">
        <f>C57/$C$67</f>
        <v>0.22161979331270357</v>
      </c>
      <c r="F57" s="146">
        <v>1</v>
      </c>
      <c r="G57" s="146">
        <f>RANK(C57,$C$57:$C$66)</f>
        <v>1</v>
      </c>
    </row>
    <row r="58" spans="1:7">
      <c r="A58" s="75" t="s">
        <v>39</v>
      </c>
      <c r="B58" s="77">
        <v>238</v>
      </c>
      <c r="C58" s="78">
        <v>71607581</v>
      </c>
      <c r="D58" s="23">
        <f t="shared" ref="D58:D66" si="15">B58/$B$67</f>
        <v>0.2073170731707317</v>
      </c>
      <c r="E58" s="23">
        <f t="shared" ref="E58:E66" si="16">C58/$C$67</f>
        <v>0.20754009446485783</v>
      </c>
      <c r="F58" s="79">
        <v>2</v>
      </c>
      <c r="G58" s="79">
        <f t="shared" ref="G58:G66" si="17">RANK(C58,$C$57:$C$66)</f>
        <v>2</v>
      </c>
    </row>
    <row r="59" spans="1:7">
      <c r="A59" s="75" t="s">
        <v>42</v>
      </c>
      <c r="B59" s="77">
        <v>185</v>
      </c>
      <c r="C59" s="78">
        <v>53719082</v>
      </c>
      <c r="D59" s="23">
        <f t="shared" si="15"/>
        <v>0.16114982578397213</v>
      </c>
      <c r="E59" s="23">
        <f t="shared" si="16"/>
        <v>0.1556938971705446</v>
      </c>
      <c r="F59" s="79">
        <v>3</v>
      </c>
      <c r="G59" s="79">
        <f t="shared" si="17"/>
        <v>4</v>
      </c>
    </row>
    <row r="60" spans="1:7">
      <c r="A60" s="75" t="s">
        <v>41</v>
      </c>
      <c r="B60" s="77">
        <v>184</v>
      </c>
      <c r="C60" s="78">
        <v>57737770</v>
      </c>
      <c r="D60" s="23">
        <f t="shared" si="15"/>
        <v>0.16027874564459929</v>
      </c>
      <c r="E60" s="23">
        <f t="shared" si="16"/>
        <v>0.1673412517592269</v>
      </c>
      <c r="F60" s="79">
        <v>4</v>
      </c>
      <c r="G60" s="79">
        <f t="shared" si="17"/>
        <v>3</v>
      </c>
    </row>
    <row r="61" spans="1:7">
      <c r="A61" s="75" t="s">
        <v>137</v>
      </c>
      <c r="B61" s="77">
        <v>172</v>
      </c>
      <c r="C61" s="78">
        <v>48856933</v>
      </c>
      <c r="D61" s="23">
        <f t="shared" si="15"/>
        <v>0.14982578397212543</v>
      </c>
      <c r="E61" s="23">
        <f t="shared" si="16"/>
        <v>0.14160194142130328</v>
      </c>
      <c r="F61" s="79">
        <v>5</v>
      </c>
      <c r="G61" s="79">
        <f t="shared" si="17"/>
        <v>5</v>
      </c>
    </row>
    <row r="62" spans="1:7">
      <c r="A62" s="75" t="s">
        <v>155</v>
      </c>
      <c r="B62" s="77">
        <v>39</v>
      </c>
      <c r="C62" s="78">
        <v>9446489</v>
      </c>
      <c r="D62" s="23">
        <f t="shared" si="15"/>
        <v>3.3972125435540068E-2</v>
      </c>
      <c r="E62" s="23">
        <f t="shared" si="16"/>
        <v>2.7378738285004214E-2</v>
      </c>
      <c r="F62" s="79">
        <v>6</v>
      </c>
      <c r="G62" s="79">
        <f t="shared" si="17"/>
        <v>6</v>
      </c>
    </row>
    <row r="63" spans="1:7">
      <c r="A63" s="75" t="s">
        <v>78</v>
      </c>
      <c r="B63" s="77">
        <v>35</v>
      </c>
      <c r="C63" s="78">
        <v>9012446</v>
      </c>
      <c r="D63" s="23">
        <f t="shared" si="15"/>
        <v>3.048780487804878E-2</v>
      </c>
      <c r="E63" s="23">
        <f t="shared" si="16"/>
        <v>2.6120752413064059E-2</v>
      </c>
      <c r="F63" s="79">
        <v>7</v>
      </c>
      <c r="G63" s="79">
        <f t="shared" si="17"/>
        <v>8</v>
      </c>
    </row>
    <row r="64" spans="1:7">
      <c r="A64" s="75" t="s">
        <v>57</v>
      </c>
      <c r="B64" s="77">
        <v>27</v>
      </c>
      <c r="C64" s="78">
        <v>9442691</v>
      </c>
      <c r="D64" s="23">
        <f t="shared" si="15"/>
        <v>2.3519163763066203E-2</v>
      </c>
      <c r="E64" s="23">
        <f t="shared" si="16"/>
        <v>2.7367730549960383E-2</v>
      </c>
      <c r="F64" s="79">
        <v>8</v>
      </c>
      <c r="G64" s="79">
        <f t="shared" si="17"/>
        <v>7</v>
      </c>
    </row>
    <row r="65" spans="1:7">
      <c r="A65" s="75" t="s">
        <v>89</v>
      </c>
      <c r="B65" s="77">
        <v>26</v>
      </c>
      <c r="C65" s="78">
        <v>8347814</v>
      </c>
      <c r="D65" s="23">
        <f t="shared" si="15"/>
        <v>2.2648083623693381E-2</v>
      </c>
      <c r="E65" s="23">
        <f t="shared" si="16"/>
        <v>2.4194450949754365E-2</v>
      </c>
      <c r="F65" s="79">
        <v>9</v>
      </c>
      <c r="G65" s="79">
        <f t="shared" si="17"/>
        <v>9</v>
      </c>
    </row>
    <row r="66" spans="1:7">
      <c r="A66" s="75" t="s">
        <v>132</v>
      </c>
      <c r="B66" s="77">
        <v>2</v>
      </c>
      <c r="C66" s="78">
        <v>393800</v>
      </c>
      <c r="D66" s="23">
        <f t="shared" si="15"/>
        <v>1.7421602787456446E-3</v>
      </c>
      <c r="E66" s="23">
        <f t="shared" si="16"/>
        <v>1.1413496735808043E-3</v>
      </c>
      <c r="F66" s="79">
        <v>10</v>
      </c>
      <c r="G66" s="79">
        <f t="shared" si="17"/>
        <v>10</v>
      </c>
    </row>
    <row r="67" spans="1:7">
      <c r="A67" s="61" t="s">
        <v>23</v>
      </c>
      <c r="B67" s="34">
        <f>SUM(B57:B66)</f>
        <v>1148</v>
      </c>
      <c r="C67" s="53">
        <f>SUM(C57:C66)</f>
        <v>345030107</v>
      </c>
      <c r="D67" s="30">
        <f>SUM(D57:D66)</f>
        <v>1</v>
      </c>
      <c r="E67" s="30">
        <f>SUM(E57:E66)</f>
        <v>1</v>
      </c>
      <c r="F67" s="41"/>
      <c r="G67" s="41"/>
    </row>
    <row r="69" spans="1:7">
      <c r="A69" s="167" t="s">
        <v>24</v>
      </c>
      <c r="B69" s="167"/>
      <c r="C69" s="167"/>
    </row>
    <row r="70" spans="1:7">
      <c r="A70" s="64" t="s">
        <v>25</v>
      </c>
    </row>
  </sheetData>
  <sortState ref="A132:C151">
    <sortCondition descending="1" ref="B132"/>
    <sortCondition descending="1" ref="C132"/>
  </sortState>
  <mergeCells count="7">
    <mergeCell ref="A54:G54"/>
    <mergeCell ref="A69:C69"/>
    <mergeCell ref="A4:G4"/>
    <mergeCell ref="A19:G19"/>
    <mergeCell ref="A29:G29"/>
    <mergeCell ref="A39:G39"/>
    <mergeCell ref="A45:G45"/>
  </mergeCells>
  <phoneticPr fontId="2" type="noConversion"/>
  <hyperlinks>
    <hyperlink ref="A70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51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81" t="s">
        <v>59</v>
      </c>
      <c r="B1" t="s">
        <v>30</v>
      </c>
    </row>
    <row r="2" spans="1:7">
      <c r="A2" s="81" t="s">
        <v>29</v>
      </c>
      <c r="B2" t="s">
        <v>30</v>
      </c>
    </row>
    <row r="4" spans="1:7">
      <c r="D4" s="81" t="s">
        <v>54</v>
      </c>
    </row>
    <row r="5" spans="1:7">
      <c r="A5" s="81" t="s">
        <v>7</v>
      </c>
      <c r="B5" s="81" t="s">
        <v>26</v>
      </c>
      <c r="C5" s="81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78</v>
      </c>
      <c r="D6" s="82">
        <v>14</v>
      </c>
      <c r="E6" s="25">
        <v>4556000</v>
      </c>
      <c r="F6" s="9">
        <v>1.5748031496062992E-2</v>
      </c>
      <c r="G6" s="9">
        <v>6.2120634630049871E-3</v>
      </c>
    </row>
    <row r="7" spans="1:7">
      <c r="B7" t="s">
        <v>80</v>
      </c>
      <c r="D7" s="82">
        <v>14</v>
      </c>
      <c r="E7" s="25">
        <v>4556000</v>
      </c>
      <c r="F7" s="9">
        <v>1.5748031496062992E-2</v>
      </c>
      <c r="G7" s="9">
        <v>6.2120634630049871E-3</v>
      </c>
    </row>
    <row r="8" spans="1:7">
      <c r="C8" t="s">
        <v>81</v>
      </c>
      <c r="D8" s="82">
        <v>10</v>
      </c>
      <c r="E8" s="25">
        <v>3789000</v>
      </c>
      <c r="F8" s="9">
        <v>1.1248593925759279E-2</v>
      </c>
      <c r="G8" s="9">
        <v>5.1662661240838223E-3</v>
      </c>
    </row>
    <row r="9" spans="1:7">
      <c r="C9" t="s">
        <v>86</v>
      </c>
      <c r="D9" s="82">
        <v>4</v>
      </c>
      <c r="E9" s="25">
        <v>767000</v>
      </c>
      <c r="F9" s="9">
        <v>4.4994375703037125E-3</v>
      </c>
      <c r="G9" s="9">
        <v>1.0457973389211644E-3</v>
      </c>
    </row>
    <row r="10" spans="1:7">
      <c r="D10" s="82"/>
      <c r="E10" s="25"/>
      <c r="F10" s="9"/>
      <c r="G10" s="9"/>
    </row>
    <row r="11" spans="1:7">
      <c r="A11" t="s">
        <v>95</v>
      </c>
      <c r="D11" s="82">
        <v>28</v>
      </c>
      <c r="E11" s="25">
        <v>11653340</v>
      </c>
      <c r="F11" s="9">
        <v>3.1496062992125984E-2</v>
      </c>
      <c r="G11" s="9">
        <v>1.5889220288844277E-2</v>
      </c>
    </row>
    <row r="12" spans="1:7">
      <c r="B12" t="s">
        <v>97</v>
      </c>
      <c r="D12" s="82">
        <v>19</v>
      </c>
      <c r="E12" s="25">
        <v>7934365</v>
      </c>
      <c r="F12" s="9">
        <v>2.1372328458942633E-2</v>
      </c>
      <c r="G12" s="9">
        <v>1.0818432598473565E-2</v>
      </c>
    </row>
    <row r="13" spans="1:7">
      <c r="C13" t="s">
        <v>98</v>
      </c>
      <c r="D13" s="82">
        <v>19</v>
      </c>
      <c r="E13" s="25">
        <v>7934365</v>
      </c>
      <c r="F13" s="9">
        <v>2.1372328458942633E-2</v>
      </c>
      <c r="G13" s="9">
        <v>1.0818432598473565E-2</v>
      </c>
    </row>
    <row r="14" spans="1:7">
      <c r="D14" s="82"/>
      <c r="E14" s="25"/>
      <c r="F14" s="9"/>
      <c r="G14" s="9"/>
    </row>
    <row r="15" spans="1:7">
      <c r="B15" t="s">
        <v>99</v>
      </c>
      <c r="D15" s="82">
        <v>9</v>
      </c>
      <c r="E15" s="25">
        <v>3718975</v>
      </c>
      <c r="F15" s="9">
        <v>1.0123734533183352E-2</v>
      </c>
      <c r="G15" s="9">
        <v>5.0707876903707131E-3</v>
      </c>
    </row>
    <row r="16" spans="1:7">
      <c r="C16" t="s">
        <v>98</v>
      </c>
      <c r="D16" s="82">
        <v>9</v>
      </c>
      <c r="E16" s="25">
        <v>3718975</v>
      </c>
      <c r="F16" s="9">
        <v>1.0123734533183352E-2</v>
      </c>
      <c r="G16" s="9">
        <v>5.0707876903707131E-3</v>
      </c>
    </row>
    <row r="17" spans="1:7">
      <c r="D17" s="82"/>
      <c r="E17" s="25"/>
      <c r="F17" s="9"/>
      <c r="G17" s="9"/>
    </row>
    <row r="18" spans="1:7">
      <c r="A18" t="s">
        <v>42</v>
      </c>
      <c r="D18" s="82">
        <v>96</v>
      </c>
      <c r="E18" s="25">
        <v>87300549.99000001</v>
      </c>
      <c r="F18" s="9">
        <v>0.10798650168728909</v>
      </c>
      <c r="G18" s="9">
        <v>0.11903348483167678</v>
      </c>
    </row>
    <row r="19" spans="1:7">
      <c r="B19" t="s">
        <v>106</v>
      </c>
      <c r="D19" s="82">
        <v>15</v>
      </c>
      <c r="E19" s="25">
        <v>31136900</v>
      </c>
      <c r="F19" s="9">
        <v>1.6872890888638921E-2</v>
      </c>
      <c r="G19" s="9">
        <v>4.245487244100965E-2</v>
      </c>
    </row>
    <row r="20" spans="1:7">
      <c r="C20" t="s">
        <v>107</v>
      </c>
      <c r="D20" s="82">
        <v>15</v>
      </c>
      <c r="E20" s="25">
        <v>31136900</v>
      </c>
      <c r="F20" s="9">
        <v>1.6872890888638921E-2</v>
      </c>
      <c r="G20" s="9">
        <v>4.245487244100965E-2</v>
      </c>
    </row>
    <row r="21" spans="1:7">
      <c r="D21" s="82"/>
      <c r="E21" s="25"/>
      <c r="F21" s="9"/>
      <c r="G21" s="9"/>
    </row>
    <row r="22" spans="1:7">
      <c r="B22" t="s">
        <v>27</v>
      </c>
      <c r="D22" s="82">
        <v>57</v>
      </c>
      <c r="E22" s="25">
        <v>38123677.990000002</v>
      </c>
      <c r="F22" s="9">
        <v>6.411698537682789E-2</v>
      </c>
      <c r="G22" s="9">
        <v>5.1981278998473747E-2</v>
      </c>
    </row>
    <row r="23" spans="1:7">
      <c r="C23" t="s">
        <v>105</v>
      </c>
      <c r="D23" s="82">
        <v>7</v>
      </c>
      <c r="E23" s="25">
        <v>2710000</v>
      </c>
      <c r="F23" s="9">
        <v>7.874015748031496E-3</v>
      </c>
      <c r="G23" s="9">
        <v>3.6950596981438792E-3</v>
      </c>
    </row>
    <row r="24" spans="1:7">
      <c r="C24" t="s">
        <v>114</v>
      </c>
      <c r="D24" s="82">
        <v>19</v>
      </c>
      <c r="E24" s="25">
        <v>20445777.990000002</v>
      </c>
      <c r="F24" s="9">
        <v>2.1372328458942633E-2</v>
      </c>
      <c r="G24" s="9">
        <v>2.7877627397803018E-2</v>
      </c>
    </row>
    <row r="25" spans="1:7">
      <c r="C25" t="s">
        <v>108</v>
      </c>
      <c r="D25" s="82">
        <v>3</v>
      </c>
      <c r="E25" s="25">
        <v>4302000</v>
      </c>
      <c r="F25" s="9">
        <v>3.3745781777277839E-3</v>
      </c>
      <c r="G25" s="9">
        <v>5.8657368344704683E-3</v>
      </c>
    </row>
    <row r="26" spans="1:7">
      <c r="C26" t="s">
        <v>116</v>
      </c>
      <c r="D26" s="82">
        <v>15</v>
      </c>
      <c r="E26" s="25">
        <v>5821000</v>
      </c>
      <c r="F26" s="9">
        <v>1.6872890888638921E-2</v>
      </c>
      <c r="G26" s="9">
        <v>7.936879152359971E-3</v>
      </c>
    </row>
    <row r="27" spans="1:7">
      <c r="C27" t="s">
        <v>117</v>
      </c>
      <c r="D27" s="82">
        <v>12</v>
      </c>
      <c r="E27" s="25">
        <v>4515000</v>
      </c>
      <c r="F27" s="9">
        <v>1.3498312710911136E-2</v>
      </c>
      <c r="G27" s="9">
        <v>6.1561603458005956E-3</v>
      </c>
    </row>
    <row r="28" spans="1:7">
      <c r="C28" t="s">
        <v>119</v>
      </c>
      <c r="D28" s="82">
        <v>1</v>
      </c>
      <c r="E28" s="25">
        <v>329900</v>
      </c>
      <c r="F28" s="9">
        <v>1.1248593925759281E-3</v>
      </c>
      <c r="G28" s="9">
        <v>4.4981556989581761E-4</v>
      </c>
    </row>
    <row r="29" spans="1:7">
      <c r="D29" s="82"/>
      <c r="E29" s="25"/>
      <c r="F29" s="9"/>
      <c r="G29" s="9"/>
    </row>
    <row r="30" spans="1:7">
      <c r="B30" t="s">
        <v>102</v>
      </c>
      <c r="D30" s="82">
        <v>4</v>
      </c>
      <c r="E30" s="25">
        <v>9104000</v>
      </c>
      <c r="F30" s="9">
        <v>4.4994375703037125E-3</v>
      </c>
      <c r="G30" s="9">
        <v>1.2413219000701799E-2</v>
      </c>
    </row>
    <row r="31" spans="1:7">
      <c r="C31" t="s">
        <v>112</v>
      </c>
      <c r="D31" s="82">
        <v>4</v>
      </c>
      <c r="E31" s="25">
        <v>9104000</v>
      </c>
      <c r="F31" s="9">
        <v>4.4994375703037125E-3</v>
      </c>
      <c r="G31" s="9">
        <v>1.2413219000701799E-2</v>
      </c>
    </row>
    <row r="32" spans="1:7">
      <c r="D32" s="82"/>
      <c r="E32" s="25"/>
      <c r="F32" s="9"/>
      <c r="G32" s="9"/>
    </row>
    <row r="33" spans="1:7">
      <c r="B33" t="s">
        <v>110</v>
      </c>
      <c r="D33" s="82">
        <v>19</v>
      </c>
      <c r="E33" s="25">
        <v>8515972</v>
      </c>
      <c r="F33" s="9">
        <v>2.1372328458942633E-2</v>
      </c>
      <c r="G33" s="9">
        <v>1.1611448312812446E-2</v>
      </c>
    </row>
    <row r="34" spans="1:7">
      <c r="C34" t="s">
        <v>113</v>
      </c>
      <c r="D34" s="82">
        <v>12</v>
      </c>
      <c r="E34" s="25">
        <v>5692770</v>
      </c>
      <c r="F34" s="9">
        <v>1.3498312710911136E-2</v>
      </c>
      <c r="G34" s="9">
        <v>7.7620387445765798E-3</v>
      </c>
    </row>
    <row r="35" spans="1:7">
      <c r="C35" t="s">
        <v>111</v>
      </c>
      <c r="D35" s="82">
        <v>7</v>
      </c>
      <c r="E35" s="25">
        <v>2823202</v>
      </c>
      <c r="F35" s="9">
        <v>7.874015748031496E-3</v>
      </c>
      <c r="G35" s="9">
        <v>3.8494095682358657E-3</v>
      </c>
    </row>
    <row r="36" spans="1:7">
      <c r="D36" s="82"/>
      <c r="E36" s="25"/>
      <c r="F36" s="9"/>
      <c r="G36" s="9"/>
    </row>
    <row r="37" spans="1:7">
      <c r="B37" t="s">
        <v>60</v>
      </c>
      <c r="D37" s="82">
        <v>1</v>
      </c>
      <c r="E37" s="25">
        <v>420000</v>
      </c>
      <c r="F37" s="9">
        <v>1.1248593925759281E-3</v>
      </c>
      <c r="G37" s="9">
        <v>5.7266607867912517E-4</v>
      </c>
    </row>
    <row r="38" spans="1:7">
      <c r="C38" t="s">
        <v>61</v>
      </c>
      <c r="D38" s="82">
        <v>1</v>
      </c>
      <c r="E38" s="25">
        <v>420000</v>
      </c>
      <c r="F38" s="9">
        <v>1.1248593925759281E-3</v>
      </c>
      <c r="G38" s="9">
        <v>5.7266607867912517E-4</v>
      </c>
    </row>
    <row r="39" spans="1:7">
      <c r="D39" s="82"/>
      <c r="E39" s="25"/>
      <c r="F39" s="9"/>
      <c r="G39" s="9"/>
    </row>
    <row r="40" spans="1:7">
      <c r="A40" t="s">
        <v>39</v>
      </c>
      <c r="D40" s="82">
        <v>307</v>
      </c>
      <c r="E40" s="25">
        <v>182231017</v>
      </c>
      <c r="F40" s="9">
        <v>0.34533183352080987</v>
      </c>
      <c r="G40" s="9">
        <v>0.24847029028356907</v>
      </c>
    </row>
    <row r="41" spans="1:7">
      <c r="B41" t="s">
        <v>65</v>
      </c>
      <c r="D41" s="82">
        <v>2</v>
      </c>
      <c r="E41" s="25">
        <v>3035000</v>
      </c>
      <c r="F41" s="9">
        <v>2.2497187851518562E-3</v>
      </c>
      <c r="G41" s="9">
        <v>4.1381941637884407E-3</v>
      </c>
    </row>
    <row r="42" spans="1:7">
      <c r="C42" t="s">
        <v>131</v>
      </c>
      <c r="D42" s="82">
        <v>2</v>
      </c>
      <c r="E42" s="25">
        <v>3035000</v>
      </c>
      <c r="F42" s="9">
        <v>2.2497187851518562E-3</v>
      </c>
      <c r="G42" s="9">
        <v>4.1381941637884407E-3</v>
      </c>
    </row>
    <row r="43" spans="1:7">
      <c r="D43" s="82"/>
      <c r="E43" s="25"/>
      <c r="F43" s="9"/>
      <c r="G43" s="9"/>
    </row>
    <row r="44" spans="1:7">
      <c r="B44" t="s">
        <v>127</v>
      </c>
      <c r="D44" s="82">
        <v>21</v>
      </c>
      <c r="E44" s="25">
        <v>10744733</v>
      </c>
      <c r="F44" s="9">
        <v>2.3622047244094488E-2</v>
      </c>
      <c r="G44" s="9">
        <v>1.4650343127533792E-2</v>
      </c>
    </row>
    <row r="45" spans="1:7">
      <c r="C45" t="s">
        <v>128</v>
      </c>
      <c r="D45" s="82">
        <v>21</v>
      </c>
      <c r="E45" s="25">
        <v>10744733</v>
      </c>
      <c r="F45" s="9">
        <v>2.3622047244094488E-2</v>
      </c>
      <c r="G45" s="9">
        <v>1.4650343127533792E-2</v>
      </c>
    </row>
    <row r="46" spans="1:7">
      <c r="D46" s="82"/>
      <c r="E46" s="25"/>
      <c r="F46" s="9"/>
      <c r="G46" s="9"/>
    </row>
    <row r="47" spans="1:7">
      <c r="B47" t="s">
        <v>106</v>
      </c>
      <c r="D47" s="82">
        <v>14</v>
      </c>
      <c r="E47" s="25">
        <v>21476000</v>
      </c>
      <c r="F47" s="9">
        <v>1.5748031496062992E-2</v>
      </c>
      <c r="G47" s="9">
        <v>2.9282325489792604E-2</v>
      </c>
    </row>
    <row r="48" spans="1:7">
      <c r="C48" t="s">
        <v>129</v>
      </c>
      <c r="D48" s="82">
        <v>14</v>
      </c>
      <c r="E48" s="25">
        <v>21476000</v>
      </c>
      <c r="F48" s="9">
        <v>1.5748031496062992E-2</v>
      </c>
      <c r="G48" s="9">
        <v>2.9282325489792604E-2</v>
      </c>
    </row>
    <row r="49" spans="2:7">
      <c r="D49" s="82"/>
      <c r="E49" s="25"/>
      <c r="F49" s="9"/>
      <c r="G49" s="9"/>
    </row>
    <row r="50" spans="2:7">
      <c r="B50" t="s">
        <v>124</v>
      </c>
      <c r="D50" s="82">
        <v>20</v>
      </c>
      <c r="E50" s="25">
        <v>9128200</v>
      </c>
      <c r="F50" s="9">
        <v>2.2497187851518559E-2</v>
      </c>
      <c r="G50" s="9">
        <v>1.2446215474759026E-2</v>
      </c>
    </row>
    <row r="51" spans="2:7">
      <c r="C51" t="s">
        <v>125</v>
      </c>
      <c r="D51" s="82">
        <v>20</v>
      </c>
      <c r="E51" s="25">
        <v>9128200</v>
      </c>
      <c r="F51" s="9">
        <v>2.2497187851518559E-2</v>
      </c>
      <c r="G51" s="9">
        <v>1.2446215474759026E-2</v>
      </c>
    </row>
    <row r="52" spans="2:7">
      <c r="D52" s="82"/>
      <c r="E52" s="25"/>
      <c r="F52" s="9"/>
      <c r="G52" s="9"/>
    </row>
    <row r="53" spans="2:7">
      <c r="B53" t="s">
        <v>48</v>
      </c>
      <c r="D53" s="82">
        <v>36</v>
      </c>
      <c r="E53" s="25">
        <v>13674927</v>
      </c>
      <c r="F53" s="9">
        <v>4.0494938132733409E-2</v>
      </c>
      <c r="G53" s="9">
        <v>1.8645635288841174E-2</v>
      </c>
    </row>
    <row r="54" spans="2:7">
      <c r="C54" t="s">
        <v>49</v>
      </c>
      <c r="D54" s="82">
        <v>36</v>
      </c>
      <c r="E54" s="25">
        <v>13674927</v>
      </c>
      <c r="F54" s="9">
        <v>4.0494938132733409E-2</v>
      </c>
      <c r="G54" s="9">
        <v>1.8645635288841174E-2</v>
      </c>
    </row>
    <row r="55" spans="2:7">
      <c r="D55" s="82"/>
      <c r="E55" s="25"/>
      <c r="F55" s="9"/>
      <c r="G55" s="9"/>
    </row>
    <row r="56" spans="2:7">
      <c r="B56" t="s">
        <v>28</v>
      </c>
      <c r="D56" s="82">
        <v>186</v>
      </c>
      <c r="E56" s="25">
        <v>109620257</v>
      </c>
      <c r="F56" s="9">
        <v>0.20922384701912261</v>
      </c>
      <c r="G56" s="9">
        <v>0.14946619695235219</v>
      </c>
    </row>
    <row r="57" spans="2:7">
      <c r="C57" t="s">
        <v>47</v>
      </c>
      <c r="D57" s="82">
        <v>41</v>
      </c>
      <c r="E57" s="25">
        <v>27036500</v>
      </c>
      <c r="F57" s="9">
        <v>4.6119235095613047E-2</v>
      </c>
      <c r="G57" s="9">
        <v>3.6864015324305166E-2</v>
      </c>
    </row>
    <row r="58" spans="2:7">
      <c r="C58" t="s">
        <v>123</v>
      </c>
      <c r="D58" s="82">
        <v>30</v>
      </c>
      <c r="E58" s="25">
        <v>16618000</v>
      </c>
      <c r="F58" s="9">
        <v>3.3745781777277842E-2</v>
      </c>
      <c r="G58" s="9">
        <v>2.2658487846404052E-2</v>
      </c>
    </row>
    <row r="59" spans="2:7">
      <c r="C59" t="s">
        <v>122</v>
      </c>
      <c r="D59" s="82">
        <v>30</v>
      </c>
      <c r="E59" s="25">
        <v>15818244</v>
      </c>
      <c r="F59" s="9">
        <v>3.3745781777277842E-2</v>
      </c>
      <c r="G59" s="9">
        <v>2.1568028007308573E-2</v>
      </c>
    </row>
    <row r="60" spans="2:7">
      <c r="C60" t="s">
        <v>121</v>
      </c>
      <c r="D60" s="82">
        <v>44</v>
      </c>
      <c r="E60" s="25">
        <v>29849663</v>
      </c>
      <c r="F60" s="9">
        <v>4.9493813273340834E-2</v>
      </c>
      <c r="G60" s="9">
        <v>4.0699736809769932E-2</v>
      </c>
    </row>
    <row r="61" spans="2:7">
      <c r="C61" t="s">
        <v>50</v>
      </c>
      <c r="D61" s="82">
        <v>41</v>
      </c>
      <c r="E61" s="25">
        <v>20297850</v>
      </c>
      <c r="F61" s="9">
        <v>4.6119235095613047E-2</v>
      </c>
      <c r="G61" s="9">
        <v>2.7675928964564479E-2</v>
      </c>
    </row>
    <row r="62" spans="2:7">
      <c r="D62" s="82"/>
      <c r="E62" s="25"/>
      <c r="F62" s="9"/>
      <c r="G62" s="9"/>
    </row>
    <row r="63" spans="2:7">
      <c r="B63" t="s">
        <v>110</v>
      </c>
      <c r="D63" s="82">
        <v>28</v>
      </c>
      <c r="E63" s="25">
        <v>14551900</v>
      </c>
      <c r="F63" s="9">
        <v>3.1496062992125984E-2</v>
      </c>
      <c r="G63" s="9">
        <v>1.9841379786501814E-2</v>
      </c>
    </row>
    <row r="64" spans="2:7">
      <c r="C64" t="s">
        <v>126</v>
      </c>
      <c r="D64" s="82">
        <v>28</v>
      </c>
      <c r="E64" s="25">
        <v>14551900</v>
      </c>
      <c r="F64" s="9">
        <v>3.1496062992125984E-2</v>
      </c>
      <c r="G64" s="9">
        <v>1.9841379786501814E-2</v>
      </c>
    </row>
    <row r="65" spans="1:7">
      <c r="D65" s="82"/>
      <c r="E65" s="25"/>
      <c r="F65" s="9"/>
      <c r="G65" s="9"/>
    </row>
    <row r="66" spans="1:7">
      <c r="A66" t="s">
        <v>41</v>
      </c>
      <c r="D66" s="82">
        <v>132</v>
      </c>
      <c r="E66" s="25">
        <v>286871773</v>
      </c>
      <c r="F66" s="9">
        <v>0.14848143982002249</v>
      </c>
      <c r="G66" s="9">
        <v>0.39114698411342413</v>
      </c>
    </row>
    <row r="67" spans="1:7">
      <c r="B67" t="s">
        <v>65</v>
      </c>
      <c r="D67" s="82">
        <v>7</v>
      </c>
      <c r="E67" s="25">
        <v>3293000</v>
      </c>
      <c r="F67" s="9">
        <v>7.874015748031496E-3</v>
      </c>
      <c r="G67" s="9">
        <v>4.489974754977046E-3</v>
      </c>
    </row>
    <row r="68" spans="1:7">
      <c r="C68" t="s">
        <v>151</v>
      </c>
      <c r="D68" s="82">
        <v>5</v>
      </c>
      <c r="E68" s="25">
        <v>2324000</v>
      </c>
      <c r="F68" s="9">
        <v>5.6242969628796397E-3</v>
      </c>
      <c r="G68" s="9">
        <v>3.1687523020244926E-3</v>
      </c>
    </row>
    <row r="69" spans="1:7">
      <c r="C69" t="s">
        <v>62</v>
      </c>
      <c r="D69" s="82">
        <v>2</v>
      </c>
      <c r="E69" s="25">
        <v>969000</v>
      </c>
      <c r="F69" s="9">
        <v>2.2497187851518562E-3</v>
      </c>
      <c r="G69" s="9">
        <v>1.3212224529525532E-3</v>
      </c>
    </row>
    <row r="70" spans="1:7">
      <c r="D70" s="82"/>
      <c r="E70" s="25"/>
      <c r="F70" s="9"/>
      <c r="G70" s="9"/>
    </row>
    <row r="71" spans="1:7">
      <c r="B71" t="s">
        <v>64</v>
      </c>
      <c r="D71" s="82">
        <v>2</v>
      </c>
      <c r="E71" s="25">
        <v>962033</v>
      </c>
      <c r="F71" s="9">
        <v>2.2497187851518562E-3</v>
      </c>
      <c r="G71" s="9">
        <v>1.3117230134997973E-3</v>
      </c>
    </row>
    <row r="72" spans="1:7">
      <c r="C72" t="s">
        <v>152</v>
      </c>
      <c r="D72" s="82">
        <v>2</v>
      </c>
      <c r="E72" s="25">
        <v>962033</v>
      </c>
      <c r="F72" s="9">
        <v>2.2497187851518562E-3</v>
      </c>
      <c r="G72" s="9">
        <v>1.3117230134997973E-3</v>
      </c>
    </row>
    <row r="73" spans="1:7">
      <c r="D73" s="82"/>
      <c r="E73" s="25"/>
      <c r="F73" s="9"/>
      <c r="G73" s="9"/>
    </row>
    <row r="74" spans="1:7">
      <c r="B74" t="s">
        <v>106</v>
      </c>
      <c r="D74" s="82">
        <v>13</v>
      </c>
      <c r="E74" s="25">
        <v>32486000</v>
      </c>
      <c r="F74" s="9">
        <v>1.4623172103487065E-2</v>
      </c>
      <c r="G74" s="9">
        <v>4.4294357695166812E-2</v>
      </c>
    </row>
    <row r="75" spans="1:7">
      <c r="C75" t="s">
        <v>143</v>
      </c>
      <c r="D75" s="82">
        <v>13</v>
      </c>
      <c r="E75" s="25">
        <v>32486000</v>
      </c>
      <c r="F75" s="9">
        <v>1.4623172103487065E-2</v>
      </c>
      <c r="G75" s="9">
        <v>4.4294357695166812E-2</v>
      </c>
    </row>
    <row r="76" spans="1:7">
      <c r="D76" s="82"/>
      <c r="E76" s="25"/>
      <c r="F76" s="9"/>
      <c r="G76" s="9"/>
    </row>
    <row r="77" spans="1:7">
      <c r="B77" t="s">
        <v>27</v>
      </c>
      <c r="D77" s="82">
        <v>54</v>
      </c>
      <c r="E77" s="25">
        <v>219719340</v>
      </c>
      <c r="F77" s="9">
        <v>6.074240719910011E-2</v>
      </c>
      <c r="G77" s="9">
        <v>0.29958526868515584</v>
      </c>
    </row>
    <row r="78" spans="1:7">
      <c r="C78" t="s">
        <v>146</v>
      </c>
      <c r="D78" s="82">
        <v>20</v>
      </c>
      <c r="E78" s="25">
        <v>9116949</v>
      </c>
      <c r="F78" s="9">
        <v>2.2497187851518559E-2</v>
      </c>
      <c r="G78" s="9">
        <v>1.2430874841303742E-2</v>
      </c>
    </row>
    <row r="79" spans="1:7">
      <c r="C79" t="s">
        <v>34</v>
      </c>
      <c r="D79" s="82">
        <v>9</v>
      </c>
      <c r="E79" s="25">
        <v>70014841</v>
      </c>
      <c r="F79" s="9">
        <v>1.0123734533183352E-2</v>
      </c>
      <c r="G79" s="9">
        <v>9.5464582011458188E-2</v>
      </c>
    </row>
    <row r="80" spans="1:7">
      <c r="C80" t="s">
        <v>52</v>
      </c>
      <c r="D80" s="82">
        <v>2</v>
      </c>
      <c r="E80" s="25">
        <v>1232000</v>
      </c>
      <c r="F80" s="9">
        <v>2.2497187851518562E-3</v>
      </c>
      <c r="G80" s="9">
        <v>1.6798204974587672E-3</v>
      </c>
    </row>
    <row r="81" spans="1:7">
      <c r="C81" t="s">
        <v>148</v>
      </c>
      <c r="D81" s="82">
        <v>13</v>
      </c>
      <c r="E81" s="25">
        <v>4820550</v>
      </c>
      <c r="F81" s="9">
        <v>1.4623172103487065E-2</v>
      </c>
      <c r="G81" s="9">
        <v>6.5727749180396599E-3</v>
      </c>
    </row>
    <row r="82" spans="1:7">
      <c r="C82" t="s">
        <v>147</v>
      </c>
      <c r="D82" s="82">
        <v>4</v>
      </c>
      <c r="E82" s="25">
        <v>131780000</v>
      </c>
      <c r="F82" s="9">
        <v>4.4994375703037125E-3</v>
      </c>
      <c r="G82" s="9">
        <v>0.17968079963889313</v>
      </c>
    </row>
    <row r="83" spans="1:7">
      <c r="C83" t="s">
        <v>150</v>
      </c>
      <c r="D83" s="82">
        <v>6</v>
      </c>
      <c r="E83" s="25">
        <v>2755000</v>
      </c>
      <c r="F83" s="9">
        <v>6.7491563554555678E-3</v>
      </c>
      <c r="G83" s="9">
        <v>3.7564167780023568E-3</v>
      </c>
    </row>
    <row r="84" spans="1:7">
      <c r="D84" s="82"/>
      <c r="E84" s="25"/>
      <c r="F84" s="9"/>
      <c r="G84" s="9"/>
    </row>
    <row r="85" spans="1:7">
      <c r="B85" t="s">
        <v>124</v>
      </c>
      <c r="D85" s="82">
        <v>35</v>
      </c>
      <c r="E85" s="25">
        <v>19974400</v>
      </c>
      <c r="F85" s="9">
        <v>3.937007874015748E-2</v>
      </c>
      <c r="G85" s="9">
        <v>2.7234907909448377E-2</v>
      </c>
    </row>
    <row r="86" spans="1:7">
      <c r="C86" t="s">
        <v>144</v>
      </c>
      <c r="D86" s="82">
        <v>35</v>
      </c>
      <c r="E86" s="25">
        <v>19974400</v>
      </c>
      <c r="F86" s="9">
        <v>3.937007874015748E-2</v>
      </c>
      <c r="G86" s="9">
        <v>2.7234907909448377E-2</v>
      </c>
    </row>
    <row r="87" spans="1:7">
      <c r="D87" s="82"/>
      <c r="E87" s="25"/>
      <c r="F87" s="9"/>
      <c r="G87" s="9"/>
    </row>
    <row r="88" spans="1:7">
      <c r="B88" t="s">
        <v>139</v>
      </c>
      <c r="D88" s="82">
        <v>21</v>
      </c>
      <c r="E88" s="25">
        <v>10437000</v>
      </c>
      <c r="F88" s="9">
        <v>2.3622047244094488E-2</v>
      </c>
      <c r="G88" s="9">
        <v>1.4230752055176262E-2</v>
      </c>
    </row>
    <row r="89" spans="1:7">
      <c r="C89" t="s">
        <v>145</v>
      </c>
      <c r="D89" s="82">
        <v>21</v>
      </c>
      <c r="E89" s="25">
        <v>10437000</v>
      </c>
      <c r="F89" s="9">
        <v>2.3622047244094488E-2</v>
      </c>
      <c r="G89" s="9">
        <v>1.4230752055176262E-2</v>
      </c>
    </row>
    <row r="90" spans="1:7">
      <c r="D90" s="82"/>
      <c r="E90" s="25"/>
      <c r="F90" s="9"/>
      <c r="G90" s="9"/>
    </row>
    <row r="91" spans="1:7">
      <c r="A91" t="s">
        <v>57</v>
      </c>
      <c r="D91" s="82">
        <v>18</v>
      </c>
      <c r="E91" s="25">
        <v>7247350</v>
      </c>
      <c r="F91" s="9">
        <v>2.0247469066366704E-2</v>
      </c>
      <c r="G91" s="9">
        <v>9.8816940602741866E-3</v>
      </c>
    </row>
    <row r="92" spans="1:7">
      <c r="B92" t="s">
        <v>35</v>
      </c>
      <c r="D92" s="82">
        <v>18</v>
      </c>
      <c r="E92" s="25">
        <v>7247350</v>
      </c>
      <c r="F92" s="9">
        <v>2.0247469066366704E-2</v>
      </c>
      <c r="G92" s="9">
        <v>9.8816940602741866E-3</v>
      </c>
    </row>
    <row r="93" spans="1:7">
      <c r="C93" t="s">
        <v>154</v>
      </c>
      <c r="D93" s="82">
        <v>15</v>
      </c>
      <c r="E93" s="25">
        <v>6201350</v>
      </c>
      <c r="F93" s="9">
        <v>1.6872890888638921E-2</v>
      </c>
      <c r="G93" s="9">
        <v>8.4554828262304593E-3</v>
      </c>
    </row>
    <row r="94" spans="1:7">
      <c r="C94" t="s">
        <v>108</v>
      </c>
      <c r="D94" s="82">
        <v>3</v>
      </c>
      <c r="E94" s="25">
        <v>1046000</v>
      </c>
      <c r="F94" s="9">
        <v>3.3745781777277839E-3</v>
      </c>
      <c r="G94" s="9">
        <v>1.4262112340437262E-3</v>
      </c>
    </row>
    <row r="95" spans="1:7">
      <c r="D95" s="82"/>
      <c r="E95" s="25"/>
      <c r="F95" s="9"/>
      <c r="G95" s="9"/>
    </row>
    <row r="96" spans="1:7">
      <c r="A96" t="s">
        <v>40</v>
      </c>
      <c r="D96" s="82">
        <v>140</v>
      </c>
      <c r="E96" s="25">
        <v>73511207</v>
      </c>
      <c r="F96" s="9">
        <v>0.15748031496062992</v>
      </c>
      <c r="G96" s="9">
        <v>0.10023184440871299</v>
      </c>
    </row>
    <row r="97" spans="2:7">
      <c r="B97" t="s">
        <v>65</v>
      </c>
      <c r="D97" s="82">
        <v>3</v>
      </c>
      <c r="E97" s="25">
        <v>1497294</v>
      </c>
      <c r="F97" s="9">
        <v>3.3745781777277839E-3</v>
      </c>
      <c r="G97" s="9">
        <v>2.0415463895471003E-3</v>
      </c>
    </row>
    <row r="98" spans="2:7">
      <c r="C98" t="s">
        <v>63</v>
      </c>
      <c r="D98" s="82">
        <v>3</v>
      </c>
      <c r="E98" s="25">
        <v>1497294</v>
      </c>
      <c r="F98" s="9">
        <v>3.3745781777277839E-3</v>
      </c>
      <c r="G98" s="9">
        <v>2.0415463895471003E-3</v>
      </c>
    </row>
    <row r="99" spans="2:7">
      <c r="D99" s="82"/>
      <c r="E99" s="25"/>
      <c r="F99" s="9"/>
      <c r="G99" s="9"/>
    </row>
    <row r="100" spans="2:7">
      <c r="B100" t="s">
        <v>27</v>
      </c>
      <c r="D100" s="82">
        <v>89</v>
      </c>
      <c r="E100" s="25">
        <v>51453883</v>
      </c>
      <c r="F100" s="9">
        <v>0.10011248593925759</v>
      </c>
      <c r="G100" s="9">
        <v>7.0156889072439291E-2</v>
      </c>
    </row>
    <row r="101" spans="2:7">
      <c r="C101" t="s">
        <v>160</v>
      </c>
      <c r="D101" s="82">
        <v>18</v>
      </c>
      <c r="E101" s="25">
        <v>10069020</v>
      </c>
      <c r="F101" s="9">
        <v>2.0247469066366704E-2</v>
      </c>
      <c r="G101" s="9">
        <v>1.3729014760813537E-2</v>
      </c>
    </row>
    <row r="102" spans="2:7">
      <c r="C102" t="s">
        <v>165</v>
      </c>
      <c r="D102" s="82">
        <v>16</v>
      </c>
      <c r="E102" s="25">
        <v>7092527</v>
      </c>
      <c r="F102" s="9">
        <v>1.799775028121485E-2</v>
      </c>
      <c r="G102" s="9">
        <v>9.6705943452757622E-3</v>
      </c>
    </row>
    <row r="103" spans="2:7">
      <c r="C103" t="s">
        <v>141</v>
      </c>
      <c r="D103" s="82">
        <v>4</v>
      </c>
      <c r="E103" s="25">
        <v>1587000</v>
      </c>
      <c r="F103" s="9">
        <v>4.4994375703037125E-3</v>
      </c>
      <c r="G103" s="9">
        <v>2.1638596830089803E-3</v>
      </c>
    </row>
    <row r="104" spans="2:7">
      <c r="C104" t="s">
        <v>159</v>
      </c>
      <c r="D104" s="82">
        <v>14</v>
      </c>
      <c r="E104" s="25">
        <v>17770948</v>
      </c>
      <c r="F104" s="9">
        <v>1.5748031496062992E-2</v>
      </c>
      <c r="G104" s="9">
        <v>2.4230521679930103E-2</v>
      </c>
    </row>
    <row r="105" spans="2:7">
      <c r="C105" t="s">
        <v>51</v>
      </c>
      <c r="D105" s="82">
        <v>24</v>
      </c>
      <c r="E105" s="25">
        <v>8981550</v>
      </c>
      <c r="F105" s="9">
        <v>2.6996625421822271E-2</v>
      </c>
      <c r="G105" s="9">
        <v>1.2246259568953564E-2</v>
      </c>
    </row>
    <row r="106" spans="2:7">
      <c r="C106" t="s">
        <v>163</v>
      </c>
      <c r="D106" s="82">
        <v>13</v>
      </c>
      <c r="E106" s="25">
        <v>5952838</v>
      </c>
      <c r="F106" s="9">
        <v>1.4623172103487065E-2</v>
      </c>
      <c r="G106" s="9">
        <v>8.1166390344573486E-3</v>
      </c>
    </row>
    <row r="107" spans="2:7">
      <c r="D107" s="82"/>
      <c r="E107" s="25"/>
      <c r="F107" s="9"/>
      <c r="G107" s="9"/>
    </row>
    <row r="108" spans="2:7">
      <c r="B108" t="s">
        <v>161</v>
      </c>
      <c r="D108" s="82">
        <v>48</v>
      </c>
      <c r="E108" s="25">
        <v>20560030</v>
      </c>
      <c r="F108" s="9">
        <v>5.3993250843644543E-2</v>
      </c>
      <c r="G108" s="9">
        <v>2.8033408946726606E-2</v>
      </c>
    </row>
    <row r="109" spans="2:7">
      <c r="C109" t="s">
        <v>166</v>
      </c>
      <c r="D109" s="82">
        <v>6</v>
      </c>
      <c r="E109" s="25">
        <v>3293000</v>
      </c>
      <c r="F109" s="9">
        <v>6.7491563554555678E-3</v>
      </c>
      <c r="G109" s="9">
        <v>4.489974754977046E-3</v>
      </c>
    </row>
    <row r="110" spans="2:7">
      <c r="C110" t="s">
        <v>167</v>
      </c>
      <c r="D110" s="82">
        <v>5</v>
      </c>
      <c r="E110" s="25">
        <v>957000</v>
      </c>
      <c r="F110" s="9">
        <v>5.6242969628796397E-3</v>
      </c>
      <c r="G110" s="9">
        <v>1.3048605649902925E-3</v>
      </c>
    </row>
    <row r="111" spans="2:7">
      <c r="C111" t="s">
        <v>162</v>
      </c>
      <c r="D111" s="82">
        <v>27</v>
      </c>
      <c r="E111" s="25">
        <v>11371530</v>
      </c>
      <c r="F111" s="9">
        <v>3.0371203599550055E-2</v>
      </c>
      <c r="G111" s="9">
        <v>1.5504974984957221E-2</v>
      </c>
    </row>
    <row r="112" spans="2:7">
      <c r="C112" t="s">
        <v>164</v>
      </c>
      <c r="D112" s="82">
        <v>9</v>
      </c>
      <c r="E112" s="25">
        <v>4538500</v>
      </c>
      <c r="F112" s="9">
        <v>1.0123734533183352E-2</v>
      </c>
      <c r="G112" s="9">
        <v>6.1882023763933569E-3</v>
      </c>
    </row>
    <row r="113" spans="1:7">
      <c r="C113" t="s">
        <v>168</v>
      </c>
      <c r="D113" s="82">
        <v>1</v>
      </c>
      <c r="E113" s="25">
        <v>400000</v>
      </c>
      <c r="F113" s="9">
        <v>1.1248593925759281E-3</v>
      </c>
      <c r="G113" s="9">
        <v>5.4539626540869065E-4</v>
      </c>
    </row>
    <row r="114" spans="1:7">
      <c r="D114" s="82"/>
      <c r="E114" s="25"/>
      <c r="F114" s="9"/>
      <c r="G114" s="9"/>
    </row>
    <row r="115" spans="1:7">
      <c r="A115" t="s">
        <v>169</v>
      </c>
      <c r="D115" s="82">
        <v>24</v>
      </c>
      <c r="E115" s="25">
        <v>19079608</v>
      </c>
      <c r="F115" s="9">
        <v>2.6996625421822271E-2</v>
      </c>
      <c r="G115" s="9">
        <v>2.6014867371654444E-2</v>
      </c>
    </row>
    <row r="116" spans="1:7">
      <c r="B116" t="s">
        <v>102</v>
      </c>
      <c r="D116" s="82">
        <v>24</v>
      </c>
      <c r="E116" s="25">
        <v>19079608</v>
      </c>
      <c r="F116" s="9">
        <v>2.6996625421822271E-2</v>
      </c>
      <c r="G116" s="9">
        <v>2.6014867371654444E-2</v>
      </c>
    </row>
    <row r="117" spans="1:7">
      <c r="C117" t="s">
        <v>171</v>
      </c>
      <c r="D117" s="82">
        <v>24</v>
      </c>
      <c r="E117" s="25">
        <v>19079608</v>
      </c>
      <c r="F117" s="9">
        <v>2.6996625421822271E-2</v>
      </c>
      <c r="G117" s="9">
        <v>2.6014867371654444E-2</v>
      </c>
    </row>
    <row r="118" spans="1:7">
      <c r="D118" s="82"/>
      <c r="E118" s="25"/>
      <c r="F118" s="9"/>
      <c r="G118" s="9"/>
    </row>
    <row r="119" spans="1:7">
      <c r="A119" t="s">
        <v>100</v>
      </c>
      <c r="D119" s="82">
        <v>1</v>
      </c>
      <c r="E119" s="25">
        <v>375000</v>
      </c>
      <c r="F119" s="9">
        <v>1.1248593925759281E-3</v>
      </c>
      <c r="G119" s="9">
        <v>5.1130899882064753E-4</v>
      </c>
    </row>
    <row r="120" spans="1:7">
      <c r="B120" t="s">
        <v>102</v>
      </c>
      <c r="D120" s="82">
        <v>1</v>
      </c>
      <c r="E120" s="25">
        <v>375000</v>
      </c>
      <c r="F120" s="9">
        <v>1.1248593925759281E-3</v>
      </c>
      <c r="G120" s="9">
        <v>5.1130899882064753E-4</v>
      </c>
    </row>
    <row r="121" spans="1:7">
      <c r="C121" t="s">
        <v>103</v>
      </c>
      <c r="D121" s="82">
        <v>1</v>
      </c>
      <c r="E121" s="25">
        <v>375000</v>
      </c>
      <c r="F121" s="9">
        <v>1.1248593925759281E-3</v>
      </c>
      <c r="G121" s="9">
        <v>5.1130899882064753E-4</v>
      </c>
    </row>
    <row r="122" spans="1:7">
      <c r="D122" s="82"/>
      <c r="E122" s="25"/>
      <c r="F122" s="9"/>
      <c r="G122" s="9"/>
    </row>
    <row r="123" spans="1:7">
      <c r="A123" t="s">
        <v>137</v>
      </c>
      <c r="D123" s="82">
        <v>62</v>
      </c>
      <c r="E123" s="25">
        <v>29736900</v>
      </c>
      <c r="F123" s="9">
        <v>6.9741282339707542E-2</v>
      </c>
      <c r="G123" s="9">
        <v>4.0545985512079233E-2</v>
      </c>
    </row>
    <row r="124" spans="1:7">
      <c r="B124" t="s">
        <v>27</v>
      </c>
      <c r="D124" s="82">
        <v>2</v>
      </c>
      <c r="E124" s="25">
        <v>745000</v>
      </c>
      <c r="F124" s="9">
        <v>2.2497187851518562E-3</v>
      </c>
      <c r="G124" s="9">
        <v>1.0158005443236865E-3</v>
      </c>
    </row>
    <row r="125" spans="1:7">
      <c r="C125" t="s">
        <v>141</v>
      </c>
      <c r="D125" s="82">
        <v>1</v>
      </c>
      <c r="E125" s="25">
        <v>375000</v>
      </c>
      <c r="F125" s="9">
        <v>1.1248593925759281E-3</v>
      </c>
      <c r="G125" s="9">
        <v>5.1130899882064753E-4</v>
      </c>
    </row>
    <row r="126" spans="1:7">
      <c r="C126" t="s">
        <v>51</v>
      </c>
      <c r="D126" s="82">
        <v>1</v>
      </c>
      <c r="E126" s="25">
        <v>370000</v>
      </c>
      <c r="F126" s="9">
        <v>1.1248593925759281E-3</v>
      </c>
      <c r="G126" s="9">
        <v>5.0449154550303882E-4</v>
      </c>
    </row>
    <row r="127" spans="1:7">
      <c r="D127" s="82"/>
      <c r="E127" s="25"/>
      <c r="F127" s="9"/>
      <c r="G127" s="9"/>
    </row>
    <row r="128" spans="1:7">
      <c r="B128" t="s">
        <v>139</v>
      </c>
      <c r="D128" s="82">
        <v>50</v>
      </c>
      <c r="E128" s="25">
        <v>22727900</v>
      </c>
      <c r="F128" s="9">
        <v>5.6242969628796401E-2</v>
      </c>
      <c r="G128" s="9">
        <v>3.0989279451455451E-2</v>
      </c>
    </row>
    <row r="129" spans="1:7">
      <c r="C129" t="s">
        <v>108</v>
      </c>
      <c r="D129" s="82">
        <v>50</v>
      </c>
      <c r="E129" s="25">
        <v>22727900</v>
      </c>
      <c r="F129" s="9">
        <v>5.6242969628796401E-2</v>
      </c>
      <c r="G129" s="9">
        <v>3.0989279451455451E-2</v>
      </c>
    </row>
    <row r="130" spans="1:7">
      <c r="D130" s="82"/>
      <c r="E130" s="25"/>
      <c r="F130" s="9"/>
      <c r="G130" s="9"/>
    </row>
    <row r="131" spans="1:7">
      <c r="B131" t="s">
        <v>140</v>
      </c>
      <c r="D131" s="82">
        <v>10</v>
      </c>
      <c r="E131" s="25">
        <v>6264000</v>
      </c>
      <c r="F131" s="9">
        <v>1.1248593925759279E-2</v>
      </c>
      <c r="G131" s="9">
        <v>8.5409055163000961E-3</v>
      </c>
    </row>
    <row r="132" spans="1:7">
      <c r="C132" t="s">
        <v>108</v>
      </c>
      <c r="D132" s="82">
        <v>10</v>
      </c>
      <c r="E132" s="25">
        <v>6264000</v>
      </c>
      <c r="F132" s="9">
        <v>1.1248593925759279E-2</v>
      </c>
      <c r="G132" s="9">
        <v>8.5409055163000961E-3</v>
      </c>
    </row>
    <row r="133" spans="1:7">
      <c r="D133" s="82"/>
      <c r="E133" s="25"/>
      <c r="F133" s="9"/>
      <c r="G133" s="9"/>
    </row>
    <row r="134" spans="1:7">
      <c r="A134" t="s">
        <v>89</v>
      </c>
      <c r="D134" s="82">
        <v>9</v>
      </c>
      <c r="E134" s="25">
        <v>3458500</v>
      </c>
      <c r="F134" s="9">
        <v>1.0123734533183352E-2</v>
      </c>
      <c r="G134" s="9">
        <v>4.7156324597898919E-3</v>
      </c>
    </row>
    <row r="135" spans="1:7">
      <c r="B135" t="s">
        <v>35</v>
      </c>
      <c r="D135" s="82">
        <v>9</v>
      </c>
      <c r="E135" s="25">
        <v>3458500</v>
      </c>
      <c r="F135" s="9">
        <v>1.0123734533183352E-2</v>
      </c>
      <c r="G135" s="9">
        <v>4.7156324597898919E-3</v>
      </c>
    </row>
    <row r="136" spans="1:7">
      <c r="C136" t="s">
        <v>91</v>
      </c>
      <c r="D136" s="82">
        <v>9</v>
      </c>
      <c r="E136" s="25">
        <v>3458500</v>
      </c>
      <c r="F136" s="9">
        <v>1.0123734533183352E-2</v>
      </c>
      <c r="G136" s="9">
        <v>4.7156324597898919E-3</v>
      </c>
    </row>
    <row r="137" spans="1:7">
      <c r="D137" s="82"/>
      <c r="E137" s="25"/>
      <c r="F137" s="9"/>
      <c r="G137" s="9"/>
    </row>
    <row r="138" spans="1:7">
      <c r="A138" t="s">
        <v>92</v>
      </c>
      <c r="D138" s="82">
        <v>45</v>
      </c>
      <c r="E138" s="25">
        <v>22035951</v>
      </c>
      <c r="F138" s="9">
        <v>5.0618672665916763E-2</v>
      </c>
      <c r="G138" s="9">
        <v>3.0045813450322256E-2</v>
      </c>
    </row>
    <row r="139" spans="1:7">
      <c r="B139" t="s">
        <v>35</v>
      </c>
      <c r="D139" s="82">
        <v>45</v>
      </c>
      <c r="E139" s="25">
        <v>22035951</v>
      </c>
      <c r="F139" s="9">
        <v>5.0618672665916763E-2</v>
      </c>
      <c r="G139" s="9">
        <v>3.0045813450322256E-2</v>
      </c>
    </row>
    <row r="140" spans="1:7">
      <c r="C140" t="s">
        <v>94</v>
      </c>
      <c r="D140" s="82">
        <v>45</v>
      </c>
      <c r="E140" s="25">
        <v>22035951</v>
      </c>
      <c r="F140" s="9">
        <v>5.0618672665916763E-2</v>
      </c>
      <c r="G140" s="9">
        <v>3.0045813450322256E-2</v>
      </c>
    </row>
    <row r="141" spans="1:7">
      <c r="D141" s="82"/>
      <c r="E141" s="25"/>
      <c r="F141" s="9"/>
      <c r="G141" s="9"/>
    </row>
    <row r="142" spans="1:7">
      <c r="A142" t="s">
        <v>132</v>
      </c>
      <c r="D142" s="82">
        <v>7</v>
      </c>
      <c r="E142" s="25">
        <v>2955500</v>
      </c>
      <c r="F142" s="9">
        <v>7.874015748031496E-3</v>
      </c>
      <c r="G142" s="9">
        <v>4.0297966560384636E-3</v>
      </c>
    </row>
    <row r="143" spans="1:7">
      <c r="B143" t="s">
        <v>134</v>
      </c>
      <c r="D143" s="82">
        <v>7</v>
      </c>
      <c r="E143" s="25">
        <v>2955500</v>
      </c>
      <c r="F143" s="9">
        <v>7.874015748031496E-3</v>
      </c>
      <c r="G143" s="9">
        <v>4.0297966560384636E-3</v>
      </c>
    </row>
    <row r="144" spans="1:7">
      <c r="C144" t="s">
        <v>135</v>
      </c>
      <c r="D144" s="82">
        <v>6</v>
      </c>
      <c r="E144" s="25">
        <v>2645500</v>
      </c>
      <c r="F144" s="9">
        <v>6.7491563554555678E-3</v>
      </c>
      <c r="G144" s="9">
        <v>3.6071145503467281E-3</v>
      </c>
    </row>
    <row r="145" spans="1:7">
      <c r="C145" t="s">
        <v>136</v>
      </c>
      <c r="D145" s="82">
        <v>1</v>
      </c>
      <c r="E145" s="25">
        <v>310000</v>
      </c>
      <c r="F145" s="9">
        <v>1.1248593925759281E-3</v>
      </c>
      <c r="G145" s="9">
        <v>4.2268210569173527E-4</v>
      </c>
    </row>
    <row r="146" spans="1:7">
      <c r="D146" s="82"/>
      <c r="E146" s="25"/>
      <c r="F146" s="9"/>
      <c r="G146" s="9"/>
    </row>
    <row r="147" spans="1:7">
      <c r="A147" t="s">
        <v>155</v>
      </c>
      <c r="D147" s="82">
        <v>6</v>
      </c>
      <c r="E147" s="25">
        <v>2399000</v>
      </c>
      <c r="F147" s="9">
        <v>6.7491563554555678E-3</v>
      </c>
      <c r="G147" s="9">
        <v>3.2710141017886223E-3</v>
      </c>
    </row>
    <row r="148" spans="1:7">
      <c r="B148" t="s">
        <v>139</v>
      </c>
      <c r="D148" s="82">
        <v>6</v>
      </c>
      <c r="E148" s="25">
        <v>2399000</v>
      </c>
      <c r="F148" s="9">
        <v>6.7491563554555678E-3</v>
      </c>
      <c r="G148" s="9">
        <v>3.2710141017886223E-3</v>
      </c>
    </row>
    <row r="149" spans="1:7">
      <c r="C149" t="s">
        <v>157</v>
      </c>
      <c r="D149" s="82">
        <v>6</v>
      </c>
      <c r="E149" s="25">
        <v>2399000</v>
      </c>
      <c r="F149" s="9">
        <v>6.7491563554555678E-3</v>
      </c>
      <c r="G149" s="9">
        <v>3.2710141017886223E-3</v>
      </c>
    </row>
    <row r="150" spans="1:7">
      <c r="D150" s="82"/>
      <c r="E150" s="25"/>
      <c r="F150" s="9"/>
      <c r="G150" s="9"/>
    </row>
    <row r="151" spans="1:7">
      <c r="A151" t="s">
        <v>31</v>
      </c>
      <c r="D151" s="82">
        <v>889</v>
      </c>
      <c r="E151" s="25">
        <v>733411695.99000001</v>
      </c>
      <c r="F151" s="9">
        <v>1</v>
      </c>
      <c r="G151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690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71093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1" t="s">
        <v>1</v>
      </c>
      <c r="B1" t="s">
        <v>30</v>
      </c>
    </row>
    <row r="3" spans="1:6">
      <c r="C3" s="81" t="s">
        <v>54</v>
      </c>
    </row>
    <row r="4" spans="1:6">
      <c r="A4" s="81" t="s">
        <v>53</v>
      </c>
      <c r="B4" s="81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1363</v>
      </c>
      <c r="C5" s="82">
        <v>4</v>
      </c>
      <c r="D5" s="25">
        <v>1096250</v>
      </c>
      <c r="E5" s="9">
        <v>3.2025620496397116E-3</v>
      </c>
      <c r="F5" s="9">
        <v>2.3041493803944249E-3</v>
      </c>
    </row>
    <row r="6" spans="1:6">
      <c r="B6" t="s">
        <v>40</v>
      </c>
      <c r="C6" s="82">
        <v>4</v>
      </c>
      <c r="D6" s="25">
        <v>1096250</v>
      </c>
      <c r="E6" s="9">
        <v>3.2025620496397116E-3</v>
      </c>
      <c r="F6" s="9">
        <v>2.3041493803944249E-3</v>
      </c>
    </row>
    <row r="7" spans="1:6">
      <c r="C7" s="82"/>
      <c r="D7" s="25"/>
      <c r="E7" s="9"/>
      <c r="F7" s="9"/>
    </row>
    <row r="8" spans="1:6">
      <c r="A8" t="s">
        <v>306</v>
      </c>
      <c r="C8" s="82">
        <v>45</v>
      </c>
      <c r="D8" s="25">
        <v>12955546</v>
      </c>
      <c r="E8" s="9">
        <v>3.6028823058446756E-2</v>
      </c>
      <c r="F8" s="9">
        <v>2.7230570844763029E-2</v>
      </c>
    </row>
    <row r="9" spans="1:6">
      <c r="B9" t="s">
        <v>42</v>
      </c>
      <c r="C9" s="82">
        <v>21</v>
      </c>
      <c r="D9" s="25">
        <v>6111660</v>
      </c>
      <c r="E9" s="9">
        <v>1.6813450760608487E-2</v>
      </c>
      <c r="F9" s="9">
        <v>1.2845772043038897E-2</v>
      </c>
    </row>
    <row r="10" spans="1:6">
      <c r="B10" t="s">
        <v>39</v>
      </c>
      <c r="C10" s="82">
        <v>1</v>
      </c>
      <c r="D10" s="25">
        <v>107000</v>
      </c>
      <c r="E10" s="9">
        <v>8.0064051240992789E-4</v>
      </c>
      <c r="F10" s="9">
        <v>2.2489759060634296E-4</v>
      </c>
    </row>
    <row r="11" spans="1:6">
      <c r="B11" t="s">
        <v>40</v>
      </c>
      <c r="C11" s="82">
        <v>5</v>
      </c>
      <c r="D11" s="25">
        <v>1464346</v>
      </c>
      <c r="E11" s="9">
        <v>4.0032025620496394E-3</v>
      </c>
      <c r="F11" s="9">
        <v>3.0778307216265035E-3</v>
      </c>
    </row>
    <row r="12" spans="1:6">
      <c r="B12" t="s">
        <v>137</v>
      </c>
      <c r="C12" s="82">
        <v>18</v>
      </c>
      <c r="D12" s="25">
        <v>5272540</v>
      </c>
      <c r="E12" s="9">
        <v>1.4411529223378704E-2</v>
      </c>
      <c r="F12" s="9">
        <v>1.1082070489491285E-2</v>
      </c>
    </row>
    <row r="13" spans="1:6">
      <c r="C13" s="82"/>
      <c r="D13" s="25"/>
      <c r="E13" s="9"/>
      <c r="F13" s="9"/>
    </row>
    <row r="14" spans="1:6">
      <c r="A14" t="s">
        <v>897</v>
      </c>
      <c r="C14" s="82">
        <v>3</v>
      </c>
      <c r="D14" s="25">
        <v>921189</v>
      </c>
      <c r="E14" s="9">
        <v>2.4019215372297837E-3</v>
      </c>
      <c r="F14" s="9">
        <v>1.9361980055426773E-3</v>
      </c>
    </row>
    <row r="15" spans="1:6">
      <c r="B15" t="s">
        <v>137</v>
      </c>
      <c r="C15" s="82">
        <v>3</v>
      </c>
      <c r="D15" s="25">
        <v>921189</v>
      </c>
      <c r="E15" s="9">
        <v>2.4019215372297837E-3</v>
      </c>
      <c r="F15" s="9">
        <v>1.9361980055426773E-3</v>
      </c>
    </row>
    <row r="16" spans="1:6">
      <c r="C16" s="82"/>
      <c r="D16" s="25"/>
      <c r="E16" s="9"/>
      <c r="F16" s="9"/>
    </row>
    <row r="17" spans="1:6">
      <c r="A17" t="s">
        <v>270</v>
      </c>
      <c r="C17" s="82">
        <v>14</v>
      </c>
      <c r="D17" s="25">
        <v>4944731</v>
      </c>
      <c r="E17" s="9">
        <v>1.120896717373899E-2</v>
      </c>
      <c r="F17" s="9">
        <v>1.0393066243892456E-2</v>
      </c>
    </row>
    <row r="18" spans="1:6">
      <c r="B18" t="s">
        <v>42</v>
      </c>
      <c r="C18" s="82">
        <v>5</v>
      </c>
      <c r="D18" s="25">
        <v>1454714</v>
      </c>
      <c r="E18" s="9">
        <v>4.0032025620496394E-3</v>
      </c>
      <c r="F18" s="9">
        <v>3.0575857347786505E-3</v>
      </c>
    </row>
    <row r="19" spans="1:6">
      <c r="B19" t="s">
        <v>39</v>
      </c>
      <c r="C19" s="82">
        <v>3</v>
      </c>
      <c r="D19" s="25">
        <v>1435167</v>
      </c>
      <c r="E19" s="9">
        <v>2.4019215372297837E-3</v>
      </c>
      <c r="F19" s="9">
        <v>3.0165009384834898E-3</v>
      </c>
    </row>
    <row r="20" spans="1:6">
      <c r="B20" t="s">
        <v>41</v>
      </c>
      <c r="C20" s="82">
        <v>5</v>
      </c>
      <c r="D20" s="25">
        <v>1782850</v>
      </c>
      <c r="E20" s="9">
        <v>4.0032025620496394E-3</v>
      </c>
      <c r="F20" s="9">
        <v>3.7472772842291452E-3</v>
      </c>
    </row>
    <row r="21" spans="1:6">
      <c r="B21" t="s">
        <v>89</v>
      </c>
      <c r="C21" s="82">
        <v>1</v>
      </c>
      <c r="D21" s="25">
        <v>272000</v>
      </c>
      <c r="E21" s="9">
        <v>8.0064051240992789E-4</v>
      </c>
      <c r="F21" s="9">
        <v>5.717022864011709E-4</v>
      </c>
    </row>
    <row r="22" spans="1:6">
      <c r="C22" s="82"/>
      <c r="D22" s="25"/>
      <c r="E22" s="9"/>
      <c r="F22" s="9"/>
    </row>
    <row r="23" spans="1:6">
      <c r="A23" t="s">
        <v>567</v>
      </c>
      <c r="C23" s="82">
        <v>1</v>
      </c>
      <c r="D23" s="25">
        <v>269000</v>
      </c>
      <c r="E23" s="9">
        <v>8.0064051240992789E-4</v>
      </c>
      <c r="F23" s="9">
        <v>5.6539674647762854E-4</v>
      </c>
    </row>
    <row r="24" spans="1:6">
      <c r="B24" t="s">
        <v>39</v>
      </c>
      <c r="C24" s="82">
        <v>1</v>
      </c>
      <c r="D24" s="25">
        <v>269000</v>
      </c>
      <c r="E24" s="9">
        <v>8.0064051240992789E-4</v>
      </c>
      <c r="F24" s="9">
        <v>5.6539674647762854E-4</v>
      </c>
    </row>
    <row r="25" spans="1:6">
      <c r="C25" s="82"/>
      <c r="D25" s="25"/>
      <c r="E25" s="9"/>
      <c r="F25" s="9"/>
    </row>
    <row r="26" spans="1:6">
      <c r="A26" t="s">
        <v>336</v>
      </c>
      <c r="C26" s="82">
        <v>30</v>
      </c>
      <c r="D26" s="25">
        <v>8485000</v>
      </c>
      <c r="E26" s="9">
        <v>2.4019215372297838E-2</v>
      </c>
      <c r="F26" s="9">
        <v>1.7834168750418877E-2</v>
      </c>
    </row>
    <row r="27" spans="1:6">
      <c r="B27" t="s">
        <v>42</v>
      </c>
      <c r="C27" s="82">
        <v>5</v>
      </c>
      <c r="D27" s="25">
        <v>1306000</v>
      </c>
      <c r="E27" s="9">
        <v>4.0032025620496394E-3</v>
      </c>
      <c r="F27" s="9">
        <v>2.7450117133820924E-3</v>
      </c>
    </row>
    <row r="28" spans="1:6">
      <c r="B28" t="s">
        <v>39</v>
      </c>
      <c r="C28" s="82">
        <v>2</v>
      </c>
      <c r="D28" s="25">
        <v>408000</v>
      </c>
      <c r="E28" s="9">
        <v>1.6012810248198558E-3</v>
      </c>
      <c r="F28" s="9">
        <v>8.5755342960175634E-4</v>
      </c>
    </row>
    <row r="29" spans="1:6">
      <c r="B29" t="s">
        <v>41</v>
      </c>
      <c r="C29" s="82">
        <v>10</v>
      </c>
      <c r="D29" s="25">
        <v>2496450</v>
      </c>
      <c r="E29" s="9">
        <v>8.0064051240992789E-3</v>
      </c>
      <c r="F29" s="9">
        <v>5.2471550473757464E-3</v>
      </c>
    </row>
    <row r="30" spans="1:6">
      <c r="B30" t="s">
        <v>40</v>
      </c>
      <c r="C30" s="82">
        <v>4</v>
      </c>
      <c r="D30" s="25">
        <v>1399550</v>
      </c>
      <c r="E30" s="9">
        <v>3.2025620496397116E-3</v>
      </c>
      <c r="F30" s="9">
        <v>2.941639466664554E-3</v>
      </c>
    </row>
    <row r="31" spans="1:6">
      <c r="B31" t="s">
        <v>137</v>
      </c>
      <c r="C31" s="82">
        <v>9</v>
      </c>
      <c r="D31" s="25">
        <v>2875000</v>
      </c>
      <c r="E31" s="9">
        <v>7.2057646116893519E-3</v>
      </c>
      <c r="F31" s="9">
        <v>6.0428090933947291E-3</v>
      </c>
    </row>
    <row r="32" spans="1:6">
      <c r="C32" s="82"/>
      <c r="D32" s="25"/>
      <c r="E32" s="9"/>
      <c r="F32" s="9"/>
    </row>
    <row r="33" spans="1:6">
      <c r="A33" t="s">
        <v>342</v>
      </c>
      <c r="C33" s="82">
        <v>2</v>
      </c>
      <c r="D33" s="25">
        <v>6000000</v>
      </c>
      <c r="E33" s="9">
        <v>1.6012810248198558E-3</v>
      </c>
      <c r="F33" s="9">
        <v>1.2611079847084651E-2</v>
      </c>
    </row>
    <row r="34" spans="1:6">
      <c r="B34" t="s">
        <v>42</v>
      </c>
      <c r="C34" s="82">
        <v>2</v>
      </c>
      <c r="D34" s="25">
        <v>6000000</v>
      </c>
      <c r="E34" s="9">
        <v>1.6012810248198558E-3</v>
      </c>
      <c r="F34" s="9">
        <v>1.2611079847084651E-2</v>
      </c>
    </row>
    <row r="35" spans="1:6">
      <c r="C35" s="82"/>
      <c r="D35" s="25"/>
      <c r="E35" s="9"/>
      <c r="F35" s="9"/>
    </row>
    <row r="36" spans="1:6">
      <c r="A36" t="s">
        <v>345</v>
      </c>
      <c r="C36" s="82">
        <v>1</v>
      </c>
      <c r="D36" s="25">
        <v>100000</v>
      </c>
      <c r="E36" s="9">
        <v>8.0064051240992789E-4</v>
      </c>
      <c r="F36" s="9">
        <v>2.1018466411807754E-4</v>
      </c>
    </row>
    <row r="37" spans="1:6">
      <c r="B37" t="s">
        <v>42</v>
      </c>
      <c r="C37" s="82">
        <v>1</v>
      </c>
      <c r="D37" s="25">
        <v>100000</v>
      </c>
      <c r="E37" s="9">
        <v>8.0064051240992789E-4</v>
      </c>
      <c r="F37" s="9">
        <v>2.1018466411807754E-4</v>
      </c>
    </row>
    <row r="38" spans="1:6">
      <c r="C38" s="82"/>
      <c r="D38" s="25"/>
      <c r="E38" s="9"/>
      <c r="F38" s="9"/>
    </row>
    <row r="39" spans="1:6">
      <c r="A39" t="s">
        <v>216</v>
      </c>
      <c r="C39" s="82">
        <v>18</v>
      </c>
      <c r="D39" s="25">
        <v>6292507</v>
      </c>
      <c r="E39" s="9">
        <v>1.4411529223378704E-2</v>
      </c>
      <c r="F39" s="9">
        <v>1.3225884702556517E-2</v>
      </c>
    </row>
    <row r="40" spans="1:6">
      <c r="B40" t="s">
        <v>78</v>
      </c>
      <c r="C40" s="82">
        <v>4</v>
      </c>
      <c r="D40" s="25">
        <v>997000</v>
      </c>
      <c r="E40" s="9">
        <v>3.2025620496397116E-3</v>
      </c>
      <c r="F40" s="9">
        <v>2.0955411012572329E-3</v>
      </c>
    </row>
    <row r="41" spans="1:6">
      <c r="B41" t="s">
        <v>41</v>
      </c>
      <c r="C41" s="82">
        <v>9</v>
      </c>
      <c r="D41" s="25">
        <v>3498600</v>
      </c>
      <c r="E41" s="9">
        <v>7.2057646116893519E-3</v>
      </c>
      <c r="F41" s="9">
        <v>7.3535206588350608E-3</v>
      </c>
    </row>
    <row r="42" spans="1:6">
      <c r="B42" t="s">
        <v>40</v>
      </c>
      <c r="C42" s="82">
        <v>4</v>
      </c>
      <c r="D42" s="25">
        <v>1555157</v>
      </c>
      <c r="E42" s="9">
        <v>3.2025620496397116E-3</v>
      </c>
      <c r="F42" s="9">
        <v>3.2687015169587711E-3</v>
      </c>
    </row>
    <row r="43" spans="1:6">
      <c r="B43" t="s">
        <v>137</v>
      </c>
      <c r="C43" s="82">
        <v>1</v>
      </c>
      <c r="D43" s="25">
        <v>241750</v>
      </c>
      <c r="E43" s="9">
        <v>8.0064051240992789E-4</v>
      </c>
      <c r="F43" s="9">
        <v>5.0812142550545243E-4</v>
      </c>
    </row>
    <row r="44" spans="1:6">
      <c r="C44" s="82"/>
      <c r="D44" s="25"/>
      <c r="E44" s="9"/>
      <c r="F44" s="9"/>
    </row>
    <row r="45" spans="1:6">
      <c r="A45" t="s">
        <v>347</v>
      </c>
      <c r="C45" s="82">
        <v>48</v>
      </c>
      <c r="D45" s="25">
        <v>17588173</v>
      </c>
      <c r="E45" s="9">
        <v>3.8430744595676539E-2</v>
      </c>
      <c r="F45" s="9">
        <v>3.6967642344556399E-2</v>
      </c>
    </row>
    <row r="46" spans="1:6">
      <c r="B46" t="s">
        <v>42</v>
      </c>
      <c r="C46" s="82">
        <v>13</v>
      </c>
      <c r="D46" s="25">
        <v>4240750</v>
      </c>
      <c r="E46" s="9">
        <v>1.0408326661329063E-2</v>
      </c>
      <c r="F46" s="9">
        <v>8.9134061435873733E-3</v>
      </c>
    </row>
    <row r="47" spans="1:6">
      <c r="B47" t="s">
        <v>39</v>
      </c>
      <c r="C47" s="82">
        <v>9</v>
      </c>
      <c r="D47" s="25">
        <v>3100248</v>
      </c>
      <c r="E47" s="9">
        <v>7.2057646116893519E-3</v>
      </c>
      <c r="F47" s="9">
        <v>6.5162458456274166E-3</v>
      </c>
    </row>
    <row r="48" spans="1:6">
      <c r="B48" t="s">
        <v>41</v>
      </c>
      <c r="C48" s="82">
        <v>6</v>
      </c>
      <c r="D48" s="25">
        <v>1495750</v>
      </c>
      <c r="E48" s="9">
        <v>4.8038430744595673E-3</v>
      </c>
      <c r="F48" s="9">
        <v>3.1438371135461447E-3</v>
      </c>
    </row>
    <row r="49" spans="1:6">
      <c r="B49" t="s">
        <v>40</v>
      </c>
      <c r="C49" s="82">
        <v>20</v>
      </c>
      <c r="D49" s="25">
        <v>8751425</v>
      </c>
      <c r="E49" s="9">
        <v>1.6012810248198558E-2</v>
      </c>
      <c r="F49" s="9">
        <v>1.8394153241795465E-2</v>
      </c>
    </row>
    <row r="50" spans="1:6">
      <c r="C50" s="82"/>
      <c r="D50" s="25"/>
      <c r="E50" s="9"/>
      <c r="F50" s="9"/>
    </row>
    <row r="51" spans="1:6">
      <c r="A51" t="s">
        <v>587</v>
      </c>
      <c r="C51" s="82">
        <v>21</v>
      </c>
      <c r="D51" s="25">
        <v>7456852</v>
      </c>
      <c r="E51" s="9">
        <v>1.6813450760608487E-2</v>
      </c>
      <c r="F51" s="9">
        <v>1.5673159329982148E-2</v>
      </c>
    </row>
    <row r="52" spans="1:6">
      <c r="B52" t="s">
        <v>39</v>
      </c>
      <c r="C52" s="82">
        <v>8</v>
      </c>
      <c r="D52" s="25">
        <v>4106650</v>
      </c>
      <c r="E52" s="9">
        <v>6.4051240992794231E-3</v>
      </c>
      <c r="F52" s="9">
        <v>8.6315485090050319E-3</v>
      </c>
    </row>
    <row r="53" spans="1:6">
      <c r="B53" t="s">
        <v>41</v>
      </c>
      <c r="C53" s="82">
        <v>7</v>
      </c>
      <c r="D53" s="25">
        <v>2110500</v>
      </c>
      <c r="E53" s="9">
        <v>5.6044835868694952E-3</v>
      </c>
      <c r="F53" s="9">
        <v>4.4359473362120261E-3</v>
      </c>
    </row>
    <row r="54" spans="1:6">
      <c r="B54" t="s">
        <v>155</v>
      </c>
      <c r="C54" s="82">
        <v>6</v>
      </c>
      <c r="D54" s="25">
        <v>1239702</v>
      </c>
      <c r="E54" s="9">
        <v>4.8038430744595673E-3</v>
      </c>
      <c r="F54" s="9">
        <v>2.6056634847650894E-3</v>
      </c>
    </row>
    <row r="55" spans="1:6">
      <c r="C55" s="82"/>
      <c r="D55" s="25"/>
      <c r="E55" s="9"/>
      <c r="F55" s="9"/>
    </row>
    <row r="56" spans="1:6">
      <c r="A56" t="s">
        <v>596</v>
      </c>
      <c r="C56" s="82">
        <v>1</v>
      </c>
      <c r="D56" s="25">
        <v>1018000</v>
      </c>
      <c r="E56" s="9">
        <v>8.0064051240992789E-4</v>
      </c>
      <c r="F56" s="9">
        <v>2.1396798807220294E-3</v>
      </c>
    </row>
    <row r="57" spans="1:6">
      <c r="B57" t="s">
        <v>39</v>
      </c>
      <c r="C57" s="82">
        <v>1</v>
      </c>
      <c r="D57" s="25">
        <v>1018000</v>
      </c>
      <c r="E57" s="9">
        <v>8.0064051240992789E-4</v>
      </c>
      <c r="F57" s="9">
        <v>2.1396798807220294E-3</v>
      </c>
    </row>
    <row r="58" spans="1:6">
      <c r="C58" s="82"/>
      <c r="D58" s="25"/>
      <c r="E58" s="9"/>
      <c r="F58" s="9"/>
    </row>
    <row r="59" spans="1:6">
      <c r="A59" t="s">
        <v>1408</v>
      </c>
      <c r="C59" s="82">
        <v>2</v>
      </c>
      <c r="D59" s="25">
        <v>911250</v>
      </c>
      <c r="E59" s="9">
        <v>1.6012810248198558E-3</v>
      </c>
      <c r="F59" s="9">
        <v>1.9153077517759815E-3</v>
      </c>
    </row>
    <row r="60" spans="1:6">
      <c r="B60" t="s">
        <v>40</v>
      </c>
      <c r="C60" s="82">
        <v>2</v>
      </c>
      <c r="D60" s="25">
        <v>911250</v>
      </c>
      <c r="E60" s="9">
        <v>1.6012810248198558E-3</v>
      </c>
      <c r="F60" s="9">
        <v>1.9153077517759815E-3</v>
      </c>
    </row>
    <row r="61" spans="1:6">
      <c r="C61" s="82"/>
      <c r="D61" s="25"/>
      <c r="E61" s="9"/>
      <c r="F61" s="9"/>
    </row>
    <row r="62" spans="1:6">
      <c r="A62" t="s">
        <v>374</v>
      </c>
      <c r="C62" s="82">
        <v>22</v>
      </c>
      <c r="D62" s="25">
        <v>6441521</v>
      </c>
      <c r="E62" s="9">
        <v>1.7614091273018415E-2</v>
      </c>
      <c r="F62" s="9">
        <v>1.353908927794543E-2</v>
      </c>
    </row>
    <row r="63" spans="1:6">
      <c r="B63" t="s">
        <v>42</v>
      </c>
      <c r="C63" s="82">
        <v>1</v>
      </c>
      <c r="D63" s="25">
        <v>230000</v>
      </c>
      <c r="E63" s="9">
        <v>8.0064051240992789E-4</v>
      </c>
      <c r="F63" s="9">
        <v>4.8342472747157835E-4</v>
      </c>
    </row>
    <row r="64" spans="1:6">
      <c r="B64" t="s">
        <v>39</v>
      </c>
      <c r="C64" s="82">
        <v>5</v>
      </c>
      <c r="D64" s="25">
        <v>1164921</v>
      </c>
      <c r="E64" s="9">
        <v>4.0032025620496394E-3</v>
      </c>
      <c r="F64" s="9">
        <v>2.4484852910909502E-3</v>
      </c>
    </row>
    <row r="65" spans="1:6">
      <c r="B65" t="s">
        <v>41</v>
      </c>
      <c r="C65" s="82">
        <v>6</v>
      </c>
      <c r="D65" s="25">
        <v>1619500</v>
      </c>
      <c r="E65" s="9">
        <v>4.8038430744595673E-3</v>
      </c>
      <c r="F65" s="9">
        <v>3.4039406353922655E-3</v>
      </c>
    </row>
    <row r="66" spans="1:6">
      <c r="B66" t="s">
        <v>40</v>
      </c>
      <c r="C66" s="82">
        <v>9</v>
      </c>
      <c r="D66" s="25">
        <v>2953600</v>
      </c>
      <c r="E66" s="9">
        <v>7.2057646116893519E-3</v>
      </c>
      <c r="F66" s="9">
        <v>6.2080142393915383E-3</v>
      </c>
    </row>
    <row r="67" spans="1:6">
      <c r="B67" t="s">
        <v>137</v>
      </c>
      <c r="C67" s="82">
        <v>1</v>
      </c>
      <c r="D67" s="25">
        <v>473500</v>
      </c>
      <c r="E67" s="9">
        <v>8.0064051240992789E-4</v>
      </c>
      <c r="F67" s="9">
        <v>9.9522438459909721E-4</v>
      </c>
    </row>
    <row r="68" spans="1:6">
      <c r="C68" s="82"/>
      <c r="D68" s="25"/>
      <c r="E68" s="9"/>
      <c r="F68" s="9"/>
    </row>
    <row r="69" spans="1:6">
      <c r="A69" t="s">
        <v>612</v>
      </c>
      <c r="C69" s="82">
        <v>6</v>
      </c>
      <c r="D69" s="25">
        <v>2768200</v>
      </c>
      <c r="E69" s="9">
        <v>4.8038430744595673E-3</v>
      </c>
      <c r="F69" s="9">
        <v>5.8183318721166223E-3</v>
      </c>
    </row>
    <row r="70" spans="1:6">
      <c r="B70" t="s">
        <v>39</v>
      </c>
      <c r="C70" s="82">
        <v>3</v>
      </c>
      <c r="D70" s="25">
        <v>697500</v>
      </c>
      <c r="E70" s="9">
        <v>2.4019215372297837E-3</v>
      </c>
      <c r="F70" s="9">
        <v>1.4660380322235908E-3</v>
      </c>
    </row>
    <row r="71" spans="1:6">
      <c r="B71" t="s">
        <v>41</v>
      </c>
      <c r="C71" s="82">
        <v>1</v>
      </c>
      <c r="D71" s="25">
        <v>160000</v>
      </c>
      <c r="E71" s="9">
        <v>8.0064051240992789E-4</v>
      </c>
      <c r="F71" s="9">
        <v>3.3629546258892405E-4</v>
      </c>
    </row>
    <row r="72" spans="1:6">
      <c r="B72" t="s">
        <v>40</v>
      </c>
      <c r="C72" s="82">
        <v>2</v>
      </c>
      <c r="D72" s="25">
        <v>1910700</v>
      </c>
      <c r="E72" s="9">
        <v>1.6012810248198558E-3</v>
      </c>
      <c r="F72" s="9">
        <v>4.0159983773041079E-3</v>
      </c>
    </row>
    <row r="73" spans="1:6">
      <c r="C73" s="82"/>
      <c r="D73" s="25"/>
      <c r="E73" s="9"/>
      <c r="F73" s="9"/>
    </row>
    <row r="74" spans="1:6">
      <c r="A74" t="s">
        <v>234</v>
      </c>
      <c r="C74" s="82">
        <v>27</v>
      </c>
      <c r="D74" s="25">
        <v>8024814</v>
      </c>
      <c r="E74" s="9">
        <v>2.1617293835068056E-2</v>
      </c>
      <c r="F74" s="9">
        <v>1.6866928352000463E-2</v>
      </c>
    </row>
    <row r="75" spans="1:6">
      <c r="B75" t="s">
        <v>78</v>
      </c>
      <c r="C75" s="82">
        <v>3</v>
      </c>
      <c r="D75" s="25">
        <v>644750</v>
      </c>
      <c r="E75" s="9">
        <v>2.4019215372297837E-3</v>
      </c>
      <c r="F75" s="9">
        <v>1.3551656219013049E-3</v>
      </c>
    </row>
    <row r="76" spans="1:6">
      <c r="B76" t="s">
        <v>39</v>
      </c>
      <c r="C76" s="82">
        <v>2</v>
      </c>
      <c r="D76" s="25">
        <v>549558</v>
      </c>
      <c r="E76" s="9">
        <v>1.6012810248198558E-3</v>
      </c>
      <c r="F76" s="9">
        <v>1.1550866364340245E-3</v>
      </c>
    </row>
    <row r="77" spans="1:6">
      <c r="B77" t="s">
        <v>41</v>
      </c>
      <c r="C77" s="82">
        <v>2</v>
      </c>
      <c r="D77" s="25">
        <v>849900</v>
      </c>
      <c r="E77" s="9">
        <v>1.6012810248198558E-3</v>
      </c>
      <c r="F77" s="9">
        <v>1.786359460339541E-3</v>
      </c>
    </row>
    <row r="78" spans="1:6">
      <c r="B78" t="s">
        <v>57</v>
      </c>
      <c r="C78" s="82">
        <v>5</v>
      </c>
      <c r="D78" s="25">
        <v>2261000</v>
      </c>
      <c r="E78" s="9">
        <v>4.0032025620496394E-3</v>
      </c>
      <c r="F78" s="9">
        <v>4.7522752557097332E-3</v>
      </c>
    </row>
    <row r="79" spans="1:6">
      <c r="B79" t="s">
        <v>40</v>
      </c>
      <c r="C79" s="82">
        <v>12</v>
      </c>
      <c r="D79" s="25">
        <v>3237033</v>
      </c>
      <c r="E79" s="9">
        <v>9.6076861489191347E-3</v>
      </c>
      <c r="F79" s="9">
        <v>6.8037469384413284E-3</v>
      </c>
    </row>
    <row r="80" spans="1:6">
      <c r="B80" t="s">
        <v>137</v>
      </c>
      <c r="C80" s="82">
        <v>1</v>
      </c>
      <c r="D80" s="25">
        <v>210573</v>
      </c>
      <c r="E80" s="9">
        <v>8.0064051240992789E-4</v>
      </c>
      <c r="F80" s="9">
        <v>4.425921527733594E-4</v>
      </c>
    </row>
    <row r="81" spans="1:6">
      <c r="B81" t="s">
        <v>155</v>
      </c>
      <c r="C81" s="82">
        <v>2</v>
      </c>
      <c r="D81" s="25">
        <v>272000</v>
      </c>
      <c r="E81" s="9">
        <v>1.6012810248198558E-3</v>
      </c>
      <c r="F81" s="9">
        <v>5.717022864011709E-4</v>
      </c>
    </row>
    <row r="82" spans="1:6">
      <c r="C82" s="82"/>
      <c r="D82" s="25"/>
      <c r="E82" s="9"/>
      <c r="F82" s="9"/>
    </row>
    <row r="83" spans="1:6">
      <c r="A83" t="s">
        <v>389</v>
      </c>
      <c r="C83" s="82">
        <v>12</v>
      </c>
      <c r="D83" s="25">
        <v>1529100</v>
      </c>
      <c r="E83" s="9">
        <v>9.6076861489191347E-3</v>
      </c>
      <c r="F83" s="9">
        <v>3.2139336990295235E-3</v>
      </c>
    </row>
    <row r="84" spans="1:6">
      <c r="B84" t="s">
        <v>42</v>
      </c>
      <c r="C84" s="82">
        <v>1</v>
      </c>
      <c r="D84" s="25">
        <v>155000</v>
      </c>
      <c r="E84" s="9">
        <v>8.0064051240992789E-4</v>
      </c>
      <c r="F84" s="9">
        <v>3.2578622938302017E-4</v>
      </c>
    </row>
    <row r="85" spans="1:6">
      <c r="B85" t="s">
        <v>39</v>
      </c>
      <c r="C85" s="82">
        <v>2</v>
      </c>
      <c r="D85" s="25">
        <v>479600</v>
      </c>
      <c r="E85" s="9">
        <v>1.6012810248198558E-3</v>
      </c>
      <c r="F85" s="9">
        <v>1.0080456491103E-3</v>
      </c>
    </row>
    <row r="86" spans="1:6">
      <c r="B86" t="s">
        <v>40</v>
      </c>
      <c r="C86" s="82">
        <v>2</v>
      </c>
      <c r="D86" s="25">
        <v>509500</v>
      </c>
      <c r="E86" s="9">
        <v>1.6012810248198558E-3</v>
      </c>
      <c r="F86" s="9">
        <v>1.0708908636816051E-3</v>
      </c>
    </row>
    <row r="87" spans="1:6">
      <c r="B87" t="s">
        <v>137</v>
      </c>
      <c r="C87" s="82">
        <v>7</v>
      </c>
      <c r="D87" s="25">
        <v>385000</v>
      </c>
      <c r="E87" s="9">
        <v>5.6044835868694952E-3</v>
      </c>
      <c r="F87" s="9">
        <v>8.0921095685459847E-4</v>
      </c>
    </row>
    <row r="88" spans="1:6">
      <c r="C88" s="82"/>
      <c r="D88" s="25"/>
      <c r="E88" s="9"/>
      <c r="F88" s="9"/>
    </row>
    <row r="89" spans="1:6">
      <c r="A89" t="s">
        <v>391</v>
      </c>
      <c r="C89" s="82">
        <v>7</v>
      </c>
      <c r="D89" s="25">
        <v>655000</v>
      </c>
      <c r="E89" s="9">
        <v>5.6044835868694952E-3</v>
      </c>
      <c r="F89" s="9">
        <v>1.3767095499734078E-3</v>
      </c>
    </row>
    <row r="90" spans="1:6">
      <c r="B90" t="s">
        <v>42</v>
      </c>
      <c r="C90" s="82">
        <v>1</v>
      </c>
      <c r="D90" s="25">
        <v>100000</v>
      </c>
      <c r="E90" s="9">
        <v>8.0064051240992789E-4</v>
      </c>
      <c r="F90" s="9">
        <v>2.1018466411807754E-4</v>
      </c>
    </row>
    <row r="91" spans="1:6">
      <c r="B91" t="s">
        <v>39</v>
      </c>
      <c r="C91" s="82">
        <v>4</v>
      </c>
      <c r="D91" s="25">
        <v>325000</v>
      </c>
      <c r="E91" s="9">
        <v>3.2025620496397116E-3</v>
      </c>
      <c r="F91" s="9">
        <v>6.8310015838375204E-4</v>
      </c>
    </row>
    <row r="92" spans="1:6">
      <c r="B92" t="s">
        <v>41</v>
      </c>
      <c r="C92" s="82">
        <v>1</v>
      </c>
      <c r="D92" s="25">
        <v>200000</v>
      </c>
      <c r="E92" s="9">
        <v>8.0064051240992789E-4</v>
      </c>
      <c r="F92" s="9">
        <v>4.2036932823615508E-4</v>
      </c>
    </row>
    <row r="93" spans="1:6">
      <c r="B93" t="s">
        <v>40</v>
      </c>
      <c r="C93" s="82">
        <v>1</v>
      </c>
      <c r="D93" s="25">
        <v>30000</v>
      </c>
      <c r="E93" s="9">
        <v>8.0064051240992789E-4</v>
      </c>
      <c r="F93" s="9">
        <v>6.3055399235423257E-5</v>
      </c>
    </row>
    <row r="94" spans="1:6">
      <c r="C94" s="82"/>
      <c r="D94" s="25"/>
      <c r="E94" s="9"/>
      <c r="F94" s="9"/>
    </row>
    <row r="95" spans="1:6">
      <c r="A95" t="s">
        <v>628</v>
      </c>
      <c r="C95" s="82">
        <v>22</v>
      </c>
      <c r="D95" s="25">
        <v>7182250</v>
      </c>
      <c r="E95" s="9">
        <v>1.7614091273018415E-2</v>
      </c>
      <c r="F95" s="9">
        <v>1.5095988038620623E-2</v>
      </c>
    </row>
    <row r="96" spans="1:6">
      <c r="B96" t="s">
        <v>39</v>
      </c>
      <c r="C96" s="82">
        <v>7</v>
      </c>
      <c r="D96" s="25">
        <v>2274400</v>
      </c>
      <c r="E96" s="9">
        <v>5.6044835868694952E-3</v>
      </c>
      <c r="F96" s="9">
        <v>4.7804400007015555E-3</v>
      </c>
    </row>
    <row r="97" spans="1:6">
      <c r="B97" t="s">
        <v>41</v>
      </c>
      <c r="C97" s="82">
        <v>8</v>
      </c>
      <c r="D97" s="25">
        <v>3358250</v>
      </c>
      <c r="E97" s="9">
        <v>6.4051240992794231E-3</v>
      </c>
      <c r="F97" s="9">
        <v>7.0585264827453392E-3</v>
      </c>
    </row>
    <row r="98" spans="1:6">
      <c r="B98" t="s">
        <v>40</v>
      </c>
      <c r="C98" s="82">
        <v>5</v>
      </c>
      <c r="D98" s="25">
        <v>1128100</v>
      </c>
      <c r="E98" s="9">
        <v>4.0032025620496394E-3</v>
      </c>
      <c r="F98" s="9">
        <v>2.3710931959160329E-3</v>
      </c>
    </row>
    <row r="99" spans="1:6">
      <c r="B99" t="s">
        <v>137</v>
      </c>
      <c r="C99" s="82">
        <v>2</v>
      </c>
      <c r="D99" s="25">
        <v>421500</v>
      </c>
      <c r="E99" s="9">
        <v>1.6012810248198558E-3</v>
      </c>
      <c r="F99" s="9">
        <v>8.8592835925769685E-4</v>
      </c>
    </row>
    <row r="100" spans="1:6">
      <c r="C100" s="82"/>
      <c r="D100" s="25"/>
      <c r="E100" s="9"/>
      <c r="F100" s="9"/>
    </row>
    <row r="101" spans="1:6">
      <c r="A101" t="s">
        <v>393</v>
      </c>
      <c r="C101" s="82">
        <v>1</v>
      </c>
      <c r="D101" s="25">
        <v>334000</v>
      </c>
      <c r="E101" s="9">
        <v>8.0064051240992789E-4</v>
      </c>
      <c r="F101" s="9">
        <v>7.0201677815437901E-4</v>
      </c>
    </row>
    <row r="102" spans="1:6">
      <c r="B102" t="s">
        <v>42</v>
      </c>
      <c r="C102" s="82">
        <v>1</v>
      </c>
      <c r="D102" s="25">
        <v>334000</v>
      </c>
      <c r="E102" s="9">
        <v>8.0064051240992789E-4</v>
      </c>
      <c r="F102" s="9">
        <v>7.0201677815437901E-4</v>
      </c>
    </row>
    <row r="103" spans="1:6">
      <c r="C103" s="82"/>
      <c r="D103" s="25"/>
      <c r="E103" s="9"/>
      <c r="F103" s="9"/>
    </row>
    <row r="104" spans="1:6">
      <c r="A104" t="s">
        <v>395</v>
      </c>
      <c r="C104" s="82">
        <v>9</v>
      </c>
      <c r="D104" s="25">
        <v>2117329</v>
      </c>
      <c r="E104" s="9">
        <v>7.2057646116893519E-3</v>
      </c>
      <c r="F104" s="9">
        <v>4.4503008469246501E-3</v>
      </c>
    </row>
    <row r="105" spans="1:6">
      <c r="B105" t="s">
        <v>42</v>
      </c>
      <c r="C105" s="82">
        <v>4</v>
      </c>
      <c r="D105" s="25">
        <v>782050</v>
      </c>
      <c r="E105" s="9">
        <v>3.2025620496397116E-3</v>
      </c>
      <c r="F105" s="9">
        <v>1.6437491657354253E-3</v>
      </c>
    </row>
    <row r="106" spans="1:6">
      <c r="B106" t="s">
        <v>39</v>
      </c>
      <c r="C106" s="82">
        <v>1</v>
      </c>
      <c r="D106" s="25">
        <v>340369</v>
      </c>
      <c r="E106" s="9">
        <v>8.0064051240992789E-4</v>
      </c>
      <c r="F106" s="9">
        <v>7.1540343941205935E-4</v>
      </c>
    </row>
    <row r="107" spans="1:6">
      <c r="B107" t="s">
        <v>41</v>
      </c>
      <c r="C107" s="82">
        <v>1</v>
      </c>
      <c r="D107" s="25">
        <v>341515</v>
      </c>
      <c r="E107" s="9">
        <v>8.0064051240992789E-4</v>
      </c>
      <c r="F107" s="9">
        <v>7.1781215566285247E-4</v>
      </c>
    </row>
    <row r="108" spans="1:6">
      <c r="B108" t="s">
        <v>40</v>
      </c>
      <c r="C108" s="82">
        <v>2</v>
      </c>
      <c r="D108" s="25">
        <v>421395</v>
      </c>
      <c r="E108" s="9">
        <v>1.6012810248198558E-3</v>
      </c>
      <c r="F108" s="9">
        <v>8.8570766536037282E-4</v>
      </c>
    </row>
    <row r="109" spans="1:6">
      <c r="B109" t="s">
        <v>155</v>
      </c>
      <c r="C109" s="82">
        <v>1</v>
      </c>
      <c r="D109" s="25">
        <v>232000</v>
      </c>
      <c r="E109" s="9">
        <v>8.0064051240992789E-4</v>
      </c>
      <c r="F109" s="9">
        <v>4.8762842075393987E-4</v>
      </c>
    </row>
    <row r="110" spans="1:6">
      <c r="C110" s="82"/>
      <c r="D110" s="25"/>
      <c r="E110" s="9"/>
      <c r="F110" s="9"/>
    </row>
    <row r="111" spans="1:6">
      <c r="A111" t="s">
        <v>446</v>
      </c>
      <c r="C111" s="82">
        <v>10</v>
      </c>
      <c r="D111" s="25">
        <v>4133282.3899999997</v>
      </c>
      <c r="E111" s="9">
        <v>8.0064051240992789E-3</v>
      </c>
      <c r="F111" s="9">
        <v>8.6875257084731462E-3</v>
      </c>
    </row>
    <row r="112" spans="1:6">
      <c r="B112" t="s">
        <v>42</v>
      </c>
      <c r="C112" s="82">
        <v>1</v>
      </c>
      <c r="D112" s="25">
        <v>1962282.39</v>
      </c>
      <c r="E112" s="9">
        <v>8.0064051240992789E-4</v>
      </c>
      <c r="F112" s="9">
        <v>4.1244166504696839E-3</v>
      </c>
    </row>
    <row r="113" spans="1:6">
      <c r="B113" t="s">
        <v>39</v>
      </c>
      <c r="C113" s="82">
        <v>7</v>
      </c>
      <c r="D113" s="25">
        <v>821000</v>
      </c>
      <c r="E113" s="9">
        <v>5.6044835868694952E-3</v>
      </c>
      <c r="F113" s="9">
        <v>1.7256160924094166E-3</v>
      </c>
    </row>
    <row r="114" spans="1:6">
      <c r="B114" t="s">
        <v>40</v>
      </c>
      <c r="C114" s="82">
        <v>2</v>
      </c>
      <c r="D114" s="25">
        <v>1350000</v>
      </c>
      <c r="E114" s="9">
        <v>1.6012810248198558E-3</v>
      </c>
      <c r="F114" s="9">
        <v>2.8374929655940466E-3</v>
      </c>
    </row>
    <row r="115" spans="1:6">
      <c r="C115" s="82"/>
      <c r="D115" s="25"/>
      <c r="E115" s="9"/>
      <c r="F115" s="9"/>
    </row>
    <row r="116" spans="1:6">
      <c r="A116" t="s">
        <v>962</v>
      </c>
      <c r="C116" s="82">
        <v>5</v>
      </c>
      <c r="D116" s="25">
        <v>1074500</v>
      </c>
      <c r="E116" s="9">
        <v>4.0032025620496394E-3</v>
      </c>
      <c r="F116" s="9">
        <v>2.258434215948743E-3</v>
      </c>
    </row>
    <row r="117" spans="1:6">
      <c r="B117" t="s">
        <v>137</v>
      </c>
      <c r="C117" s="82">
        <v>5</v>
      </c>
      <c r="D117" s="25">
        <v>1074500</v>
      </c>
      <c r="E117" s="9">
        <v>4.0032025620496394E-3</v>
      </c>
      <c r="F117" s="9">
        <v>2.258434215948743E-3</v>
      </c>
    </row>
    <row r="118" spans="1:6">
      <c r="C118" s="82"/>
      <c r="D118" s="25"/>
      <c r="E118" s="9"/>
      <c r="F118" s="9"/>
    </row>
    <row r="119" spans="1:6">
      <c r="A119" t="s">
        <v>250</v>
      </c>
      <c r="C119" s="82">
        <v>9</v>
      </c>
      <c r="D119" s="25">
        <v>2279046</v>
      </c>
      <c r="E119" s="9">
        <v>7.2057646116893519E-3</v>
      </c>
      <c r="F119" s="9">
        <v>4.7902051801964815E-3</v>
      </c>
    </row>
    <row r="120" spans="1:6">
      <c r="B120" t="s">
        <v>78</v>
      </c>
      <c r="C120" s="82">
        <v>1</v>
      </c>
      <c r="D120" s="25">
        <v>154668</v>
      </c>
      <c r="E120" s="9">
        <v>8.0064051240992789E-4</v>
      </c>
      <c r="F120" s="9">
        <v>3.2508841629814815E-4</v>
      </c>
    </row>
    <row r="121" spans="1:6">
      <c r="B121" t="s">
        <v>39</v>
      </c>
      <c r="C121" s="82">
        <v>5</v>
      </c>
      <c r="D121" s="25">
        <v>1253478</v>
      </c>
      <c r="E121" s="9">
        <v>4.0032025620496394E-3</v>
      </c>
      <c r="F121" s="9">
        <v>2.6346185240939961E-3</v>
      </c>
    </row>
    <row r="122" spans="1:6">
      <c r="B122" t="s">
        <v>137</v>
      </c>
      <c r="C122" s="82">
        <v>3</v>
      </c>
      <c r="D122" s="25">
        <v>870900</v>
      </c>
      <c r="E122" s="9">
        <v>2.4019215372297837E-3</v>
      </c>
      <c r="F122" s="9">
        <v>1.8304982398043373E-3</v>
      </c>
    </row>
    <row r="123" spans="1:6">
      <c r="C123" s="82"/>
      <c r="D123" s="25"/>
      <c r="E123" s="9"/>
      <c r="F123" s="9"/>
    </row>
    <row r="124" spans="1:6">
      <c r="A124" t="s">
        <v>464</v>
      </c>
      <c r="C124" s="82">
        <v>4</v>
      </c>
      <c r="D124" s="25">
        <v>4884227</v>
      </c>
      <c r="E124" s="9">
        <v>3.2025620496397116E-3</v>
      </c>
      <c r="F124" s="9">
        <v>1.0265896114714455E-2</v>
      </c>
    </row>
    <row r="125" spans="1:6">
      <c r="B125" t="s">
        <v>42</v>
      </c>
      <c r="C125" s="82">
        <v>1</v>
      </c>
      <c r="D125" s="25">
        <v>1852500</v>
      </c>
      <c r="E125" s="9">
        <v>8.0064051240992789E-4</v>
      </c>
      <c r="F125" s="9">
        <v>3.8936709027873862E-3</v>
      </c>
    </row>
    <row r="126" spans="1:6">
      <c r="B126" t="s">
        <v>39</v>
      </c>
      <c r="C126" s="82">
        <v>1</v>
      </c>
      <c r="D126" s="25">
        <v>251727</v>
      </c>
      <c r="E126" s="9">
        <v>8.0064051240992789E-4</v>
      </c>
      <c r="F126" s="9">
        <v>5.2909154944451309E-4</v>
      </c>
    </row>
    <row r="127" spans="1:6">
      <c r="B127" t="s">
        <v>41</v>
      </c>
      <c r="C127" s="82">
        <v>1</v>
      </c>
      <c r="D127" s="25">
        <v>2500000</v>
      </c>
      <c r="E127" s="9">
        <v>8.0064051240992789E-4</v>
      </c>
      <c r="F127" s="9">
        <v>5.2546166029519385E-3</v>
      </c>
    </row>
    <row r="128" spans="1:6">
      <c r="B128" t="s">
        <v>40</v>
      </c>
      <c r="C128" s="82">
        <v>1</v>
      </c>
      <c r="D128" s="25">
        <v>280000</v>
      </c>
      <c r="E128" s="9">
        <v>8.0064051240992789E-4</v>
      </c>
      <c r="F128" s="9">
        <v>5.8851705953061708E-4</v>
      </c>
    </row>
    <row r="129" spans="1:6">
      <c r="C129" s="82"/>
      <c r="D129" s="25"/>
      <c r="E129" s="9"/>
      <c r="F129" s="9"/>
    </row>
    <row r="130" spans="1:6">
      <c r="A130" t="s">
        <v>466</v>
      </c>
      <c r="C130" s="82">
        <v>5</v>
      </c>
      <c r="D130" s="25">
        <v>3912300</v>
      </c>
      <c r="E130" s="9">
        <v>4.0032025620496394E-3</v>
      </c>
      <c r="F130" s="9">
        <v>8.2230546142915469E-3</v>
      </c>
    </row>
    <row r="131" spans="1:6">
      <c r="B131" t="s">
        <v>42</v>
      </c>
      <c r="C131" s="82">
        <v>1</v>
      </c>
      <c r="D131" s="25">
        <v>343800</v>
      </c>
      <c r="E131" s="9">
        <v>8.0064051240992789E-4</v>
      </c>
      <c r="F131" s="9">
        <v>7.2261487523795059E-4</v>
      </c>
    </row>
    <row r="132" spans="1:6">
      <c r="B132" t="s">
        <v>41</v>
      </c>
      <c r="C132" s="82">
        <v>1</v>
      </c>
      <c r="D132" s="25">
        <v>2500000</v>
      </c>
      <c r="E132" s="9">
        <v>8.0064051240992789E-4</v>
      </c>
      <c r="F132" s="9">
        <v>5.2546166029519385E-3</v>
      </c>
    </row>
    <row r="133" spans="1:6">
      <c r="B133" t="s">
        <v>40</v>
      </c>
      <c r="C133" s="82">
        <v>3</v>
      </c>
      <c r="D133" s="25">
        <v>1068500</v>
      </c>
      <c r="E133" s="9">
        <v>2.4019215372297837E-3</v>
      </c>
      <c r="F133" s="9">
        <v>2.2458231361016587E-3</v>
      </c>
    </row>
    <row r="134" spans="1:6">
      <c r="C134" s="82"/>
      <c r="D134" s="25"/>
      <c r="E134" s="9"/>
      <c r="F134" s="9"/>
    </row>
    <row r="135" spans="1:6">
      <c r="A135" t="s">
        <v>276</v>
      </c>
      <c r="C135" s="82">
        <v>10</v>
      </c>
      <c r="D135" s="25">
        <v>2872406</v>
      </c>
      <c r="E135" s="9">
        <v>8.0064051240992789E-3</v>
      </c>
      <c r="F135" s="9">
        <v>6.037356903207506E-3</v>
      </c>
    </row>
    <row r="136" spans="1:6">
      <c r="B136" t="s">
        <v>39</v>
      </c>
      <c r="C136" s="82">
        <v>3</v>
      </c>
      <c r="D136" s="25">
        <v>1078606</v>
      </c>
      <c r="E136" s="9">
        <v>2.4019215372297837E-3</v>
      </c>
      <c r="F136" s="9">
        <v>2.2670643982574314E-3</v>
      </c>
    </row>
    <row r="137" spans="1:6">
      <c r="B137" t="s">
        <v>41</v>
      </c>
      <c r="C137" s="82">
        <v>1</v>
      </c>
      <c r="D137" s="25">
        <v>212000</v>
      </c>
      <c r="E137" s="9">
        <v>8.0064051240992789E-4</v>
      </c>
      <c r="F137" s="9">
        <v>4.4559148793032436E-4</v>
      </c>
    </row>
    <row r="138" spans="1:6">
      <c r="B138" t="s">
        <v>40</v>
      </c>
      <c r="C138" s="82">
        <v>4</v>
      </c>
      <c r="D138" s="25">
        <v>1081300</v>
      </c>
      <c r="E138" s="9">
        <v>3.2025620496397116E-3</v>
      </c>
      <c r="F138" s="9">
        <v>2.2727267731087724E-3</v>
      </c>
    </row>
    <row r="139" spans="1:6">
      <c r="B139" t="s">
        <v>137</v>
      </c>
      <c r="C139" s="82">
        <v>1</v>
      </c>
      <c r="D139" s="25">
        <v>194500</v>
      </c>
      <c r="E139" s="9">
        <v>8.0064051240992789E-4</v>
      </c>
      <c r="F139" s="9">
        <v>4.0880917170966081E-4</v>
      </c>
    </row>
    <row r="140" spans="1:6">
      <c r="B140" t="s">
        <v>89</v>
      </c>
      <c r="C140" s="82">
        <v>1</v>
      </c>
      <c r="D140" s="25">
        <v>306000</v>
      </c>
      <c r="E140" s="9">
        <v>8.0064051240992789E-4</v>
      </c>
      <c r="F140" s="9">
        <v>6.4316507220131731E-4</v>
      </c>
    </row>
    <row r="141" spans="1:6">
      <c r="C141" s="82"/>
      <c r="D141" s="25"/>
      <c r="E141" s="9"/>
      <c r="F141" s="9"/>
    </row>
    <row r="142" spans="1:6">
      <c r="A142" t="s">
        <v>468</v>
      </c>
      <c r="C142" s="82">
        <v>11</v>
      </c>
      <c r="D142" s="25">
        <v>2767000</v>
      </c>
      <c r="E142" s="9">
        <v>8.8070456365092076E-3</v>
      </c>
      <c r="F142" s="9">
        <v>5.8158096561472051E-3</v>
      </c>
    </row>
    <row r="143" spans="1:6">
      <c r="B143" t="s">
        <v>42</v>
      </c>
      <c r="C143" s="82">
        <v>1</v>
      </c>
      <c r="D143" s="25">
        <v>217000</v>
      </c>
      <c r="E143" s="9">
        <v>8.0064051240992789E-4</v>
      </c>
      <c r="F143" s="9">
        <v>4.5610072113622823E-4</v>
      </c>
    </row>
    <row r="144" spans="1:6">
      <c r="B144" t="s">
        <v>39</v>
      </c>
      <c r="C144" s="82">
        <v>2</v>
      </c>
      <c r="D144" s="25">
        <v>801500</v>
      </c>
      <c r="E144" s="9">
        <v>1.6012810248198558E-3</v>
      </c>
      <c r="F144" s="9">
        <v>1.6846300829063915E-3</v>
      </c>
    </row>
    <row r="145" spans="1:6">
      <c r="B145" t="s">
        <v>40</v>
      </c>
      <c r="C145" s="82">
        <v>8</v>
      </c>
      <c r="D145" s="25">
        <v>1748500</v>
      </c>
      <c r="E145" s="9">
        <v>6.4051240992794231E-3</v>
      </c>
      <c r="F145" s="9">
        <v>3.6750788521045857E-3</v>
      </c>
    </row>
    <row r="146" spans="1:6">
      <c r="C146" s="82"/>
      <c r="D146" s="25"/>
      <c r="E146" s="9"/>
      <c r="F146" s="9"/>
    </row>
    <row r="147" spans="1:6">
      <c r="A147" t="s">
        <v>472</v>
      </c>
      <c r="C147" s="82">
        <v>2</v>
      </c>
      <c r="D147" s="25">
        <v>3780000</v>
      </c>
      <c r="E147" s="9">
        <v>1.6012810248198558E-3</v>
      </c>
      <c r="F147" s="9">
        <v>7.9449803036633314E-3</v>
      </c>
    </row>
    <row r="148" spans="1:6">
      <c r="B148" t="s">
        <v>42</v>
      </c>
      <c r="C148" s="82">
        <v>1</v>
      </c>
      <c r="D148" s="25">
        <v>1680000</v>
      </c>
      <c r="E148" s="9">
        <v>8.0064051240992789E-4</v>
      </c>
      <c r="F148" s="9">
        <v>3.5311023571837027E-3</v>
      </c>
    </row>
    <row r="149" spans="1:6">
      <c r="B149" t="s">
        <v>41</v>
      </c>
      <c r="C149" s="82">
        <v>1</v>
      </c>
      <c r="D149" s="25">
        <v>2100000</v>
      </c>
      <c r="E149" s="9">
        <v>8.0064051240992789E-4</v>
      </c>
      <c r="F149" s="9">
        <v>4.4138779464796283E-3</v>
      </c>
    </row>
    <row r="150" spans="1:6">
      <c r="C150" s="82"/>
      <c r="D150" s="25"/>
      <c r="E150" s="9"/>
      <c r="F150" s="9"/>
    </row>
    <row r="151" spans="1:6">
      <c r="A151" t="s">
        <v>694</v>
      </c>
      <c r="C151" s="82">
        <v>12</v>
      </c>
      <c r="D151" s="25">
        <v>6808100</v>
      </c>
      <c r="E151" s="9">
        <v>9.6076861489191347E-3</v>
      </c>
      <c r="F151" s="9">
        <v>1.4309582117822836E-2</v>
      </c>
    </row>
    <row r="152" spans="1:6">
      <c r="B152" t="s">
        <v>39</v>
      </c>
      <c r="C152" s="82">
        <v>5</v>
      </c>
      <c r="D152" s="25">
        <v>1043900</v>
      </c>
      <c r="E152" s="9">
        <v>4.0032025620496394E-3</v>
      </c>
      <c r="F152" s="9">
        <v>2.1941177087286116E-3</v>
      </c>
    </row>
    <row r="153" spans="1:6">
      <c r="B153" t="s">
        <v>41</v>
      </c>
      <c r="C153" s="82">
        <v>4</v>
      </c>
      <c r="D153" s="25">
        <v>5067700</v>
      </c>
      <c r="E153" s="9">
        <v>3.2025620496397116E-3</v>
      </c>
      <c r="F153" s="9">
        <v>1.0651528223511815E-2</v>
      </c>
    </row>
    <row r="154" spans="1:6">
      <c r="B154" t="s">
        <v>40</v>
      </c>
      <c r="C154" s="82">
        <v>3</v>
      </c>
      <c r="D154" s="25">
        <v>696500</v>
      </c>
      <c r="E154" s="9">
        <v>2.4019215372297837E-3</v>
      </c>
      <c r="F154" s="9">
        <v>1.46393618558241E-3</v>
      </c>
    </row>
    <row r="155" spans="1:6">
      <c r="C155" s="82"/>
      <c r="D155" s="25"/>
      <c r="E155" s="9"/>
      <c r="F155" s="9"/>
    </row>
    <row r="156" spans="1:6">
      <c r="A156" t="s">
        <v>702</v>
      </c>
      <c r="C156" s="82">
        <v>3</v>
      </c>
      <c r="D156" s="25">
        <v>622000</v>
      </c>
      <c r="E156" s="9">
        <v>2.4019215372297837E-3</v>
      </c>
      <c r="F156" s="9">
        <v>1.3073486108144423E-3</v>
      </c>
    </row>
    <row r="157" spans="1:6">
      <c r="B157" t="s">
        <v>39</v>
      </c>
      <c r="C157" s="82">
        <v>1</v>
      </c>
      <c r="D157" s="25">
        <v>60000</v>
      </c>
      <c r="E157" s="9">
        <v>8.0064051240992789E-4</v>
      </c>
      <c r="F157" s="9">
        <v>1.2611079847084651E-4</v>
      </c>
    </row>
    <row r="158" spans="1:6">
      <c r="B158" t="s">
        <v>41</v>
      </c>
      <c r="C158" s="82">
        <v>1</v>
      </c>
      <c r="D158" s="25">
        <v>282000</v>
      </c>
      <c r="E158" s="9">
        <v>8.0064051240992789E-4</v>
      </c>
      <c r="F158" s="9">
        <v>5.9272075281297865E-4</v>
      </c>
    </row>
    <row r="159" spans="1:6">
      <c r="B159" t="s">
        <v>40</v>
      </c>
      <c r="C159" s="82">
        <v>1</v>
      </c>
      <c r="D159" s="25">
        <v>280000</v>
      </c>
      <c r="E159" s="9">
        <v>8.0064051240992789E-4</v>
      </c>
      <c r="F159" s="9">
        <v>5.8851705953061708E-4</v>
      </c>
    </row>
    <row r="160" spans="1:6">
      <c r="C160" s="82"/>
      <c r="D160" s="25"/>
      <c r="E160" s="9"/>
      <c r="F160" s="9"/>
    </row>
    <row r="161" spans="1:6">
      <c r="A161" t="s">
        <v>484</v>
      </c>
      <c r="C161" s="82">
        <v>4</v>
      </c>
      <c r="D161" s="25">
        <v>3744000</v>
      </c>
      <c r="E161" s="9">
        <v>3.2025620496397116E-3</v>
      </c>
      <c r="F161" s="9">
        <v>7.8693138245808231E-3</v>
      </c>
    </row>
    <row r="162" spans="1:6">
      <c r="B162" t="s">
        <v>42</v>
      </c>
      <c r="C162" s="82">
        <v>1</v>
      </c>
      <c r="D162" s="25">
        <v>132000</v>
      </c>
      <c r="E162" s="9">
        <v>8.0064051240992789E-4</v>
      </c>
      <c r="F162" s="9">
        <v>2.7744375663586236E-4</v>
      </c>
    </row>
    <row r="163" spans="1:6">
      <c r="B163" t="s">
        <v>41</v>
      </c>
      <c r="C163" s="82">
        <v>1</v>
      </c>
      <c r="D163" s="25">
        <v>2179000</v>
      </c>
      <c r="E163" s="9">
        <v>8.0064051240992789E-4</v>
      </c>
      <c r="F163" s="9">
        <v>4.5799238311329095E-3</v>
      </c>
    </row>
    <row r="164" spans="1:6">
      <c r="B164" t="s">
        <v>40</v>
      </c>
      <c r="C164" s="82">
        <v>2</v>
      </c>
      <c r="D164" s="25">
        <v>1433000</v>
      </c>
      <c r="E164" s="9">
        <v>1.6012810248198558E-3</v>
      </c>
      <c r="F164" s="9">
        <v>3.011946236812051E-3</v>
      </c>
    </row>
    <row r="165" spans="1:6">
      <c r="C165" s="82"/>
      <c r="D165" s="25"/>
      <c r="E165" s="9"/>
      <c r="F165" s="9"/>
    </row>
    <row r="166" spans="1:6">
      <c r="A166" t="s">
        <v>295</v>
      </c>
      <c r="C166" s="82">
        <v>26</v>
      </c>
      <c r="D166" s="25">
        <v>8353141</v>
      </c>
      <c r="E166" s="9">
        <v>2.0816653322658127E-2</v>
      </c>
      <c r="F166" s="9">
        <v>1.7557021354159423E-2</v>
      </c>
    </row>
    <row r="167" spans="1:6">
      <c r="B167" t="s">
        <v>42</v>
      </c>
      <c r="C167" s="82">
        <v>7</v>
      </c>
      <c r="D167" s="25">
        <v>2004465</v>
      </c>
      <c r="E167" s="9">
        <v>5.6044835868694952E-3</v>
      </c>
      <c r="F167" s="9">
        <v>4.2130780276144232E-3</v>
      </c>
    </row>
    <row r="168" spans="1:6">
      <c r="B168" t="s">
        <v>39</v>
      </c>
      <c r="C168" s="82">
        <v>1</v>
      </c>
      <c r="D168" s="25">
        <v>342000</v>
      </c>
      <c r="E168" s="9">
        <v>8.0064051240992789E-4</v>
      </c>
      <c r="F168" s="9">
        <v>7.1883155128382519E-4</v>
      </c>
    </row>
    <row r="169" spans="1:6">
      <c r="B169" t="s">
        <v>41</v>
      </c>
      <c r="C169" s="82">
        <v>1</v>
      </c>
      <c r="D169" s="25">
        <v>399850</v>
      </c>
      <c r="E169" s="9">
        <v>8.0064051240992789E-4</v>
      </c>
      <c r="F169" s="9">
        <v>8.40423379476133E-4</v>
      </c>
    </row>
    <row r="170" spans="1:6">
      <c r="B170" t="s">
        <v>57</v>
      </c>
      <c r="C170" s="82">
        <v>4</v>
      </c>
      <c r="D170" s="25">
        <v>1293629</v>
      </c>
      <c r="E170" s="9">
        <v>3.2025620496397116E-3</v>
      </c>
      <c r="F170" s="9">
        <v>2.7190097685840455E-3</v>
      </c>
    </row>
    <row r="171" spans="1:6">
      <c r="B171" t="s">
        <v>40</v>
      </c>
      <c r="C171" s="82">
        <v>4</v>
      </c>
      <c r="D171" s="25">
        <v>1399000</v>
      </c>
      <c r="E171" s="9">
        <v>3.2025620496397116E-3</v>
      </c>
      <c r="F171" s="9">
        <v>2.9404834510119047E-3</v>
      </c>
    </row>
    <row r="172" spans="1:6">
      <c r="B172" t="s">
        <v>137</v>
      </c>
      <c r="C172" s="82">
        <v>7</v>
      </c>
      <c r="D172" s="25">
        <v>2277197</v>
      </c>
      <c r="E172" s="9">
        <v>5.6044835868694952E-3</v>
      </c>
      <c r="F172" s="9">
        <v>4.7863188657569378E-3</v>
      </c>
    </row>
    <row r="173" spans="1:6">
      <c r="B173" t="s">
        <v>89</v>
      </c>
      <c r="C173" s="82">
        <v>1</v>
      </c>
      <c r="D173" s="25">
        <v>280000</v>
      </c>
      <c r="E173" s="9">
        <v>8.0064051240992789E-4</v>
      </c>
      <c r="F173" s="9">
        <v>5.8851705953061708E-4</v>
      </c>
    </row>
    <row r="174" spans="1:6">
      <c r="B174" t="s">
        <v>155</v>
      </c>
      <c r="C174" s="82">
        <v>1</v>
      </c>
      <c r="D174" s="25">
        <v>357000</v>
      </c>
      <c r="E174" s="9">
        <v>8.0064051240992789E-4</v>
      </c>
      <c r="F174" s="9">
        <v>7.5035925090153677E-4</v>
      </c>
    </row>
    <row r="175" spans="1:6">
      <c r="C175" s="82"/>
      <c r="D175" s="25"/>
      <c r="E175" s="9"/>
      <c r="F175" s="9"/>
    </row>
    <row r="176" spans="1:6">
      <c r="A176" t="s">
        <v>254</v>
      </c>
      <c r="C176" s="82">
        <v>4</v>
      </c>
      <c r="D176" s="25">
        <v>1270750</v>
      </c>
      <c r="E176" s="9">
        <v>3.2025620496397116E-3</v>
      </c>
      <c r="F176" s="9">
        <v>2.6709216192804704E-3</v>
      </c>
    </row>
    <row r="177" spans="1:6">
      <c r="B177" t="s">
        <v>78</v>
      </c>
      <c r="C177" s="82">
        <v>1</v>
      </c>
      <c r="D177" s="25">
        <v>181750</v>
      </c>
      <c r="E177" s="9">
        <v>8.0064051240992789E-4</v>
      </c>
      <c r="F177" s="9">
        <v>3.8201062703460594E-4</v>
      </c>
    </row>
    <row r="178" spans="1:6">
      <c r="B178" t="s">
        <v>39</v>
      </c>
      <c r="C178" s="82">
        <v>3</v>
      </c>
      <c r="D178" s="25">
        <v>1089000</v>
      </c>
      <c r="E178" s="9">
        <v>2.4019215372297837E-3</v>
      </c>
      <c r="F178" s="9">
        <v>2.2889109922458644E-3</v>
      </c>
    </row>
    <row r="179" spans="1:6">
      <c r="C179" s="82"/>
      <c r="D179" s="25"/>
      <c r="E179" s="9"/>
      <c r="F179" s="9"/>
    </row>
    <row r="180" spans="1:6">
      <c r="A180" t="s">
        <v>710</v>
      </c>
      <c r="C180" s="82">
        <v>10</v>
      </c>
      <c r="D180" s="25">
        <v>3047395</v>
      </c>
      <c r="E180" s="9">
        <v>8.0064051240992789E-3</v>
      </c>
      <c r="F180" s="9">
        <v>6.4051569451010889E-3</v>
      </c>
    </row>
    <row r="181" spans="1:6">
      <c r="B181" t="s">
        <v>39</v>
      </c>
      <c r="C181" s="82">
        <v>3</v>
      </c>
      <c r="D181" s="25">
        <v>771395</v>
      </c>
      <c r="E181" s="9">
        <v>2.4019215372297837E-3</v>
      </c>
      <c r="F181" s="9">
        <v>1.6213539897736442E-3</v>
      </c>
    </row>
    <row r="182" spans="1:6">
      <c r="B182" t="s">
        <v>137</v>
      </c>
      <c r="C182" s="82">
        <v>7</v>
      </c>
      <c r="D182" s="25">
        <v>2276000</v>
      </c>
      <c r="E182" s="9">
        <v>5.6044835868694952E-3</v>
      </c>
      <c r="F182" s="9">
        <v>4.7838029553274449E-3</v>
      </c>
    </row>
    <row r="183" spans="1:6">
      <c r="C183" s="82"/>
      <c r="D183" s="25"/>
      <c r="E183" s="9"/>
      <c r="F183" s="9"/>
    </row>
    <row r="184" spans="1:6">
      <c r="A184" t="s">
        <v>256</v>
      </c>
      <c r="C184" s="82">
        <v>5</v>
      </c>
      <c r="D184" s="25">
        <v>1010407</v>
      </c>
      <c r="E184" s="9">
        <v>4.0032025620496394E-3</v>
      </c>
      <c r="F184" s="9">
        <v>2.1237205591755435E-3</v>
      </c>
    </row>
    <row r="185" spans="1:6">
      <c r="B185" t="s">
        <v>78</v>
      </c>
      <c r="C185" s="82">
        <v>1</v>
      </c>
      <c r="D185" s="25">
        <v>285907</v>
      </c>
      <c r="E185" s="9">
        <v>8.0064051240992789E-4</v>
      </c>
      <c r="F185" s="9">
        <v>6.009326676400719E-4</v>
      </c>
    </row>
    <row r="186" spans="1:6">
      <c r="B186" t="s">
        <v>42</v>
      </c>
      <c r="C186" s="82">
        <v>1</v>
      </c>
      <c r="D186" s="25">
        <v>262000</v>
      </c>
      <c r="E186" s="9">
        <v>8.0064051240992789E-4</v>
      </c>
      <c r="F186" s="9">
        <v>5.5068381998936314E-4</v>
      </c>
    </row>
    <row r="187" spans="1:6">
      <c r="B187" t="s">
        <v>39</v>
      </c>
      <c r="C187" s="82">
        <v>3</v>
      </c>
      <c r="D187" s="25">
        <v>462500</v>
      </c>
      <c r="E187" s="9">
        <v>2.4019215372297837E-3</v>
      </c>
      <c r="F187" s="9">
        <v>9.7210407154610856E-4</v>
      </c>
    </row>
    <row r="188" spans="1:6">
      <c r="C188" s="82"/>
      <c r="D188" s="25"/>
      <c r="E188" s="9"/>
      <c r="F188" s="9"/>
    </row>
    <row r="189" spans="1:6">
      <c r="A189" t="s">
        <v>723</v>
      </c>
      <c r="C189" s="82">
        <v>3</v>
      </c>
      <c r="D189" s="25">
        <v>3210000</v>
      </c>
      <c r="E189" s="9">
        <v>2.4019215372297837E-3</v>
      </c>
      <c r="F189" s="9">
        <v>6.7469277181902891E-3</v>
      </c>
    </row>
    <row r="190" spans="1:6">
      <c r="B190" t="s">
        <v>39</v>
      </c>
      <c r="C190" s="82">
        <v>1</v>
      </c>
      <c r="D190" s="25">
        <v>540000</v>
      </c>
      <c r="E190" s="9">
        <v>8.0064051240992789E-4</v>
      </c>
      <c r="F190" s="9">
        <v>1.1349971862376186E-3</v>
      </c>
    </row>
    <row r="191" spans="1:6">
      <c r="B191" t="s">
        <v>41</v>
      </c>
      <c r="C191" s="82">
        <v>1</v>
      </c>
      <c r="D191" s="25">
        <v>2420000</v>
      </c>
      <c r="E191" s="9">
        <v>8.0064051240992789E-4</v>
      </c>
      <c r="F191" s="9">
        <v>5.0864688716574765E-3</v>
      </c>
    </row>
    <row r="192" spans="1:6">
      <c r="B192" t="s">
        <v>40</v>
      </c>
      <c r="C192" s="82">
        <v>1</v>
      </c>
      <c r="D192" s="25">
        <v>250000</v>
      </c>
      <c r="E192" s="9">
        <v>8.0064051240992789E-4</v>
      </c>
      <c r="F192" s="9">
        <v>5.2546166029519381E-4</v>
      </c>
    </row>
    <row r="193" spans="1:6">
      <c r="C193" s="82"/>
      <c r="D193" s="25"/>
      <c r="E193" s="9"/>
      <c r="F193" s="9"/>
    </row>
    <row r="194" spans="1:6">
      <c r="A194" t="s">
        <v>297</v>
      </c>
      <c r="C194" s="82">
        <v>34</v>
      </c>
      <c r="D194" s="25">
        <v>10297395</v>
      </c>
      <c r="E194" s="9">
        <v>2.722177742193755E-2</v>
      </c>
      <c r="F194" s="9">
        <v>2.164354509366171E-2</v>
      </c>
    </row>
    <row r="195" spans="1:6">
      <c r="B195" t="s">
        <v>39</v>
      </c>
      <c r="C195" s="82">
        <v>10</v>
      </c>
      <c r="D195" s="25">
        <v>2610583</v>
      </c>
      <c r="E195" s="9">
        <v>8.0064051240992789E-3</v>
      </c>
      <c r="F195" s="9">
        <v>5.4870451100736319E-3</v>
      </c>
    </row>
    <row r="196" spans="1:6">
      <c r="B196" t="s">
        <v>41</v>
      </c>
      <c r="C196" s="82">
        <v>8</v>
      </c>
      <c r="D196" s="25">
        <v>3643000</v>
      </c>
      <c r="E196" s="9">
        <v>6.4051240992794231E-3</v>
      </c>
      <c r="F196" s="9">
        <v>7.6570273138215645E-3</v>
      </c>
    </row>
    <row r="197" spans="1:6">
      <c r="B197" t="s">
        <v>40</v>
      </c>
      <c r="C197" s="82">
        <v>3</v>
      </c>
      <c r="D197" s="25">
        <v>608500</v>
      </c>
      <c r="E197" s="9">
        <v>2.4019215372297837E-3</v>
      </c>
      <c r="F197" s="9">
        <v>1.2789736811585019E-3</v>
      </c>
    </row>
    <row r="198" spans="1:6">
      <c r="B198" t="s">
        <v>137</v>
      </c>
      <c r="C198" s="82">
        <v>11</v>
      </c>
      <c r="D198" s="25">
        <v>2803312</v>
      </c>
      <c r="E198" s="9">
        <v>8.8070456365092076E-3</v>
      </c>
      <c r="F198" s="9">
        <v>5.8921319113817618E-3</v>
      </c>
    </row>
    <row r="199" spans="1:6">
      <c r="B199" t="s">
        <v>89</v>
      </c>
      <c r="C199" s="82">
        <v>2</v>
      </c>
      <c r="D199" s="25">
        <v>632000</v>
      </c>
      <c r="E199" s="9">
        <v>1.6012810248198558E-3</v>
      </c>
      <c r="F199" s="9">
        <v>1.3283670772262499E-3</v>
      </c>
    </row>
    <row r="200" spans="1:6">
      <c r="C200" s="82"/>
      <c r="D200" s="25"/>
      <c r="E200" s="9"/>
      <c r="F200" s="9"/>
    </row>
    <row r="201" spans="1:6">
      <c r="A201" t="s">
        <v>1569</v>
      </c>
      <c r="C201" s="82">
        <v>20</v>
      </c>
      <c r="D201" s="25">
        <v>5819500</v>
      </c>
      <c r="E201" s="9">
        <v>1.6012810248198558E-2</v>
      </c>
      <c r="F201" s="9">
        <v>1.2231696528351522E-2</v>
      </c>
    </row>
    <row r="202" spans="1:6">
      <c r="B202" t="s">
        <v>40</v>
      </c>
      <c r="C202" s="82">
        <v>20</v>
      </c>
      <c r="D202" s="25">
        <v>5819500</v>
      </c>
      <c r="E202" s="9">
        <v>1.6012810248198558E-2</v>
      </c>
      <c r="F202" s="9">
        <v>1.2231696528351522E-2</v>
      </c>
    </row>
    <row r="203" spans="1:6">
      <c r="C203" s="82"/>
      <c r="D203" s="25"/>
      <c r="E203" s="9"/>
      <c r="F203" s="9"/>
    </row>
    <row r="204" spans="1:6">
      <c r="A204" t="s">
        <v>258</v>
      </c>
      <c r="C204" s="82">
        <v>5</v>
      </c>
      <c r="D204" s="25">
        <v>1232947</v>
      </c>
      <c r="E204" s="9">
        <v>4.0032025620496394E-3</v>
      </c>
      <c r="F204" s="9">
        <v>2.5914655107039134E-3</v>
      </c>
    </row>
    <row r="205" spans="1:6">
      <c r="B205" t="s">
        <v>78</v>
      </c>
      <c r="C205" s="82">
        <v>2</v>
      </c>
      <c r="D205" s="25">
        <v>433000</v>
      </c>
      <c r="E205" s="9">
        <v>1.6012810248198558E-3</v>
      </c>
      <c r="F205" s="9">
        <v>9.1009959563127568E-4</v>
      </c>
    </row>
    <row r="206" spans="1:6">
      <c r="B206" t="s">
        <v>39</v>
      </c>
      <c r="C206" s="82">
        <v>2</v>
      </c>
      <c r="D206" s="25">
        <v>660447</v>
      </c>
      <c r="E206" s="9">
        <v>1.6012810248198558E-3</v>
      </c>
      <c r="F206" s="9">
        <v>1.3881583086279195E-3</v>
      </c>
    </row>
    <row r="207" spans="1:6">
      <c r="B207" t="s">
        <v>137</v>
      </c>
      <c r="C207" s="82">
        <v>1</v>
      </c>
      <c r="D207" s="25">
        <v>139500</v>
      </c>
      <c r="E207" s="9">
        <v>8.0064051240992789E-4</v>
      </c>
      <c r="F207" s="9">
        <v>2.9320760644471815E-4</v>
      </c>
    </row>
    <row r="208" spans="1:6">
      <c r="C208" s="82"/>
      <c r="D208" s="25"/>
      <c r="E208" s="9"/>
      <c r="F208" s="9"/>
    </row>
    <row r="209" spans="1:6">
      <c r="A209" t="s">
        <v>1021</v>
      </c>
      <c r="C209" s="82">
        <v>3</v>
      </c>
      <c r="D209" s="25">
        <v>300000</v>
      </c>
      <c r="E209" s="9">
        <v>2.4019215372297837E-3</v>
      </c>
      <c r="F209" s="9">
        <v>6.3055399235423259E-4</v>
      </c>
    </row>
    <row r="210" spans="1:6">
      <c r="B210" t="s">
        <v>137</v>
      </c>
      <c r="C210" s="82">
        <v>3</v>
      </c>
      <c r="D210" s="25">
        <v>300000</v>
      </c>
      <c r="E210" s="9">
        <v>2.4019215372297837E-3</v>
      </c>
      <c r="F210" s="9">
        <v>6.3055399235423259E-4</v>
      </c>
    </row>
    <row r="211" spans="1:6">
      <c r="C211" s="82"/>
      <c r="D211" s="25"/>
      <c r="E211" s="9"/>
      <c r="F211" s="9"/>
    </row>
    <row r="212" spans="1:6">
      <c r="A212" t="s">
        <v>515</v>
      </c>
      <c r="C212" s="82">
        <v>6</v>
      </c>
      <c r="D212" s="25">
        <v>1648000</v>
      </c>
      <c r="E212" s="9">
        <v>4.8038430744595673E-3</v>
      </c>
      <c r="F212" s="9">
        <v>3.463843264665918E-3</v>
      </c>
    </row>
    <row r="213" spans="1:6">
      <c r="B213" t="s">
        <v>42</v>
      </c>
      <c r="C213" s="82">
        <v>1</v>
      </c>
      <c r="D213" s="25">
        <v>145000</v>
      </c>
      <c r="E213" s="9">
        <v>8.0064051240992789E-4</v>
      </c>
      <c r="F213" s="9">
        <v>3.0476776297121242E-4</v>
      </c>
    </row>
    <row r="214" spans="1:6">
      <c r="B214" t="s">
        <v>41</v>
      </c>
      <c r="C214" s="82">
        <v>4</v>
      </c>
      <c r="D214" s="25">
        <v>1287000</v>
      </c>
      <c r="E214" s="9">
        <v>3.2025620496397116E-3</v>
      </c>
      <c r="F214" s="9">
        <v>2.7050766271996579E-3</v>
      </c>
    </row>
    <row r="215" spans="1:6">
      <c r="B215" t="s">
        <v>137</v>
      </c>
      <c r="C215" s="82">
        <v>1</v>
      </c>
      <c r="D215" s="25">
        <v>216000</v>
      </c>
      <c r="E215" s="9">
        <v>8.0064051240992789E-4</v>
      </c>
      <c r="F215" s="9">
        <v>4.539988744950475E-4</v>
      </c>
    </row>
    <row r="216" spans="1:6">
      <c r="C216" s="82"/>
      <c r="D216" s="25"/>
      <c r="E216" s="9"/>
      <c r="F216" s="9"/>
    </row>
    <row r="217" spans="1:6">
      <c r="A217" t="s">
        <v>520</v>
      </c>
      <c r="C217" s="82">
        <v>36</v>
      </c>
      <c r="D217" s="25">
        <v>9819085</v>
      </c>
      <c r="E217" s="9">
        <v>2.8823058446757407E-2</v>
      </c>
      <c r="F217" s="9">
        <v>2.0638210826718534E-2</v>
      </c>
    </row>
    <row r="218" spans="1:6">
      <c r="B218" t="s">
        <v>42</v>
      </c>
      <c r="C218" s="82">
        <v>7</v>
      </c>
      <c r="D218" s="25">
        <v>1792893</v>
      </c>
      <c r="E218" s="9">
        <v>5.6044835868694952E-3</v>
      </c>
      <c r="F218" s="9">
        <v>3.7683861300465238E-3</v>
      </c>
    </row>
    <row r="219" spans="1:6">
      <c r="B219" t="s">
        <v>39</v>
      </c>
      <c r="C219" s="82">
        <v>5</v>
      </c>
      <c r="D219" s="25">
        <v>1452600</v>
      </c>
      <c r="E219" s="9">
        <v>4.0032025620496394E-3</v>
      </c>
      <c r="F219" s="9">
        <v>3.0531424309791942E-3</v>
      </c>
    </row>
    <row r="220" spans="1:6">
      <c r="B220" t="s">
        <v>41</v>
      </c>
      <c r="C220" s="82">
        <v>5</v>
      </c>
      <c r="D220" s="25">
        <v>1280788</v>
      </c>
      <c r="E220" s="9">
        <v>4.0032025620496394E-3</v>
      </c>
      <c r="F220" s="9">
        <v>2.692019955864643E-3</v>
      </c>
    </row>
    <row r="221" spans="1:6">
      <c r="B221" t="s">
        <v>40</v>
      </c>
      <c r="C221" s="82">
        <v>12</v>
      </c>
      <c r="D221" s="25">
        <v>3808477</v>
      </c>
      <c r="E221" s="9">
        <v>9.6076861489191347E-3</v>
      </c>
      <c r="F221" s="9">
        <v>8.0048345904642354E-3</v>
      </c>
    </row>
    <row r="222" spans="1:6">
      <c r="B222" t="s">
        <v>137</v>
      </c>
      <c r="C222" s="82">
        <v>7</v>
      </c>
      <c r="D222" s="25">
        <v>1484327</v>
      </c>
      <c r="E222" s="9">
        <v>5.6044835868694952E-3</v>
      </c>
      <c r="F222" s="9">
        <v>3.1198277193639368E-3</v>
      </c>
    </row>
    <row r="223" spans="1:6">
      <c r="C223" s="82"/>
      <c r="D223" s="25"/>
      <c r="E223" s="9"/>
      <c r="F223" s="9"/>
    </row>
    <row r="224" spans="1:6">
      <c r="A224" t="s">
        <v>761</v>
      </c>
      <c r="C224" s="82">
        <v>28</v>
      </c>
      <c r="D224" s="25">
        <v>7988826</v>
      </c>
      <c r="E224" s="9">
        <v>2.2417934347477981E-2</v>
      </c>
      <c r="F224" s="9">
        <v>1.6791287095077649E-2</v>
      </c>
    </row>
    <row r="225" spans="1:6">
      <c r="B225" t="s">
        <v>39</v>
      </c>
      <c r="C225" s="82">
        <v>25</v>
      </c>
      <c r="D225" s="25">
        <v>7419576</v>
      </c>
      <c r="E225" s="9">
        <v>2.0016012810248198E-2</v>
      </c>
      <c r="F225" s="9">
        <v>1.5594810894585493E-2</v>
      </c>
    </row>
    <row r="226" spans="1:6">
      <c r="B226" t="s">
        <v>41</v>
      </c>
      <c r="C226" s="82">
        <v>2</v>
      </c>
      <c r="D226" s="25">
        <v>482000</v>
      </c>
      <c r="E226" s="9">
        <v>1.6012810248198558E-3</v>
      </c>
      <c r="F226" s="9">
        <v>1.0130900810491337E-3</v>
      </c>
    </row>
    <row r="227" spans="1:6">
      <c r="B227" t="s">
        <v>40</v>
      </c>
      <c r="C227" s="82">
        <v>1</v>
      </c>
      <c r="D227" s="25">
        <v>87250</v>
      </c>
      <c r="E227" s="9">
        <v>8.0064051240992789E-4</v>
      </c>
      <c r="F227" s="9">
        <v>1.8338611944302265E-4</v>
      </c>
    </row>
    <row r="228" spans="1:6">
      <c r="C228" s="82"/>
      <c r="D228" s="25"/>
      <c r="E228" s="9"/>
      <c r="F228" s="9"/>
    </row>
    <row r="229" spans="1:6">
      <c r="A229" t="s">
        <v>262</v>
      </c>
      <c r="C229" s="82">
        <v>25</v>
      </c>
      <c r="D229" s="25">
        <v>7942387.6899999995</v>
      </c>
      <c r="E229" s="9">
        <v>2.0016012810248198E-2</v>
      </c>
      <c r="F229" s="9">
        <v>1.6693680889182036E-2</v>
      </c>
    </row>
    <row r="230" spans="1:6">
      <c r="B230" t="s">
        <v>78</v>
      </c>
      <c r="C230" s="82">
        <v>1</v>
      </c>
      <c r="D230" s="25">
        <v>533647.68999999994</v>
      </c>
      <c r="E230" s="9">
        <v>8.0064051240992789E-4</v>
      </c>
      <c r="F230" s="9">
        <v>1.1216456048003796E-3</v>
      </c>
    </row>
    <row r="231" spans="1:6">
      <c r="B231" t="s">
        <v>42</v>
      </c>
      <c r="C231" s="82">
        <v>3</v>
      </c>
      <c r="D231" s="25">
        <v>999000</v>
      </c>
      <c r="E231" s="9">
        <v>2.4019215372297837E-3</v>
      </c>
      <c r="F231" s="9">
        <v>2.0997447945395945E-3</v>
      </c>
    </row>
    <row r="232" spans="1:6">
      <c r="B232" t="s">
        <v>39</v>
      </c>
      <c r="C232" s="82">
        <v>4</v>
      </c>
      <c r="D232" s="25">
        <v>1539500</v>
      </c>
      <c r="E232" s="9">
        <v>3.2025620496397116E-3</v>
      </c>
      <c r="F232" s="9">
        <v>3.2357929040978035E-3</v>
      </c>
    </row>
    <row r="233" spans="1:6">
      <c r="B233" t="s">
        <v>41</v>
      </c>
      <c r="C233" s="82">
        <v>14</v>
      </c>
      <c r="D233" s="25">
        <v>3862990</v>
      </c>
      <c r="E233" s="9">
        <v>1.120896717373899E-2</v>
      </c>
      <c r="F233" s="9">
        <v>8.119412556414924E-3</v>
      </c>
    </row>
    <row r="234" spans="1:6">
      <c r="B234" t="s">
        <v>137</v>
      </c>
      <c r="C234" s="82">
        <v>3</v>
      </c>
      <c r="D234" s="25">
        <v>1007250</v>
      </c>
      <c r="E234" s="9">
        <v>2.4019215372297837E-3</v>
      </c>
      <c r="F234" s="9">
        <v>2.1170850293293362E-3</v>
      </c>
    </row>
    <row r="235" spans="1:6">
      <c r="C235" s="82"/>
      <c r="D235" s="25"/>
      <c r="E235" s="9"/>
      <c r="F235" s="9"/>
    </row>
    <row r="236" spans="1:6">
      <c r="A236" t="s">
        <v>793</v>
      </c>
      <c r="C236" s="82">
        <v>33</v>
      </c>
      <c r="D236" s="25">
        <v>9207361</v>
      </c>
      <c r="E236" s="9">
        <v>2.6421136909527621E-2</v>
      </c>
      <c r="F236" s="9">
        <v>1.9352460791988865E-2</v>
      </c>
    </row>
    <row r="237" spans="1:6">
      <c r="B237" t="s">
        <v>39</v>
      </c>
      <c r="C237" s="82">
        <v>29</v>
      </c>
      <c r="D237" s="25">
        <v>8332900</v>
      </c>
      <c r="E237" s="9">
        <v>2.321857485988791E-2</v>
      </c>
      <c r="F237" s="9">
        <v>1.7514477876295283E-2</v>
      </c>
    </row>
    <row r="238" spans="1:6">
      <c r="B238" t="s">
        <v>57</v>
      </c>
      <c r="C238" s="82">
        <v>1</v>
      </c>
      <c r="D238" s="25">
        <v>196000</v>
      </c>
      <c r="E238" s="9">
        <v>8.0064051240992789E-4</v>
      </c>
      <c r="F238" s="9">
        <v>4.1196194167143199E-4</v>
      </c>
    </row>
    <row r="239" spans="1:6">
      <c r="B239" t="s">
        <v>40</v>
      </c>
      <c r="C239" s="82">
        <v>1</v>
      </c>
      <c r="D239" s="25">
        <v>161400</v>
      </c>
      <c r="E239" s="9">
        <v>8.0064051240992789E-4</v>
      </c>
      <c r="F239" s="9">
        <v>3.3923804788657714E-4</v>
      </c>
    </row>
    <row r="240" spans="1:6">
      <c r="B240" t="s">
        <v>137</v>
      </c>
      <c r="C240" s="82">
        <v>2</v>
      </c>
      <c r="D240" s="25">
        <v>517061</v>
      </c>
      <c r="E240" s="9">
        <v>1.6012810248198558E-3</v>
      </c>
      <c r="F240" s="9">
        <v>1.0867829261355729E-3</v>
      </c>
    </row>
    <row r="241" spans="1:6">
      <c r="C241" s="82"/>
      <c r="D241" s="25"/>
      <c r="E241" s="9"/>
      <c r="F241" s="9"/>
    </row>
    <row r="242" spans="1:6">
      <c r="A242" t="s">
        <v>1273</v>
      </c>
      <c r="C242" s="82">
        <v>2</v>
      </c>
      <c r="D242" s="25">
        <v>669000</v>
      </c>
      <c r="E242" s="9">
        <v>1.6012810248198558E-3</v>
      </c>
      <c r="F242" s="9">
        <v>1.4061354029499388E-3</v>
      </c>
    </row>
    <row r="243" spans="1:6">
      <c r="B243" t="s">
        <v>41</v>
      </c>
      <c r="C243" s="82">
        <v>2</v>
      </c>
      <c r="D243" s="25">
        <v>669000</v>
      </c>
      <c r="E243" s="9">
        <v>1.6012810248198558E-3</v>
      </c>
      <c r="F243" s="9">
        <v>1.4061354029499388E-3</v>
      </c>
    </row>
    <row r="244" spans="1:6">
      <c r="C244" s="82"/>
      <c r="D244" s="25"/>
      <c r="E244" s="9"/>
      <c r="F244" s="9"/>
    </row>
    <row r="245" spans="1:6">
      <c r="A245" t="s">
        <v>843</v>
      </c>
      <c r="C245" s="82">
        <v>5</v>
      </c>
      <c r="D245" s="25">
        <v>1621000</v>
      </c>
      <c r="E245" s="9">
        <v>4.0032025620496394E-3</v>
      </c>
      <c r="F245" s="9">
        <v>3.4070934053540367E-3</v>
      </c>
    </row>
    <row r="246" spans="1:6">
      <c r="B246" t="s">
        <v>39</v>
      </c>
      <c r="C246" s="82">
        <v>1</v>
      </c>
      <c r="D246" s="25">
        <v>192000</v>
      </c>
      <c r="E246" s="9">
        <v>8.0064051240992789E-4</v>
      </c>
      <c r="F246" s="9">
        <v>4.0355455510670884E-4</v>
      </c>
    </row>
    <row r="247" spans="1:6">
      <c r="B247" t="s">
        <v>40</v>
      </c>
      <c r="C247" s="82">
        <v>1</v>
      </c>
      <c r="D247" s="25">
        <v>135000</v>
      </c>
      <c r="E247" s="9">
        <v>8.0064051240992789E-4</v>
      </c>
      <c r="F247" s="9">
        <v>2.8374929655940466E-4</v>
      </c>
    </row>
    <row r="248" spans="1:6">
      <c r="B248" t="s">
        <v>137</v>
      </c>
      <c r="C248" s="82">
        <v>3</v>
      </c>
      <c r="D248" s="25">
        <v>1294000</v>
      </c>
      <c r="E248" s="9">
        <v>2.4019215372297837E-3</v>
      </c>
      <c r="F248" s="9">
        <v>2.7197895536879234E-3</v>
      </c>
    </row>
    <row r="249" spans="1:6">
      <c r="C249" s="82"/>
      <c r="D249" s="25"/>
      <c r="E249" s="9"/>
      <c r="F249" s="9"/>
    </row>
    <row r="250" spans="1:6">
      <c r="A250" t="s">
        <v>264</v>
      </c>
      <c r="C250" s="82">
        <v>53</v>
      </c>
      <c r="D250" s="25">
        <v>14781807</v>
      </c>
      <c r="E250" s="9">
        <v>4.2433947157726179E-2</v>
      </c>
      <c r="F250" s="9">
        <v>3.1069091393532474E-2</v>
      </c>
    </row>
    <row r="251" spans="1:6">
      <c r="B251" t="s">
        <v>78</v>
      </c>
      <c r="C251" s="82">
        <v>3</v>
      </c>
      <c r="D251" s="25">
        <v>639000</v>
      </c>
      <c r="E251" s="9">
        <v>2.4019215372297837E-3</v>
      </c>
      <c r="F251" s="9">
        <v>1.3430800037145154E-3</v>
      </c>
    </row>
    <row r="252" spans="1:6">
      <c r="B252" t="s">
        <v>42</v>
      </c>
      <c r="C252" s="82">
        <v>9</v>
      </c>
      <c r="D252" s="25">
        <v>2483000</v>
      </c>
      <c r="E252" s="9">
        <v>7.2057646116893519E-3</v>
      </c>
      <c r="F252" s="9">
        <v>5.2188852100518652E-3</v>
      </c>
    </row>
    <row r="253" spans="1:6">
      <c r="B253" t="s">
        <v>39</v>
      </c>
      <c r="C253" s="82">
        <v>16</v>
      </c>
      <c r="D253" s="25">
        <v>4806301</v>
      </c>
      <c r="E253" s="9">
        <v>1.2810248198558846E-2</v>
      </c>
      <c r="F253" s="9">
        <v>1.0102107613353803E-2</v>
      </c>
    </row>
    <row r="254" spans="1:6">
      <c r="B254" t="s">
        <v>41</v>
      </c>
      <c r="C254" s="82">
        <v>7</v>
      </c>
      <c r="D254" s="25">
        <v>2471500</v>
      </c>
      <c r="E254" s="9">
        <v>5.6044835868694952E-3</v>
      </c>
      <c r="F254" s="9">
        <v>5.1947139736782865E-3</v>
      </c>
    </row>
    <row r="255" spans="1:6">
      <c r="B255" t="s">
        <v>40</v>
      </c>
      <c r="C255" s="82">
        <v>8</v>
      </c>
      <c r="D255" s="25">
        <v>2059465</v>
      </c>
      <c r="E255" s="9">
        <v>6.4051240992794231E-3</v>
      </c>
      <c r="F255" s="9">
        <v>4.3286795928793656E-3</v>
      </c>
    </row>
    <row r="256" spans="1:6">
      <c r="B256" t="s">
        <v>137</v>
      </c>
      <c r="C256" s="82">
        <v>10</v>
      </c>
      <c r="D256" s="25">
        <v>2322541</v>
      </c>
      <c r="E256" s="9">
        <v>8.0064051240992789E-3</v>
      </c>
      <c r="F256" s="9">
        <v>4.8816249998546394E-3</v>
      </c>
    </row>
    <row r="257" spans="1:6">
      <c r="C257" s="82"/>
      <c r="D257" s="25"/>
      <c r="E257" s="9"/>
      <c r="F257" s="9"/>
    </row>
    <row r="258" spans="1:6">
      <c r="A258" t="s">
        <v>1287</v>
      </c>
      <c r="C258" s="82">
        <v>4</v>
      </c>
      <c r="D258" s="25">
        <v>2238000</v>
      </c>
      <c r="E258" s="9">
        <v>3.2025620496397116E-3</v>
      </c>
      <c r="F258" s="9">
        <v>4.7039327829625751E-3</v>
      </c>
    </row>
    <row r="259" spans="1:6">
      <c r="B259" t="s">
        <v>41</v>
      </c>
      <c r="C259" s="82">
        <v>4</v>
      </c>
      <c r="D259" s="25">
        <v>2238000</v>
      </c>
      <c r="E259" s="9">
        <v>3.2025620496397116E-3</v>
      </c>
      <c r="F259" s="9">
        <v>4.7039327829625751E-3</v>
      </c>
    </row>
    <row r="260" spans="1:6">
      <c r="C260" s="82"/>
      <c r="D260" s="25"/>
      <c r="E260" s="9"/>
      <c r="F260" s="9"/>
    </row>
    <row r="261" spans="1:6">
      <c r="A261" t="s">
        <v>725</v>
      </c>
      <c r="C261" s="82">
        <v>5</v>
      </c>
      <c r="D261" s="25">
        <v>1512552</v>
      </c>
      <c r="E261" s="9">
        <v>4.0032025620496394E-3</v>
      </c>
      <c r="F261" s="9">
        <v>3.179152340811264E-3</v>
      </c>
    </row>
    <row r="262" spans="1:6">
      <c r="B262" t="s">
        <v>39</v>
      </c>
      <c r="C262" s="82">
        <v>4</v>
      </c>
      <c r="D262" s="25">
        <v>1164900</v>
      </c>
      <c r="E262" s="9">
        <v>3.2025620496397116E-3</v>
      </c>
      <c r="F262" s="9">
        <v>2.448441152311485E-3</v>
      </c>
    </row>
    <row r="263" spans="1:6">
      <c r="B263" t="s">
        <v>137</v>
      </c>
      <c r="C263" s="82">
        <v>1</v>
      </c>
      <c r="D263" s="25">
        <v>347652</v>
      </c>
      <c r="E263" s="9">
        <v>8.0064051240992789E-4</v>
      </c>
      <c r="F263" s="9">
        <v>7.3071118849977893E-4</v>
      </c>
    </row>
    <row r="264" spans="1:6">
      <c r="C264" s="82"/>
      <c r="D264" s="25"/>
      <c r="E264" s="9"/>
      <c r="F264" s="9"/>
    </row>
    <row r="265" spans="1:6">
      <c r="A265" t="s">
        <v>536</v>
      </c>
      <c r="C265" s="82">
        <v>2</v>
      </c>
      <c r="D265" s="25">
        <v>540930</v>
      </c>
      <c r="E265" s="9">
        <v>1.6012810248198558E-3</v>
      </c>
      <c r="F265" s="9">
        <v>1.1369519036139167E-3</v>
      </c>
    </row>
    <row r="266" spans="1:6">
      <c r="B266" t="s">
        <v>42</v>
      </c>
      <c r="C266" s="82">
        <v>2</v>
      </c>
      <c r="D266" s="25">
        <v>540930</v>
      </c>
      <c r="E266" s="9">
        <v>1.6012810248198558E-3</v>
      </c>
      <c r="F266" s="9">
        <v>1.1369519036139167E-3</v>
      </c>
    </row>
    <row r="267" spans="1:6">
      <c r="C267" s="82"/>
      <c r="D267" s="25"/>
      <c r="E267" s="9"/>
      <c r="F267" s="9"/>
    </row>
    <row r="268" spans="1:6">
      <c r="A268" t="s">
        <v>221</v>
      </c>
      <c r="C268" s="82">
        <v>11</v>
      </c>
      <c r="D268" s="25">
        <v>3596107</v>
      </c>
      <c r="E268" s="9">
        <v>8.8070456365092076E-3</v>
      </c>
      <c r="F268" s="9">
        <v>7.5584654192766745E-3</v>
      </c>
    </row>
    <row r="269" spans="1:6">
      <c r="B269" t="s">
        <v>78</v>
      </c>
      <c r="C269" s="82">
        <v>9</v>
      </c>
      <c r="D269" s="25">
        <v>2705107</v>
      </c>
      <c r="E269" s="9">
        <v>7.2057646116893519E-3</v>
      </c>
      <c r="F269" s="9">
        <v>5.6857200619846041E-3</v>
      </c>
    </row>
    <row r="270" spans="1:6">
      <c r="B270" t="s">
        <v>39</v>
      </c>
      <c r="C270" s="82">
        <v>1</v>
      </c>
      <c r="D270" s="25">
        <v>358000</v>
      </c>
      <c r="E270" s="9">
        <v>8.0064051240992789E-4</v>
      </c>
      <c r="F270" s="9">
        <v>7.5246109754271756E-4</v>
      </c>
    </row>
    <row r="271" spans="1:6">
      <c r="B271" t="s">
        <v>89</v>
      </c>
      <c r="C271" s="82">
        <v>1</v>
      </c>
      <c r="D271" s="25">
        <v>533000</v>
      </c>
      <c r="E271" s="9">
        <v>8.0064051240992789E-4</v>
      </c>
      <c r="F271" s="9">
        <v>1.1202842597493534E-3</v>
      </c>
    </row>
    <row r="272" spans="1:6">
      <c r="C272" s="82"/>
      <c r="D272" s="25"/>
      <c r="E272" s="9"/>
      <c r="F272" s="9"/>
    </row>
    <row r="273" spans="1:6">
      <c r="A273" t="s">
        <v>243</v>
      </c>
      <c r="C273" s="82">
        <v>195</v>
      </c>
      <c r="D273" s="25">
        <v>54706507</v>
      </c>
      <c r="E273" s="9">
        <v>0.15612489991993594</v>
      </c>
      <c r="F273" s="9">
        <v>0.11498468798868258</v>
      </c>
    </row>
    <row r="274" spans="1:6">
      <c r="B274" t="s">
        <v>78</v>
      </c>
      <c r="C274" s="82">
        <v>6</v>
      </c>
      <c r="D274" s="25">
        <v>1676014</v>
      </c>
      <c r="E274" s="9">
        <v>4.8038430744595673E-3</v>
      </c>
      <c r="F274" s="9">
        <v>3.522724396471956E-3</v>
      </c>
    </row>
    <row r="275" spans="1:6">
      <c r="B275" t="s">
        <v>42</v>
      </c>
      <c r="C275" s="82">
        <v>47</v>
      </c>
      <c r="D275" s="25">
        <v>13590180</v>
      </c>
      <c r="E275" s="9">
        <v>3.7630104083266613E-2</v>
      </c>
      <c r="F275" s="9">
        <v>2.856447418604215E-2</v>
      </c>
    </row>
    <row r="276" spans="1:6">
      <c r="B276" t="s">
        <v>39</v>
      </c>
      <c r="C276" s="82">
        <v>12</v>
      </c>
      <c r="D276" s="25">
        <v>3638544</v>
      </c>
      <c r="E276" s="9">
        <v>9.6076861489191347E-3</v>
      </c>
      <c r="F276" s="9">
        <v>7.6476614851884632E-3</v>
      </c>
    </row>
    <row r="277" spans="1:6">
      <c r="B277" t="s">
        <v>41</v>
      </c>
      <c r="C277" s="82">
        <v>53</v>
      </c>
      <c r="D277" s="25">
        <v>16097004</v>
      </c>
      <c r="E277" s="9">
        <v>4.2433947157726179E-2</v>
      </c>
      <c r="F277" s="9">
        <v>3.3833433790473509E-2</v>
      </c>
    </row>
    <row r="278" spans="1:6">
      <c r="B278" t="s">
        <v>57</v>
      </c>
      <c r="C278" s="82">
        <v>3</v>
      </c>
      <c r="D278" s="25">
        <v>535792</v>
      </c>
      <c r="E278" s="9">
        <v>2.4019215372297837E-3</v>
      </c>
      <c r="F278" s="9">
        <v>1.12615261557153E-3</v>
      </c>
    </row>
    <row r="279" spans="1:6">
      <c r="B279" t="s">
        <v>40</v>
      </c>
      <c r="C279" s="82">
        <v>33</v>
      </c>
      <c r="D279" s="25">
        <v>9048293</v>
      </c>
      <c r="E279" s="9">
        <v>2.6421136909527621E-2</v>
      </c>
      <c r="F279" s="9">
        <v>1.9018124250469521E-2</v>
      </c>
    </row>
    <row r="280" spans="1:6">
      <c r="B280" t="s">
        <v>137</v>
      </c>
      <c r="C280" s="82">
        <v>30</v>
      </c>
      <c r="D280" s="25">
        <v>7951044</v>
      </c>
      <c r="E280" s="9">
        <v>2.4019215372297838E-2</v>
      </c>
      <c r="F280" s="9">
        <v>1.6711875125280558E-2</v>
      </c>
    </row>
    <row r="281" spans="1:6">
      <c r="B281" t="s">
        <v>89</v>
      </c>
      <c r="C281" s="82">
        <v>1</v>
      </c>
      <c r="D281" s="25">
        <v>231681</v>
      </c>
      <c r="E281" s="9">
        <v>8.0064051240992789E-4</v>
      </c>
      <c r="F281" s="9">
        <v>4.8695793167540321E-4</v>
      </c>
    </row>
    <row r="282" spans="1:6">
      <c r="B282" t="s">
        <v>132</v>
      </c>
      <c r="C282" s="82">
        <v>1</v>
      </c>
      <c r="D282" s="25">
        <v>200000</v>
      </c>
      <c r="E282" s="9">
        <v>8.0064051240992789E-4</v>
      </c>
      <c r="F282" s="9">
        <v>4.2036932823615508E-4</v>
      </c>
    </row>
    <row r="283" spans="1:6">
      <c r="B283" t="s">
        <v>155</v>
      </c>
      <c r="C283" s="82">
        <v>9</v>
      </c>
      <c r="D283" s="25">
        <v>1737955</v>
      </c>
      <c r="E283" s="9">
        <v>7.2057646116893519E-3</v>
      </c>
      <c r="F283" s="9">
        <v>3.6529148792733344E-3</v>
      </c>
    </row>
    <row r="284" spans="1:6">
      <c r="C284" s="82"/>
      <c r="D284" s="25"/>
      <c r="E284" s="9"/>
      <c r="F284" s="9"/>
    </row>
    <row r="285" spans="1:6">
      <c r="A285" t="s">
        <v>238</v>
      </c>
      <c r="C285" s="82">
        <v>12</v>
      </c>
      <c r="D285" s="25">
        <v>4212000</v>
      </c>
      <c r="E285" s="9">
        <v>9.6076861489191347E-3</v>
      </c>
      <c r="F285" s="9">
        <v>8.852978052653426E-3</v>
      </c>
    </row>
    <row r="286" spans="1:6">
      <c r="B286" t="s">
        <v>78</v>
      </c>
      <c r="C286" s="82">
        <v>1</v>
      </c>
      <c r="D286" s="25">
        <v>382250</v>
      </c>
      <c r="E286" s="9">
        <v>8.0064051240992789E-4</v>
      </c>
      <c r="F286" s="9">
        <v>8.0343087859135142E-4</v>
      </c>
    </row>
    <row r="287" spans="1:6">
      <c r="B287" t="s">
        <v>39</v>
      </c>
      <c r="C287" s="82">
        <v>4</v>
      </c>
      <c r="D287" s="25">
        <v>1022200</v>
      </c>
      <c r="E287" s="9">
        <v>3.2025620496397116E-3</v>
      </c>
      <c r="F287" s="9">
        <v>2.1485076366149886E-3</v>
      </c>
    </row>
    <row r="288" spans="1:6">
      <c r="B288" t="s">
        <v>41</v>
      </c>
      <c r="C288" s="82">
        <v>1</v>
      </c>
      <c r="D288" s="25">
        <v>251000</v>
      </c>
      <c r="E288" s="9">
        <v>8.0064051240992789E-4</v>
      </c>
      <c r="F288" s="9">
        <v>5.275635069363746E-4</v>
      </c>
    </row>
    <row r="289" spans="1:6">
      <c r="B289" t="s">
        <v>40</v>
      </c>
      <c r="C289" s="82">
        <v>5</v>
      </c>
      <c r="D289" s="25">
        <v>2406450</v>
      </c>
      <c r="E289" s="9">
        <v>4.0032025620496394E-3</v>
      </c>
      <c r="F289" s="9">
        <v>5.0579888496694765E-3</v>
      </c>
    </row>
    <row r="290" spans="1:6">
      <c r="B290" t="s">
        <v>137</v>
      </c>
      <c r="C290" s="82">
        <v>1</v>
      </c>
      <c r="D290" s="25">
        <v>150100</v>
      </c>
      <c r="E290" s="9">
        <v>8.0064051240992789E-4</v>
      </c>
      <c r="F290" s="9">
        <v>3.1548718084123439E-4</v>
      </c>
    </row>
    <row r="291" spans="1:6">
      <c r="C291" s="82"/>
      <c r="D291" s="25"/>
      <c r="E291" s="9"/>
      <c r="F291" s="9"/>
    </row>
    <row r="292" spans="1:6">
      <c r="A292" t="s">
        <v>240</v>
      </c>
      <c r="C292" s="82">
        <v>4</v>
      </c>
      <c r="D292" s="25">
        <v>921000</v>
      </c>
      <c r="E292" s="9">
        <v>3.2025620496397116E-3</v>
      </c>
      <c r="F292" s="9">
        <v>1.9358007565274942E-3</v>
      </c>
    </row>
    <row r="293" spans="1:6">
      <c r="B293" t="s">
        <v>78</v>
      </c>
      <c r="C293" s="82">
        <v>1</v>
      </c>
      <c r="D293" s="25">
        <v>239000</v>
      </c>
      <c r="E293" s="9">
        <v>8.0064051240992789E-4</v>
      </c>
      <c r="F293" s="9">
        <v>5.0234134724220527E-4</v>
      </c>
    </row>
    <row r="294" spans="1:6">
      <c r="B294" t="s">
        <v>41</v>
      </c>
      <c r="C294" s="82">
        <v>1</v>
      </c>
      <c r="D294" s="25">
        <v>184000</v>
      </c>
      <c r="E294" s="9">
        <v>8.0064051240992789E-4</v>
      </c>
      <c r="F294" s="9">
        <v>3.8673978197726266E-4</v>
      </c>
    </row>
    <row r="295" spans="1:6">
      <c r="B295" t="s">
        <v>40</v>
      </c>
      <c r="C295" s="82">
        <v>2</v>
      </c>
      <c r="D295" s="25">
        <v>498000</v>
      </c>
      <c r="E295" s="9">
        <v>1.6012810248198558E-3</v>
      </c>
      <c r="F295" s="9">
        <v>1.046719627308026E-3</v>
      </c>
    </row>
    <row r="296" spans="1:6">
      <c r="C296" s="82"/>
      <c r="D296" s="25"/>
      <c r="E296" s="9"/>
      <c r="F296" s="9"/>
    </row>
    <row r="297" spans="1:6">
      <c r="A297" t="s">
        <v>232</v>
      </c>
      <c r="C297" s="82">
        <v>1</v>
      </c>
      <c r="D297" s="25">
        <v>160000</v>
      </c>
      <c r="E297" s="9">
        <v>8.0064051240992789E-4</v>
      </c>
      <c r="F297" s="9">
        <v>3.3629546258892405E-4</v>
      </c>
    </row>
    <row r="298" spans="1:6">
      <c r="B298" t="s">
        <v>78</v>
      </c>
      <c r="C298" s="82">
        <v>1</v>
      </c>
      <c r="D298" s="25">
        <v>160000</v>
      </c>
      <c r="E298" s="9">
        <v>8.0064051240992789E-4</v>
      </c>
      <c r="F298" s="9">
        <v>3.3629546258892405E-4</v>
      </c>
    </row>
    <row r="299" spans="1:6">
      <c r="C299" s="82"/>
      <c r="D299" s="25"/>
      <c r="E299" s="9"/>
      <c r="F299" s="9"/>
    </row>
    <row r="300" spans="1:6">
      <c r="A300" t="s">
        <v>252</v>
      </c>
      <c r="C300" s="82">
        <v>19</v>
      </c>
      <c r="D300" s="25">
        <v>5883570</v>
      </c>
      <c r="E300" s="9">
        <v>1.5212169735788631E-2</v>
      </c>
      <c r="F300" s="9">
        <v>1.2366361842651975E-2</v>
      </c>
    </row>
    <row r="301" spans="1:6">
      <c r="B301" t="s">
        <v>78</v>
      </c>
      <c r="C301" s="82">
        <v>1</v>
      </c>
      <c r="D301" s="25">
        <v>355000</v>
      </c>
      <c r="E301" s="9">
        <v>8.0064051240992789E-4</v>
      </c>
      <c r="F301" s="9">
        <v>7.461555576191752E-4</v>
      </c>
    </row>
    <row r="302" spans="1:6">
      <c r="B302" t="s">
        <v>57</v>
      </c>
      <c r="C302" s="82">
        <v>2</v>
      </c>
      <c r="D302" s="25">
        <v>568932</v>
      </c>
      <c r="E302" s="9">
        <v>1.6012810248198558E-3</v>
      </c>
      <c r="F302" s="9">
        <v>1.1958078132602609E-3</v>
      </c>
    </row>
    <row r="303" spans="1:6">
      <c r="B303" t="s">
        <v>40</v>
      </c>
      <c r="C303" s="82">
        <v>1</v>
      </c>
      <c r="D303" s="25">
        <v>280000</v>
      </c>
      <c r="E303" s="9">
        <v>8.0064051240992789E-4</v>
      </c>
      <c r="F303" s="9">
        <v>5.8851705953061708E-4</v>
      </c>
    </row>
    <row r="304" spans="1:6">
      <c r="B304" t="s">
        <v>137</v>
      </c>
      <c r="C304" s="82">
        <v>2</v>
      </c>
      <c r="D304" s="25">
        <v>591986</v>
      </c>
      <c r="E304" s="9">
        <v>1.6012810248198558E-3</v>
      </c>
      <c r="F304" s="9">
        <v>1.2442637857260424E-3</v>
      </c>
    </row>
    <row r="305" spans="1:6">
      <c r="B305" t="s">
        <v>89</v>
      </c>
      <c r="C305" s="82">
        <v>13</v>
      </c>
      <c r="D305" s="25">
        <v>4087652</v>
      </c>
      <c r="E305" s="9">
        <v>1.0408326661329063E-2</v>
      </c>
      <c r="F305" s="9">
        <v>8.5916176265158784E-3</v>
      </c>
    </row>
    <row r="306" spans="1:6">
      <c r="C306" s="82"/>
      <c r="D306" s="25"/>
      <c r="E306" s="9"/>
      <c r="F306" s="9"/>
    </row>
    <row r="307" spans="1:6">
      <c r="A307" t="s">
        <v>268</v>
      </c>
      <c r="C307" s="82">
        <v>5</v>
      </c>
      <c r="D307" s="25">
        <v>1163572</v>
      </c>
      <c r="E307" s="9">
        <v>4.0032025620496394E-3</v>
      </c>
      <c r="F307" s="9">
        <v>2.4456498999719974E-3</v>
      </c>
    </row>
    <row r="308" spans="1:6">
      <c r="B308" t="s">
        <v>78</v>
      </c>
      <c r="C308" s="82">
        <v>1</v>
      </c>
      <c r="D308" s="25">
        <v>159000</v>
      </c>
      <c r="E308" s="9">
        <v>8.0064051240992789E-4</v>
      </c>
      <c r="F308" s="9">
        <v>3.3419361594774327E-4</v>
      </c>
    </row>
    <row r="309" spans="1:6">
      <c r="B309" t="s">
        <v>42</v>
      </c>
      <c r="C309" s="82">
        <v>2</v>
      </c>
      <c r="D309" s="25">
        <v>566072</v>
      </c>
      <c r="E309" s="9">
        <v>1.6012810248198558E-3</v>
      </c>
      <c r="F309" s="9">
        <v>1.1897965318664839E-3</v>
      </c>
    </row>
    <row r="310" spans="1:6">
      <c r="B310" t="s">
        <v>89</v>
      </c>
      <c r="C310" s="82">
        <v>2</v>
      </c>
      <c r="D310" s="25">
        <v>438500</v>
      </c>
      <c r="E310" s="9">
        <v>1.6012810248198558E-3</v>
      </c>
      <c r="F310" s="9">
        <v>9.2165975215777001E-4</v>
      </c>
    </row>
    <row r="311" spans="1:6">
      <c r="C311" s="82"/>
      <c r="D311" s="25"/>
      <c r="E311" s="9"/>
      <c r="F311" s="9"/>
    </row>
    <row r="312" spans="1:6">
      <c r="A312" t="s">
        <v>300</v>
      </c>
      <c r="C312" s="82">
        <v>41</v>
      </c>
      <c r="D312" s="25">
        <v>12908296</v>
      </c>
      <c r="E312" s="9">
        <v>3.2826261008807048E-2</v>
      </c>
      <c r="F312" s="9">
        <v>2.7131258590967239E-2</v>
      </c>
    </row>
    <row r="313" spans="1:6">
      <c r="B313" t="s">
        <v>42</v>
      </c>
      <c r="C313" s="82">
        <v>2</v>
      </c>
      <c r="D313" s="25">
        <v>774500</v>
      </c>
      <c r="E313" s="9">
        <v>1.6012810248198558E-3</v>
      </c>
      <c r="F313" s="9">
        <v>1.6278802235945105E-3</v>
      </c>
    </row>
    <row r="314" spans="1:6">
      <c r="B314" t="s">
        <v>39</v>
      </c>
      <c r="C314" s="82">
        <v>16</v>
      </c>
      <c r="D314" s="25">
        <v>4870796</v>
      </c>
      <c r="E314" s="9">
        <v>1.2810248198558846E-2</v>
      </c>
      <c r="F314" s="9">
        <v>1.0237666212476756E-2</v>
      </c>
    </row>
    <row r="315" spans="1:6">
      <c r="B315" t="s">
        <v>41</v>
      </c>
      <c r="C315" s="82">
        <v>5</v>
      </c>
      <c r="D315" s="25">
        <v>1681000</v>
      </c>
      <c r="E315" s="9">
        <v>4.0032025620496394E-3</v>
      </c>
      <c r="F315" s="9">
        <v>3.5332042038248835E-3</v>
      </c>
    </row>
    <row r="316" spans="1:6">
      <c r="B316" t="s">
        <v>57</v>
      </c>
      <c r="C316" s="82">
        <v>6</v>
      </c>
      <c r="D316" s="25">
        <v>1749250</v>
      </c>
      <c r="E316" s="9">
        <v>4.8038430744595673E-3</v>
      </c>
      <c r="F316" s="9">
        <v>3.6766552370854715E-3</v>
      </c>
    </row>
    <row r="317" spans="1:6">
      <c r="B317" t="s">
        <v>40</v>
      </c>
      <c r="C317" s="82">
        <v>6</v>
      </c>
      <c r="D317" s="25">
        <v>1700250</v>
      </c>
      <c r="E317" s="9">
        <v>4.8038430744595673E-3</v>
      </c>
      <c r="F317" s="9">
        <v>3.5736647516676134E-3</v>
      </c>
    </row>
    <row r="318" spans="1:6">
      <c r="B318" t="s">
        <v>137</v>
      </c>
      <c r="C318" s="82">
        <v>5</v>
      </c>
      <c r="D318" s="25">
        <v>1975500</v>
      </c>
      <c r="E318" s="9">
        <v>4.0032025620496394E-3</v>
      </c>
      <c r="F318" s="9">
        <v>4.1521980396526216E-3</v>
      </c>
    </row>
    <row r="319" spans="1:6">
      <c r="B319" t="s">
        <v>89</v>
      </c>
      <c r="C319" s="82">
        <v>1</v>
      </c>
      <c r="D319" s="25">
        <v>157000</v>
      </c>
      <c r="E319" s="9">
        <v>8.0064051240992789E-4</v>
      </c>
      <c r="F319" s="9">
        <v>3.2998992266538175E-4</v>
      </c>
    </row>
    <row r="320" spans="1:6">
      <c r="C320" s="82"/>
      <c r="D320" s="25"/>
      <c r="E320" s="9"/>
      <c r="F320" s="9"/>
    </row>
    <row r="321" spans="1:6">
      <c r="A321" t="s">
        <v>278</v>
      </c>
      <c r="C321" s="82">
        <v>1</v>
      </c>
      <c r="D321" s="25">
        <v>318581</v>
      </c>
      <c r="E321" s="9">
        <v>8.0064051240992789E-4</v>
      </c>
      <c r="F321" s="9">
        <v>6.6960840479401258E-4</v>
      </c>
    </row>
    <row r="322" spans="1:6">
      <c r="B322" t="s">
        <v>89</v>
      </c>
      <c r="C322" s="82">
        <v>1</v>
      </c>
      <c r="D322" s="25">
        <v>318581</v>
      </c>
      <c r="E322" s="9">
        <v>8.0064051240992789E-4</v>
      </c>
      <c r="F322" s="9">
        <v>6.6960840479401258E-4</v>
      </c>
    </row>
    <row r="323" spans="1:6">
      <c r="C323" s="82"/>
      <c r="D323" s="25"/>
      <c r="E323" s="9"/>
      <c r="F323" s="9"/>
    </row>
    <row r="324" spans="1:6">
      <c r="A324" t="s">
        <v>293</v>
      </c>
      <c r="C324" s="82">
        <v>4</v>
      </c>
      <c r="D324" s="25">
        <v>1131500</v>
      </c>
      <c r="E324" s="9">
        <v>3.2025620496397116E-3</v>
      </c>
      <c r="F324" s="9">
        <v>2.3782394744960474E-3</v>
      </c>
    </row>
    <row r="325" spans="1:6">
      <c r="B325" t="s">
        <v>42</v>
      </c>
      <c r="C325" s="82">
        <v>1</v>
      </c>
      <c r="D325" s="25">
        <v>175000</v>
      </c>
      <c r="E325" s="9">
        <v>8.0064051240992789E-4</v>
      </c>
      <c r="F325" s="9">
        <v>3.6782316220663569E-4</v>
      </c>
    </row>
    <row r="326" spans="1:6">
      <c r="B326" t="s">
        <v>41</v>
      </c>
      <c r="C326" s="82">
        <v>1</v>
      </c>
      <c r="D326" s="25">
        <v>385100</v>
      </c>
      <c r="E326" s="9">
        <v>8.0064051240992789E-4</v>
      </c>
      <c r="F326" s="9">
        <v>8.0942114151871661E-4</v>
      </c>
    </row>
    <row r="327" spans="1:6">
      <c r="B327" t="s">
        <v>137</v>
      </c>
      <c r="C327" s="82">
        <v>1</v>
      </c>
      <c r="D327" s="25">
        <v>245000</v>
      </c>
      <c r="E327" s="9">
        <v>8.0064051240992789E-4</v>
      </c>
      <c r="F327" s="9">
        <v>5.1495242708928999E-4</v>
      </c>
    </row>
    <row r="328" spans="1:6">
      <c r="B328" t="s">
        <v>89</v>
      </c>
      <c r="C328" s="82">
        <v>1</v>
      </c>
      <c r="D328" s="25">
        <v>326400</v>
      </c>
      <c r="E328" s="9">
        <v>8.0064051240992789E-4</v>
      </c>
      <c r="F328" s="9">
        <v>6.8604274368140507E-4</v>
      </c>
    </row>
    <row r="329" spans="1:6">
      <c r="C329" s="82"/>
      <c r="D329" s="25"/>
      <c r="E329" s="9"/>
      <c r="F329" s="9"/>
    </row>
    <row r="330" spans="1:6">
      <c r="A330" t="s">
        <v>274</v>
      </c>
      <c r="C330" s="82">
        <v>1</v>
      </c>
      <c r="D330" s="25">
        <v>765000</v>
      </c>
      <c r="E330" s="9">
        <v>8.0064051240992789E-4</v>
      </c>
      <c r="F330" s="9">
        <v>1.6079126805032932E-3</v>
      </c>
    </row>
    <row r="331" spans="1:6">
      <c r="B331" t="s">
        <v>89</v>
      </c>
      <c r="C331" s="82">
        <v>1</v>
      </c>
      <c r="D331" s="25">
        <v>765000</v>
      </c>
      <c r="E331" s="9">
        <v>8.0064051240992789E-4</v>
      </c>
      <c r="F331" s="9">
        <v>1.6079126805032932E-3</v>
      </c>
    </row>
    <row r="332" spans="1:6">
      <c r="C332" s="82"/>
      <c r="D332" s="25"/>
      <c r="E332" s="9"/>
      <c r="F332" s="9"/>
    </row>
    <row r="333" spans="1:6">
      <c r="A333" t="s">
        <v>498</v>
      </c>
      <c r="C333" s="82">
        <v>20</v>
      </c>
      <c r="D333" s="25">
        <v>5882454</v>
      </c>
      <c r="E333" s="9">
        <v>1.6012810248198558E-2</v>
      </c>
      <c r="F333" s="9">
        <v>1.2364016181800417E-2</v>
      </c>
    </row>
    <row r="334" spans="1:6">
      <c r="B334" t="s">
        <v>42</v>
      </c>
      <c r="C334" s="82">
        <v>9</v>
      </c>
      <c r="D334" s="25">
        <v>2653579</v>
      </c>
      <c r="E334" s="9">
        <v>7.2057646116893519E-3</v>
      </c>
      <c r="F334" s="9">
        <v>5.577416108257841E-3</v>
      </c>
    </row>
    <row r="335" spans="1:6">
      <c r="B335" t="s">
        <v>40</v>
      </c>
      <c r="C335" s="82">
        <v>11</v>
      </c>
      <c r="D335" s="25">
        <v>3228875</v>
      </c>
      <c r="E335" s="9">
        <v>8.8070456365092076E-3</v>
      </c>
      <c r="F335" s="9">
        <v>6.7866000735425759E-3</v>
      </c>
    </row>
    <row r="336" spans="1:6">
      <c r="C336" s="82"/>
      <c r="D336" s="25"/>
      <c r="E336" s="9"/>
      <c r="F336" s="9"/>
    </row>
    <row r="337" spans="1:6">
      <c r="A337" t="s">
        <v>329</v>
      </c>
      <c r="C337" s="82">
        <v>1</v>
      </c>
      <c r="D337" s="25">
        <v>20000</v>
      </c>
      <c r="E337" s="9">
        <v>8.0064051240992789E-4</v>
      </c>
      <c r="F337" s="9">
        <v>4.2036932823615507E-5</v>
      </c>
    </row>
    <row r="338" spans="1:6">
      <c r="B338" t="s">
        <v>42</v>
      </c>
      <c r="C338" s="82">
        <v>1</v>
      </c>
      <c r="D338" s="25">
        <v>20000</v>
      </c>
      <c r="E338" s="9">
        <v>8.0064051240992789E-4</v>
      </c>
      <c r="F338" s="9">
        <v>4.2036932823615507E-5</v>
      </c>
    </row>
    <row r="339" spans="1:6">
      <c r="C339" s="82"/>
      <c r="D339" s="25"/>
      <c r="E339" s="9"/>
      <c r="F339" s="9"/>
    </row>
    <row r="340" spans="1:6">
      <c r="A340" t="s">
        <v>459</v>
      </c>
      <c r="C340" s="82">
        <v>12</v>
      </c>
      <c r="D340" s="25">
        <v>3550432</v>
      </c>
      <c r="E340" s="9">
        <v>9.6076861489191347E-3</v>
      </c>
      <c r="F340" s="9">
        <v>7.4624635739407429E-3</v>
      </c>
    </row>
    <row r="341" spans="1:6">
      <c r="B341" t="s">
        <v>42</v>
      </c>
      <c r="C341" s="82">
        <v>2</v>
      </c>
      <c r="D341" s="25">
        <v>385800</v>
      </c>
      <c r="E341" s="9">
        <v>1.6012810248198558E-3</v>
      </c>
      <c r="F341" s="9">
        <v>8.1089243416754319E-4</v>
      </c>
    </row>
    <row r="342" spans="1:6">
      <c r="B342" t="s">
        <v>137</v>
      </c>
      <c r="C342" s="82">
        <v>7</v>
      </c>
      <c r="D342" s="25">
        <v>2197100</v>
      </c>
      <c r="E342" s="9">
        <v>5.6044835868694952E-3</v>
      </c>
      <c r="F342" s="9">
        <v>4.6179672553382815E-3</v>
      </c>
    </row>
    <row r="343" spans="1:6">
      <c r="B343" t="s">
        <v>155</v>
      </c>
      <c r="C343" s="82">
        <v>3</v>
      </c>
      <c r="D343" s="25">
        <v>967532</v>
      </c>
      <c r="E343" s="9">
        <v>2.4019215372297837E-3</v>
      </c>
      <c r="F343" s="9">
        <v>2.0336038844349178E-3</v>
      </c>
    </row>
    <row r="344" spans="1:6">
      <c r="C344" s="82"/>
      <c r="D344" s="25"/>
      <c r="E344" s="9"/>
      <c r="F344" s="9"/>
    </row>
    <row r="345" spans="1:6">
      <c r="A345" t="s">
        <v>513</v>
      </c>
      <c r="C345" s="82">
        <v>1</v>
      </c>
      <c r="D345" s="25">
        <v>213000</v>
      </c>
      <c r="E345" s="9">
        <v>8.0064051240992789E-4</v>
      </c>
      <c r="F345" s="9">
        <v>4.4769333457150514E-4</v>
      </c>
    </row>
    <row r="346" spans="1:6">
      <c r="B346" t="s">
        <v>42</v>
      </c>
      <c r="C346" s="82">
        <v>1</v>
      </c>
      <c r="D346" s="25">
        <v>213000</v>
      </c>
      <c r="E346" s="9">
        <v>8.0064051240992789E-4</v>
      </c>
      <c r="F346" s="9">
        <v>4.4769333457150514E-4</v>
      </c>
    </row>
    <row r="347" spans="1:6">
      <c r="C347" s="82"/>
      <c r="D347" s="25"/>
      <c r="E347" s="9"/>
      <c r="F347" s="9"/>
    </row>
    <row r="348" spans="1:6">
      <c r="A348" t="s">
        <v>448</v>
      </c>
      <c r="C348" s="82">
        <v>18</v>
      </c>
      <c r="D348" s="25">
        <v>5800816</v>
      </c>
      <c r="E348" s="9">
        <v>1.4411529223378704E-2</v>
      </c>
      <c r="F348" s="9">
        <v>1.2192425625707701E-2</v>
      </c>
    </row>
    <row r="349" spans="1:6">
      <c r="B349" t="s">
        <v>42</v>
      </c>
      <c r="C349" s="82">
        <v>8</v>
      </c>
      <c r="D349" s="25">
        <v>2230466</v>
      </c>
      <c r="E349" s="9">
        <v>6.4051240992794231E-3</v>
      </c>
      <c r="F349" s="9">
        <v>4.6880974703679195E-3</v>
      </c>
    </row>
    <row r="350" spans="1:6">
      <c r="B350" t="s">
        <v>39</v>
      </c>
      <c r="C350" s="82">
        <v>3</v>
      </c>
      <c r="D350" s="25">
        <v>1370050</v>
      </c>
      <c r="E350" s="9">
        <v>2.4019215372297837E-3</v>
      </c>
      <c r="F350" s="9">
        <v>2.8796349907497213E-3</v>
      </c>
    </row>
    <row r="351" spans="1:6">
      <c r="B351" t="s">
        <v>41</v>
      </c>
      <c r="C351" s="82">
        <v>2</v>
      </c>
      <c r="D351" s="25">
        <v>758000</v>
      </c>
      <c r="E351" s="9">
        <v>1.6012810248198558E-3</v>
      </c>
      <c r="F351" s="9">
        <v>1.5931997540150277E-3</v>
      </c>
    </row>
    <row r="352" spans="1:6">
      <c r="B352" t="s">
        <v>57</v>
      </c>
      <c r="C352" s="82">
        <v>1</v>
      </c>
      <c r="D352" s="25">
        <v>385000</v>
      </c>
      <c r="E352" s="9">
        <v>8.0064051240992789E-4</v>
      </c>
      <c r="F352" s="9">
        <v>8.0921095685459847E-4</v>
      </c>
    </row>
    <row r="353" spans="1:6">
      <c r="B353" t="s">
        <v>40</v>
      </c>
      <c r="C353" s="82">
        <v>3</v>
      </c>
      <c r="D353" s="25">
        <v>810300</v>
      </c>
      <c r="E353" s="9">
        <v>2.4019215372297837E-3</v>
      </c>
      <c r="F353" s="9">
        <v>1.7031263333487823E-3</v>
      </c>
    </row>
    <row r="354" spans="1:6">
      <c r="B354" t="s">
        <v>137</v>
      </c>
      <c r="C354" s="82">
        <v>1</v>
      </c>
      <c r="D354" s="25">
        <v>247000</v>
      </c>
      <c r="E354" s="9">
        <v>8.0064051240992789E-4</v>
      </c>
      <c r="F354" s="9">
        <v>5.1915612037165156E-4</v>
      </c>
    </row>
    <row r="355" spans="1:6">
      <c r="C355" s="82"/>
      <c r="D355" s="25"/>
      <c r="E355" s="9"/>
      <c r="F355" s="9"/>
    </row>
    <row r="356" spans="1:6">
      <c r="A356" t="s">
        <v>553</v>
      </c>
      <c r="C356" s="82">
        <v>3</v>
      </c>
      <c r="D356" s="25">
        <v>718000</v>
      </c>
      <c r="E356" s="9">
        <v>2.4019215372297837E-3</v>
      </c>
      <c r="F356" s="9">
        <v>1.5091258883677967E-3</v>
      </c>
    </row>
    <row r="357" spans="1:6">
      <c r="B357" t="s">
        <v>42</v>
      </c>
      <c r="C357" s="82">
        <v>3</v>
      </c>
      <c r="D357" s="25">
        <v>718000</v>
      </c>
      <c r="E357" s="9">
        <v>2.4019215372297837E-3</v>
      </c>
      <c r="F357" s="9">
        <v>1.5091258883677967E-3</v>
      </c>
    </row>
    <row r="358" spans="1:6">
      <c r="C358" s="82"/>
      <c r="D358" s="25"/>
      <c r="E358" s="9"/>
      <c r="F358" s="9"/>
    </row>
    <row r="359" spans="1:6">
      <c r="A359" t="s">
        <v>457</v>
      </c>
      <c r="C359" s="82">
        <v>1</v>
      </c>
      <c r="D359" s="25">
        <v>71000</v>
      </c>
      <c r="E359" s="9">
        <v>8.0064051240992789E-4</v>
      </c>
      <c r="F359" s="9">
        <v>1.4923111152383506E-4</v>
      </c>
    </row>
    <row r="360" spans="1:6">
      <c r="B360" t="s">
        <v>42</v>
      </c>
      <c r="C360" s="82">
        <v>1</v>
      </c>
      <c r="D360" s="25">
        <v>71000</v>
      </c>
      <c r="E360" s="9">
        <v>8.0064051240992789E-4</v>
      </c>
      <c r="F360" s="9">
        <v>1.4923111152383506E-4</v>
      </c>
    </row>
    <row r="361" spans="1:6">
      <c r="C361" s="82"/>
      <c r="D361" s="25"/>
      <c r="E361" s="9"/>
      <c r="F361" s="9"/>
    </row>
    <row r="362" spans="1:6">
      <c r="A362" t="s">
        <v>561</v>
      </c>
      <c r="C362" s="82">
        <v>1</v>
      </c>
      <c r="D362" s="25">
        <v>261000</v>
      </c>
      <c r="E362" s="9">
        <v>8.0064051240992789E-4</v>
      </c>
      <c r="F362" s="9">
        <v>5.4858197334818235E-4</v>
      </c>
    </row>
    <row r="363" spans="1:6">
      <c r="B363" t="s">
        <v>42</v>
      </c>
      <c r="C363" s="82">
        <v>1</v>
      </c>
      <c r="D363" s="25">
        <v>261000</v>
      </c>
      <c r="E363" s="9">
        <v>8.0064051240992789E-4</v>
      </c>
      <c r="F363" s="9">
        <v>5.4858197334818235E-4</v>
      </c>
    </row>
    <row r="364" spans="1:6">
      <c r="C364" s="82"/>
      <c r="D364" s="25"/>
      <c r="E364" s="9"/>
      <c r="F364" s="9"/>
    </row>
    <row r="365" spans="1:6">
      <c r="A365" t="s">
        <v>372</v>
      </c>
      <c r="C365" s="82">
        <v>1</v>
      </c>
      <c r="D365" s="25">
        <v>2037817.51</v>
      </c>
      <c r="E365" s="9">
        <v>8.0064051240992789E-4</v>
      </c>
      <c r="F365" s="9">
        <v>4.283179888732871E-3</v>
      </c>
    </row>
    <row r="366" spans="1:6">
      <c r="B366" t="s">
        <v>42</v>
      </c>
      <c r="C366" s="82">
        <v>1</v>
      </c>
      <c r="D366" s="25">
        <v>2037817.51</v>
      </c>
      <c r="E366" s="9">
        <v>8.0064051240992789E-4</v>
      </c>
      <c r="F366" s="9">
        <v>4.283179888732871E-3</v>
      </c>
    </row>
    <row r="367" spans="1:6">
      <c r="C367" s="82"/>
      <c r="D367" s="25"/>
      <c r="E367" s="9"/>
      <c r="F367" s="9"/>
    </row>
    <row r="368" spans="1:6">
      <c r="A368" t="s">
        <v>517</v>
      </c>
      <c r="C368" s="82">
        <v>2</v>
      </c>
      <c r="D368" s="25">
        <v>748600</v>
      </c>
      <c r="E368" s="9">
        <v>1.6012810248198558E-3</v>
      </c>
      <c r="F368" s="9">
        <v>1.5734423955879285E-3</v>
      </c>
    </row>
    <row r="369" spans="1:6">
      <c r="B369" t="s">
        <v>42</v>
      </c>
      <c r="C369" s="82">
        <v>2</v>
      </c>
      <c r="D369" s="25">
        <v>748600</v>
      </c>
      <c r="E369" s="9">
        <v>1.6012810248198558E-3</v>
      </c>
      <c r="F369" s="9">
        <v>1.5734423955879285E-3</v>
      </c>
    </row>
    <row r="370" spans="1:6">
      <c r="C370" s="82"/>
      <c r="D370" s="25"/>
      <c r="E370" s="9"/>
      <c r="F370" s="9"/>
    </row>
    <row r="371" spans="1:6">
      <c r="A371" t="s">
        <v>528</v>
      </c>
      <c r="C371" s="82">
        <v>8</v>
      </c>
      <c r="D371" s="25">
        <v>2961090</v>
      </c>
      <c r="E371" s="9">
        <v>6.4051240992794231E-3</v>
      </c>
      <c r="F371" s="9">
        <v>6.2237570707339819E-3</v>
      </c>
    </row>
    <row r="372" spans="1:6">
      <c r="B372" t="s">
        <v>42</v>
      </c>
      <c r="C372" s="82">
        <v>3</v>
      </c>
      <c r="D372" s="25">
        <v>1024000</v>
      </c>
      <c r="E372" s="9">
        <v>2.4019215372297837E-3</v>
      </c>
      <c r="F372" s="9">
        <v>2.1522909605691141E-3</v>
      </c>
    </row>
    <row r="373" spans="1:6">
      <c r="B373" t="s">
        <v>41</v>
      </c>
      <c r="C373" s="82">
        <v>1</v>
      </c>
      <c r="D373" s="25">
        <v>186500</v>
      </c>
      <c r="E373" s="9">
        <v>8.0064051240992789E-4</v>
      </c>
      <c r="F373" s="9">
        <v>3.9199439858021462E-4</v>
      </c>
    </row>
    <row r="374" spans="1:6">
      <c r="B374" t="s">
        <v>40</v>
      </c>
      <c r="C374" s="82">
        <v>3</v>
      </c>
      <c r="D374" s="25">
        <v>1353590</v>
      </c>
      <c r="E374" s="9">
        <v>2.4019215372297837E-3</v>
      </c>
      <c r="F374" s="9">
        <v>2.8450385950358858E-3</v>
      </c>
    </row>
    <row r="375" spans="1:6">
      <c r="B375" t="s">
        <v>137</v>
      </c>
      <c r="C375" s="82">
        <v>1</v>
      </c>
      <c r="D375" s="25">
        <v>397000</v>
      </c>
      <c r="E375" s="9">
        <v>8.0064051240992789E-4</v>
      </c>
      <c r="F375" s="9">
        <v>8.344331165487678E-4</v>
      </c>
    </row>
    <row r="376" spans="1:6">
      <c r="C376" s="82"/>
      <c r="D376" s="25"/>
      <c r="E376" s="9"/>
      <c r="F376" s="9"/>
    </row>
    <row r="377" spans="1:6">
      <c r="A377" t="s">
        <v>539</v>
      </c>
      <c r="C377" s="82">
        <v>4</v>
      </c>
      <c r="D377" s="25">
        <v>1560614</v>
      </c>
      <c r="E377" s="9">
        <v>3.2025620496397116E-3</v>
      </c>
      <c r="F377" s="9">
        <v>3.2801712940796948E-3</v>
      </c>
    </row>
    <row r="378" spans="1:6">
      <c r="B378" t="s">
        <v>42</v>
      </c>
      <c r="C378" s="82">
        <v>4</v>
      </c>
      <c r="D378" s="25">
        <v>1560614</v>
      </c>
      <c r="E378" s="9">
        <v>3.2025620496397116E-3</v>
      </c>
      <c r="F378" s="9">
        <v>3.2801712940796948E-3</v>
      </c>
    </row>
    <row r="379" spans="1:6">
      <c r="C379" s="82"/>
      <c r="D379" s="25"/>
      <c r="E379" s="9"/>
      <c r="F379" s="9"/>
    </row>
    <row r="380" spans="1:6">
      <c r="A380" t="s">
        <v>487</v>
      </c>
      <c r="C380" s="82">
        <v>4</v>
      </c>
      <c r="D380" s="25">
        <v>1672850</v>
      </c>
      <c r="E380" s="9">
        <v>3.2025620496397116E-3</v>
      </c>
      <c r="F380" s="9">
        <v>3.51607415369926E-3</v>
      </c>
    </row>
    <row r="381" spans="1:6">
      <c r="B381" t="s">
        <v>42</v>
      </c>
      <c r="C381" s="82">
        <v>4</v>
      </c>
      <c r="D381" s="25">
        <v>1672850</v>
      </c>
      <c r="E381" s="9">
        <v>3.2025620496397116E-3</v>
      </c>
      <c r="F381" s="9">
        <v>3.51607415369926E-3</v>
      </c>
    </row>
    <row r="382" spans="1:6">
      <c r="C382" s="82"/>
      <c r="D382" s="25"/>
      <c r="E382" s="9"/>
      <c r="F382" s="9"/>
    </row>
    <row r="383" spans="1:6">
      <c r="A383" t="s">
        <v>304</v>
      </c>
      <c r="C383" s="82">
        <v>1</v>
      </c>
      <c r="D383" s="25">
        <v>275200</v>
      </c>
      <c r="E383" s="9">
        <v>8.0064051240992789E-4</v>
      </c>
      <c r="F383" s="9">
        <v>5.7842819565294933E-4</v>
      </c>
    </row>
    <row r="384" spans="1:6">
      <c r="B384" t="s">
        <v>42</v>
      </c>
      <c r="C384" s="82">
        <v>1</v>
      </c>
      <c r="D384" s="25">
        <v>275200</v>
      </c>
      <c r="E384" s="9">
        <v>8.0064051240992789E-4</v>
      </c>
      <c r="F384" s="9">
        <v>5.7842819565294933E-4</v>
      </c>
    </row>
    <row r="385" spans="1:6">
      <c r="C385" s="82"/>
      <c r="D385" s="25"/>
      <c r="E385" s="9"/>
      <c r="F385" s="9"/>
    </row>
    <row r="386" spans="1:6">
      <c r="A386" t="s">
        <v>481</v>
      </c>
      <c r="C386" s="82">
        <v>5</v>
      </c>
      <c r="D386" s="25">
        <v>1382604</v>
      </c>
      <c r="E386" s="9">
        <v>4.0032025620496394E-3</v>
      </c>
      <c r="F386" s="9">
        <v>2.9060215734831047E-3</v>
      </c>
    </row>
    <row r="387" spans="1:6">
      <c r="B387" t="s">
        <v>42</v>
      </c>
      <c r="C387" s="82">
        <v>1</v>
      </c>
      <c r="D387" s="25">
        <v>290000</v>
      </c>
      <c r="E387" s="9">
        <v>8.0064051240992789E-4</v>
      </c>
      <c r="F387" s="9">
        <v>6.0953552594242484E-4</v>
      </c>
    </row>
    <row r="388" spans="1:6">
      <c r="B388" t="s">
        <v>39</v>
      </c>
      <c r="C388" s="82">
        <v>2</v>
      </c>
      <c r="D388" s="25">
        <v>558104</v>
      </c>
      <c r="E388" s="9">
        <v>1.6012810248198558E-3</v>
      </c>
      <c r="F388" s="9">
        <v>1.1730490178295556E-3</v>
      </c>
    </row>
    <row r="389" spans="1:6">
      <c r="B389" t="s">
        <v>41</v>
      </c>
      <c r="C389" s="82">
        <v>1</v>
      </c>
      <c r="D389" s="25">
        <v>298500</v>
      </c>
      <c r="E389" s="9">
        <v>8.0064051240992789E-4</v>
      </c>
      <c r="F389" s="9">
        <v>6.2740122239246141E-4</v>
      </c>
    </row>
    <row r="390" spans="1:6">
      <c r="B390" t="s">
        <v>137</v>
      </c>
      <c r="C390" s="82">
        <v>1</v>
      </c>
      <c r="D390" s="25">
        <v>236000</v>
      </c>
      <c r="E390" s="9">
        <v>8.0064051240992789E-4</v>
      </c>
      <c r="F390" s="9">
        <v>4.9603580731866301E-4</v>
      </c>
    </row>
    <row r="391" spans="1:6">
      <c r="C391" s="82"/>
      <c r="D391" s="25"/>
      <c r="E391" s="9"/>
      <c r="F391" s="9"/>
    </row>
    <row r="392" spans="1:6">
      <c r="A392" t="s">
        <v>376</v>
      </c>
      <c r="C392" s="82">
        <v>1</v>
      </c>
      <c r="D392" s="25">
        <v>110307</v>
      </c>
      <c r="E392" s="9">
        <v>8.0064051240992789E-4</v>
      </c>
      <c r="F392" s="9">
        <v>2.3184839744872779E-4</v>
      </c>
    </row>
    <row r="393" spans="1:6">
      <c r="B393" t="s">
        <v>42</v>
      </c>
      <c r="C393" s="82">
        <v>1</v>
      </c>
      <c r="D393" s="25">
        <v>110307</v>
      </c>
      <c r="E393" s="9">
        <v>8.0064051240992789E-4</v>
      </c>
      <c r="F393" s="9">
        <v>2.3184839744872779E-4</v>
      </c>
    </row>
    <row r="394" spans="1:6">
      <c r="C394" s="82"/>
      <c r="D394" s="25"/>
      <c r="E394" s="9"/>
      <c r="F394" s="9"/>
    </row>
    <row r="395" spans="1:6">
      <c r="A395" t="s">
        <v>361</v>
      </c>
      <c r="C395" s="82">
        <v>1</v>
      </c>
      <c r="D395" s="25">
        <v>351000</v>
      </c>
      <c r="E395" s="9">
        <v>8.0064051240992789E-4</v>
      </c>
      <c r="F395" s="9">
        <v>7.3774817105445216E-4</v>
      </c>
    </row>
    <row r="396" spans="1:6">
      <c r="B396" t="s">
        <v>42</v>
      </c>
      <c r="C396" s="82">
        <v>1</v>
      </c>
      <c r="D396" s="25">
        <v>351000</v>
      </c>
      <c r="E396" s="9">
        <v>8.0064051240992789E-4</v>
      </c>
      <c r="F396" s="9">
        <v>7.3774817105445216E-4</v>
      </c>
    </row>
    <row r="397" spans="1:6">
      <c r="C397" s="82"/>
      <c r="D397" s="25"/>
      <c r="E397" s="9"/>
      <c r="F397" s="9"/>
    </row>
    <row r="398" spans="1:6">
      <c r="A398" t="s">
        <v>470</v>
      </c>
      <c r="C398" s="82">
        <v>1</v>
      </c>
      <c r="D398" s="25">
        <v>322000</v>
      </c>
      <c r="E398" s="9">
        <v>8.0064051240992789E-4</v>
      </c>
      <c r="F398" s="9">
        <v>6.7679461846020968E-4</v>
      </c>
    </row>
    <row r="399" spans="1:6">
      <c r="B399" t="s">
        <v>42</v>
      </c>
      <c r="C399" s="82">
        <v>1</v>
      </c>
      <c r="D399" s="25">
        <v>322000</v>
      </c>
      <c r="E399" s="9">
        <v>8.0064051240992789E-4</v>
      </c>
      <c r="F399" s="9">
        <v>6.7679461846020968E-4</v>
      </c>
    </row>
    <row r="400" spans="1:6">
      <c r="C400" s="82"/>
      <c r="D400" s="25"/>
      <c r="E400" s="9"/>
      <c r="F400" s="9"/>
    </row>
    <row r="401" spans="1:6">
      <c r="A401" t="s">
        <v>382</v>
      </c>
      <c r="C401" s="82">
        <v>6</v>
      </c>
      <c r="D401" s="25">
        <v>1647413</v>
      </c>
      <c r="E401" s="9">
        <v>4.8038430744595673E-3</v>
      </c>
      <c r="F401" s="9">
        <v>3.4626094806875446E-3</v>
      </c>
    </row>
    <row r="402" spans="1:6">
      <c r="B402" t="s">
        <v>42</v>
      </c>
      <c r="C402" s="82">
        <v>4</v>
      </c>
      <c r="D402" s="25">
        <v>1118593</v>
      </c>
      <c r="E402" s="9">
        <v>3.2025620496397116E-3</v>
      </c>
      <c r="F402" s="9">
        <v>2.3511109398983271E-3</v>
      </c>
    </row>
    <row r="403" spans="1:6">
      <c r="B403" t="s">
        <v>40</v>
      </c>
      <c r="C403" s="82">
        <v>1</v>
      </c>
      <c r="D403" s="25">
        <v>427520</v>
      </c>
      <c r="E403" s="9">
        <v>8.0064051240992789E-4</v>
      </c>
      <c r="F403" s="9">
        <v>8.9858147603760503E-4</v>
      </c>
    </row>
    <row r="404" spans="1:6">
      <c r="B404" t="s">
        <v>137</v>
      </c>
      <c r="C404" s="82">
        <v>1</v>
      </c>
      <c r="D404" s="25">
        <v>101300</v>
      </c>
      <c r="E404" s="9">
        <v>8.0064051240992789E-4</v>
      </c>
      <c r="F404" s="9">
        <v>2.1291706475161254E-4</v>
      </c>
    </row>
    <row r="405" spans="1:6">
      <c r="C405" s="82"/>
      <c r="D405" s="25"/>
      <c r="E405" s="9"/>
      <c r="F405" s="9"/>
    </row>
    <row r="406" spans="1:6">
      <c r="A406" t="s">
        <v>364</v>
      </c>
      <c r="C406" s="82">
        <v>1</v>
      </c>
      <c r="D406" s="25">
        <v>200000</v>
      </c>
      <c r="E406" s="9">
        <v>8.0064051240992789E-4</v>
      </c>
      <c r="F406" s="9">
        <v>4.2036932823615508E-4</v>
      </c>
    </row>
    <row r="407" spans="1:6">
      <c r="B407" t="s">
        <v>42</v>
      </c>
      <c r="C407" s="82">
        <v>1</v>
      </c>
      <c r="D407" s="25">
        <v>200000</v>
      </c>
      <c r="E407" s="9">
        <v>8.0064051240992789E-4</v>
      </c>
      <c r="F407" s="9">
        <v>4.2036932823615508E-4</v>
      </c>
    </row>
    <row r="408" spans="1:6">
      <c r="C408" s="82"/>
      <c r="D408" s="25"/>
      <c r="E408" s="9"/>
      <c r="F408" s="9"/>
    </row>
    <row r="409" spans="1:6">
      <c r="A409" t="s">
        <v>508</v>
      </c>
      <c r="C409" s="82">
        <v>1</v>
      </c>
      <c r="D409" s="25">
        <v>548250</v>
      </c>
      <c r="E409" s="9">
        <v>8.0064051240992789E-4</v>
      </c>
      <c r="F409" s="9">
        <v>1.1523374210273601E-3</v>
      </c>
    </row>
    <row r="410" spans="1:6">
      <c r="B410" t="s">
        <v>42</v>
      </c>
      <c r="C410" s="82">
        <v>1</v>
      </c>
      <c r="D410" s="25">
        <v>548250</v>
      </c>
      <c r="E410" s="9">
        <v>8.0064051240992789E-4</v>
      </c>
      <c r="F410" s="9">
        <v>1.1523374210273601E-3</v>
      </c>
    </row>
    <row r="411" spans="1:6">
      <c r="C411" s="82"/>
      <c r="D411" s="25"/>
      <c r="E411" s="9"/>
      <c r="F411" s="9"/>
    </row>
    <row r="412" spans="1:6">
      <c r="A412" t="s">
        <v>462</v>
      </c>
      <c r="C412" s="82">
        <v>1</v>
      </c>
      <c r="D412" s="25">
        <v>40350000</v>
      </c>
      <c r="E412" s="9">
        <v>8.0064051240992789E-4</v>
      </c>
      <c r="F412" s="9">
        <v>8.4809511971644283E-2</v>
      </c>
    </row>
    <row r="413" spans="1:6">
      <c r="B413" t="s">
        <v>42</v>
      </c>
      <c r="C413" s="82">
        <v>1</v>
      </c>
      <c r="D413" s="25">
        <v>40350000</v>
      </c>
      <c r="E413" s="9">
        <v>8.0064051240992789E-4</v>
      </c>
      <c r="F413" s="9">
        <v>8.4809511971644283E-2</v>
      </c>
    </row>
    <row r="414" spans="1:6">
      <c r="C414" s="82"/>
      <c r="D414" s="25"/>
      <c r="E414" s="9"/>
      <c r="F414" s="9"/>
    </row>
    <row r="415" spans="1:6">
      <c r="A415" t="s">
        <v>477</v>
      </c>
      <c r="C415" s="82">
        <v>3</v>
      </c>
      <c r="D415" s="25">
        <v>1408300</v>
      </c>
      <c r="E415" s="9">
        <v>2.4019215372297837E-3</v>
      </c>
      <c r="F415" s="9">
        <v>2.9600306247748861E-3</v>
      </c>
    </row>
    <row r="416" spans="1:6">
      <c r="B416" t="s">
        <v>42</v>
      </c>
      <c r="C416" s="82">
        <v>1</v>
      </c>
      <c r="D416" s="25">
        <v>850000</v>
      </c>
      <c r="E416" s="9">
        <v>8.0064051240992789E-4</v>
      </c>
      <c r="F416" s="9">
        <v>1.786569645003659E-3</v>
      </c>
    </row>
    <row r="417" spans="1:6">
      <c r="B417" t="s">
        <v>41</v>
      </c>
      <c r="C417" s="82">
        <v>2</v>
      </c>
      <c r="D417" s="25">
        <v>558300</v>
      </c>
      <c r="E417" s="9">
        <v>1.6012810248198558E-3</v>
      </c>
      <c r="F417" s="9">
        <v>1.1734609797712269E-3</v>
      </c>
    </row>
    <row r="418" spans="1:6">
      <c r="C418" s="82"/>
      <c r="D418" s="25"/>
      <c r="E418" s="9"/>
      <c r="F418" s="9"/>
    </row>
    <row r="419" spans="1:6">
      <c r="A419" t="s">
        <v>475</v>
      </c>
      <c r="C419" s="82">
        <v>5</v>
      </c>
      <c r="D419" s="25">
        <v>2958000</v>
      </c>
      <c r="E419" s="9">
        <v>4.0032025620496394E-3</v>
      </c>
      <c r="F419" s="9">
        <v>6.2172623646127335E-3</v>
      </c>
    </row>
    <row r="420" spans="1:6">
      <c r="B420" t="s">
        <v>42</v>
      </c>
      <c r="C420" s="82">
        <v>1</v>
      </c>
      <c r="D420" s="25">
        <v>495000</v>
      </c>
      <c r="E420" s="9">
        <v>8.0064051240992789E-4</v>
      </c>
      <c r="F420" s="9">
        <v>1.0404140873844839E-3</v>
      </c>
    </row>
    <row r="421" spans="1:6">
      <c r="B421" t="s">
        <v>39</v>
      </c>
      <c r="C421" s="82">
        <v>1</v>
      </c>
      <c r="D421" s="25">
        <v>480000</v>
      </c>
      <c r="E421" s="9">
        <v>8.0064051240992789E-4</v>
      </c>
      <c r="F421" s="9">
        <v>1.0088863877667721E-3</v>
      </c>
    </row>
    <row r="422" spans="1:6">
      <c r="B422" t="s">
        <v>41</v>
      </c>
      <c r="C422" s="82">
        <v>2</v>
      </c>
      <c r="D422" s="25">
        <v>1158000</v>
      </c>
      <c r="E422" s="9">
        <v>1.6012810248198558E-3</v>
      </c>
      <c r="F422" s="9">
        <v>2.4339384104873378E-3</v>
      </c>
    </row>
    <row r="423" spans="1:6">
      <c r="B423" t="s">
        <v>40</v>
      </c>
      <c r="C423" s="82">
        <v>1</v>
      </c>
      <c r="D423" s="25">
        <v>825000</v>
      </c>
      <c r="E423" s="9">
        <v>8.0064051240992789E-4</v>
      </c>
      <c r="F423" s="9">
        <v>1.7340234789741398E-3</v>
      </c>
    </row>
    <row r="424" spans="1:6">
      <c r="C424" s="82"/>
      <c r="D424" s="25"/>
      <c r="E424" s="9"/>
      <c r="F424" s="9"/>
    </row>
    <row r="425" spans="1:6">
      <c r="A425" t="s">
        <v>366</v>
      </c>
      <c r="C425" s="82">
        <v>3</v>
      </c>
      <c r="D425" s="25">
        <v>926159</v>
      </c>
      <c r="E425" s="9">
        <v>2.4019215372297837E-3</v>
      </c>
      <c r="F425" s="9">
        <v>1.9466441833493457E-3</v>
      </c>
    </row>
    <row r="426" spans="1:6">
      <c r="B426" t="s">
        <v>42</v>
      </c>
      <c r="C426" s="82">
        <v>1</v>
      </c>
      <c r="D426" s="25">
        <v>250559</v>
      </c>
      <c r="E426" s="9">
        <v>8.0064051240992789E-4</v>
      </c>
      <c r="F426" s="9">
        <v>5.2663659256761393E-4</v>
      </c>
    </row>
    <row r="427" spans="1:6">
      <c r="B427" t="s">
        <v>41</v>
      </c>
      <c r="C427" s="82">
        <v>1</v>
      </c>
      <c r="D427" s="25">
        <v>337600</v>
      </c>
      <c r="E427" s="9">
        <v>8.0064051240992789E-4</v>
      </c>
      <c r="F427" s="9">
        <v>7.095834260626298E-4</v>
      </c>
    </row>
    <row r="428" spans="1:6">
      <c r="B428" t="s">
        <v>137</v>
      </c>
      <c r="C428" s="82">
        <v>1</v>
      </c>
      <c r="D428" s="25">
        <v>338000</v>
      </c>
      <c r="E428" s="9">
        <v>8.0064051240992789E-4</v>
      </c>
      <c r="F428" s="9">
        <v>7.1042416471910205E-4</v>
      </c>
    </row>
    <row r="429" spans="1:6">
      <c r="C429" s="82"/>
      <c r="D429" s="25"/>
      <c r="E429" s="9"/>
      <c r="F429" s="9"/>
    </row>
    <row r="430" spans="1:6">
      <c r="A430" t="s">
        <v>557</v>
      </c>
      <c r="C430" s="82">
        <v>1</v>
      </c>
      <c r="D430" s="25">
        <v>285000</v>
      </c>
      <c r="E430" s="9">
        <v>8.0064051240992789E-4</v>
      </c>
      <c r="F430" s="9">
        <v>5.9902629273652101E-4</v>
      </c>
    </row>
    <row r="431" spans="1:6">
      <c r="B431" t="s">
        <v>42</v>
      </c>
      <c r="C431" s="82">
        <v>1</v>
      </c>
      <c r="D431" s="25">
        <v>285000</v>
      </c>
      <c r="E431" s="9">
        <v>8.0064051240992789E-4</v>
      </c>
      <c r="F431" s="9">
        <v>5.9902629273652101E-4</v>
      </c>
    </row>
    <row r="432" spans="1:6">
      <c r="C432" s="82"/>
      <c r="D432" s="25"/>
      <c r="E432" s="9"/>
      <c r="F432" s="9"/>
    </row>
    <row r="433" spans="1:6">
      <c r="A433" t="s">
        <v>473</v>
      </c>
      <c r="C433" s="82">
        <v>1</v>
      </c>
      <c r="D433" s="25">
        <v>80000</v>
      </c>
      <c r="E433" s="9">
        <v>8.0064051240992789E-4</v>
      </c>
      <c r="F433" s="9">
        <v>1.6814773129446203E-4</v>
      </c>
    </row>
    <row r="434" spans="1:6">
      <c r="B434" t="s">
        <v>42</v>
      </c>
      <c r="C434" s="82">
        <v>1</v>
      </c>
      <c r="D434" s="25">
        <v>80000</v>
      </c>
      <c r="E434" s="9">
        <v>8.0064051240992789E-4</v>
      </c>
      <c r="F434" s="9">
        <v>1.6814773129446203E-4</v>
      </c>
    </row>
    <row r="435" spans="1:6">
      <c r="C435" s="82"/>
      <c r="D435" s="25"/>
      <c r="E435" s="9"/>
      <c r="F435" s="9"/>
    </row>
    <row r="436" spans="1:6">
      <c r="A436" t="s">
        <v>387</v>
      </c>
      <c r="C436" s="82">
        <v>1</v>
      </c>
      <c r="D436" s="25">
        <v>206000</v>
      </c>
      <c r="E436" s="9">
        <v>8.0064051240992789E-4</v>
      </c>
      <c r="F436" s="9">
        <v>4.3298040808323974E-4</v>
      </c>
    </row>
    <row r="437" spans="1:6">
      <c r="B437" t="s">
        <v>42</v>
      </c>
      <c r="C437" s="82">
        <v>1</v>
      </c>
      <c r="D437" s="25">
        <v>206000</v>
      </c>
      <c r="E437" s="9">
        <v>8.0064051240992789E-4</v>
      </c>
      <c r="F437" s="9">
        <v>4.3298040808323974E-4</v>
      </c>
    </row>
    <row r="438" spans="1:6">
      <c r="C438" s="82"/>
      <c r="D438" s="25"/>
      <c r="E438" s="9"/>
      <c r="F438" s="9"/>
    </row>
    <row r="439" spans="1:6">
      <c r="A439" t="s">
        <v>479</v>
      </c>
      <c r="C439" s="82">
        <v>1</v>
      </c>
      <c r="D439" s="25">
        <v>548250</v>
      </c>
      <c r="E439" s="9">
        <v>8.0064051240992789E-4</v>
      </c>
      <c r="F439" s="9">
        <v>1.1523374210273601E-3</v>
      </c>
    </row>
    <row r="440" spans="1:6">
      <c r="B440" t="s">
        <v>42</v>
      </c>
      <c r="C440" s="82">
        <v>1</v>
      </c>
      <c r="D440" s="25">
        <v>548250</v>
      </c>
      <c r="E440" s="9">
        <v>8.0064051240992789E-4</v>
      </c>
      <c r="F440" s="9">
        <v>1.1523374210273601E-3</v>
      </c>
    </row>
    <row r="441" spans="1:6">
      <c r="C441" s="82"/>
      <c r="D441" s="25"/>
      <c r="E441" s="9"/>
      <c r="F441" s="9"/>
    </row>
    <row r="442" spans="1:6">
      <c r="A442" t="s">
        <v>368</v>
      </c>
      <c r="C442" s="82">
        <v>1</v>
      </c>
      <c r="D442" s="25">
        <v>145000</v>
      </c>
      <c r="E442" s="9">
        <v>8.0064051240992789E-4</v>
      </c>
      <c r="F442" s="9">
        <v>3.0476776297121242E-4</v>
      </c>
    </row>
    <row r="443" spans="1:6">
      <c r="B443" t="s">
        <v>42</v>
      </c>
      <c r="C443" s="82">
        <v>1</v>
      </c>
      <c r="D443" s="25">
        <v>145000</v>
      </c>
      <c r="E443" s="9">
        <v>8.0064051240992789E-4</v>
      </c>
      <c r="F443" s="9">
        <v>3.0476776297121242E-4</v>
      </c>
    </row>
    <row r="444" spans="1:6">
      <c r="C444" s="82"/>
      <c r="D444" s="25"/>
      <c r="E444" s="9"/>
      <c r="F444" s="9"/>
    </row>
    <row r="445" spans="1:6">
      <c r="A445" t="s">
        <v>370</v>
      </c>
      <c r="C445" s="82">
        <v>1</v>
      </c>
      <c r="D445" s="25">
        <v>430000</v>
      </c>
      <c r="E445" s="9">
        <v>8.0064051240992789E-4</v>
      </c>
      <c r="F445" s="9">
        <v>9.0379405570773343E-4</v>
      </c>
    </row>
    <row r="446" spans="1:6">
      <c r="B446" t="s">
        <v>42</v>
      </c>
      <c r="C446" s="82">
        <v>1</v>
      </c>
      <c r="D446" s="25">
        <v>430000</v>
      </c>
      <c r="E446" s="9">
        <v>8.0064051240992789E-4</v>
      </c>
      <c r="F446" s="9">
        <v>9.0379405570773343E-4</v>
      </c>
    </row>
    <row r="447" spans="1:6">
      <c r="C447" s="82"/>
      <c r="D447" s="25"/>
      <c r="E447" s="9"/>
      <c r="F447" s="9"/>
    </row>
    <row r="448" spans="1:6">
      <c r="A448" t="s">
        <v>380</v>
      </c>
      <c r="C448" s="82">
        <v>3</v>
      </c>
      <c r="D448" s="25">
        <v>2820000</v>
      </c>
      <c r="E448" s="9">
        <v>2.4019215372297837E-3</v>
      </c>
      <c r="F448" s="9">
        <v>5.9272075281297867E-3</v>
      </c>
    </row>
    <row r="449" spans="1:6">
      <c r="B449" t="s">
        <v>42</v>
      </c>
      <c r="C449" s="82">
        <v>2</v>
      </c>
      <c r="D449" s="25">
        <v>2520000</v>
      </c>
      <c r="E449" s="9">
        <v>1.6012810248198558E-3</v>
      </c>
      <c r="F449" s="9">
        <v>5.2966535357755543E-3</v>
      </c>
    </row>
    <row r="450" spans="1:6">
      <c r="B450" t="s">
        <v>41</v>
      </c>
      <c r="C450" s="82">
        <v>1</v>
      </c>
      <c r="D450" s="25">
        <v>300000</v>
      </c>
      <c r="E450" s="9">
        <v>8.0064051240992789E-4</v>
      </c>
      <c r="F450" s="9">
        <v>6.3055399235423259E-4</v>
      </c>
    </row>
    <row r="451" spans="1:6">
      <c r="C451" s="82"/>
      <c r="D451" s="25"/>
      <c r="E451" s="9"/>
      <c r="F451" s="9"/>
    </row>
    <row r="452" spans="1:6">
      <c r="A452" t="s">
        <v>378</v>
      </c>
      <c r="C452" s="82">
        <v>1</v>
      </c>
      <c r="D452" s="25">
        <v>367500</v>
      </c>
      <c r="E452" s="9">
        <v>8.0064051240992789E-4</v>
      </c>
      <c r="F452" s="9">
        <v>7.7242864063393492E-4</v>
      </c>
    </row>
    <row r="453" spans="1:6">
      <c r="B453" t="s">
        <v>42</v>
      </c>
      <c r="C453" s="82">
        <v>1</v>
      </c>
      <c r="D453" s="25">
        <v>367500</v>
      </c>
      <c r="E453" s="9">
        <v>8.0064051240992789E-4</v>
      </c>
      <c r="F453" s="9">
        <v>7.7242864063393492E-4</v>
      </c>
    </row>
    <row r="454" spans="1:6">
      <c r="C454" s="82"/>
      <c r="D454" s="25"/>
      <c r="E454" s="9"/>
      <c r="F454" s="9"/>
    </row>
    <row r="455" spans="1:6">
      <c r="A455" t="s">
        <v>511</v>
      </c>
      <c r="C455" s="82">
        <v>3</v>
      </c>
      <c r="D455" s="25">
        <v>960000</v>
      </c>
      <c r="E455" s="9">
        <v>2.4019215372297837E-3</v>
      </c>
      <c r="F455" s="9">
        <v>2.0177727755335442E-3</v>
      </c>
    </row>
    <row r="456" spans="1:6">
      <c r="B456" t="s">
        <v>42</v>
      </c>
      <c r="C456" s="82">
        <v>1</v>
      </c>
      <c r="D456" s="25">
        <v>275000</v>
      </c>
      <c r="E456" s="9">
        <v>8.0064051240992789E-4</v>
      </c>
      <c r="F456" s="9">
        <v>5.7800782632471326E-4</v>
      </c>
    </row>
    <row r="457" spans="1:6">
      <c r="B457" t="s">
        <v>40</v>
      </c>
      <c r="C457" s="82">
        <v>2</v>
      </c>
      <c r="D457" s="25">
        <v>685000</v>
      </c>
      <c r="E457" s="9">
        <v>1.6012810248198558E-3</v>
      </c>
      <c r="F457" s="9">
        <v>1.4397649492088312E-3</v>
      </c>
    </row>
    <row r="458" spans="1:6">
      <c r="C458" s="82"/>
      <c r="D458" s="25"/>
      <c r="E458" s="9"/>
      <c r="F458" s="9"/>
    </row>
    <row r="459" spans="1:6">
      <c r="A459" t="s">
        <v>652</v>
      </c>
      <c r="C459" s="82">
        <v>1</v>
      </c>
      <c r="D459" s="25">
        <v>645000</v>
      </c>
      <c r="E459" s="9">
        <v>8.0064051240992789E-4</v>
      </c>
      <c r="F459" s="9">
        <v>1.3556910835616001E-3</v>
      </c>
    </row>
    <row r="460" spans="1:6">
      <c r="B460" t="s">
        <v>39</v>
      </c>
      <c r="C460" s="82">
        <v>1</v>
      </c>
      <c r="D460" s="25">
        <v>645000</v>
      </c>
      <c r="E460" s="9">
        <v>8.0064051240992789E-4</v>
      </c>
      <c r="F460" s="9">
        <v>1.3556910835616001E-3</v>
      </c>
    </row>
    <row r="461" spans="1:6">
      <c r="C461" s="82"/>
      <c r="D461" s="25"/>
      <c r="E461" s="9"/>
      <c r="F461" s="9"/>
    </row>
    <row r="462" spans="1:6">
      <c r="A462" t="s">
        <v>717</v>
      </c>
      <c r="C462" s="82">
        <v>12</v>
      </c>
      <c r="D462" s="25">
        <v>3923351</v>
      </c>
      <c r="E462" s="9">
        <v>9.6076861489191347E-3</v>
      </c>
      <c r="F462" s="9">
        <v>8.2462821215232365E-3</v>
      </c>
    </row>
    <row r="463" spans="1:6">
      <c r="B463" t="s">
        <v>39</v>
      </c>
      <c r="C463" s="82">
        <v>5</v>
      </c>
      <c r="D463" s="25">
        <v>1973250</v>
      </c>
      <c r="E463" s="9">
        <v>4.0032025620496394E-3</v>
      </c>
      <c r="F463" s="9">
        <v>4.1474688847099647E-3</v>
      </c>
    </row>
    <row r="464" spans="1:6">
      <c r="B464" t="s">
        <v>137</v>
      </c>
      <c r="C464" s="82">
        <v>7</v>
      </c>
      <c r="D464" s="25">
        <v>1950101</v>
      </c>
      <c r="E464" s="9">
        <v>5.6044835868694952E-3</v>
      </c>
      <c r="F464" s="9">
        <v>4.098813236813271E-3</v>
      </c>
    </row>
    <row r="465" spans="1:6">
      <c r="C465" s="82"/>
      <c r="D465" s="25"/>
      <c r="E465" s="9"/>
      <c r="F465" s="9"/>
    </row>
    <row r="466" spans="1:6">
      <c r="A466" t="s">
        <v>664</v>
      </c>
      <c r="C466" s="82">
        <v>17</v>
      </c>
      <c r="D466" s="25">
        <v>4826000</v>
      </c>
      <c r="E466" s="9">
        <v>1.3610888710968775E-2</v>
      </c>
      <c r="F466" s="9">
        <v>1.0143511890338422E-2</v>
      </c>
    </row>
    <row r="467" spans="1:6">
      <c r="B467" t="s">
        <v>39</v>
      </c>
      <c r="C467" s="82">
        <v>5</v>
      </c>
      <c r="D467" s="25">
        <v>1642000</v>
      </c>
      <c r="E467" s="9">
        <v>4.0032025620496394E-3</v>
      </c>
      <c r="F467" s="9">
        <v>3.4512321848188332E-3</v>
      </c>
    </row>
    <row r="468" spans="1:6">
      <c r="B468" t="s">
        <v>41</v>
      </c>
      <c r="C468" s="82">
        <v>7</v>
      </c>
      <c r="D468" s="25">
        <v>1831500</v>
      </c>
      <c r="E468" s="9">
        <v>5.6044835868694952E-3</v>
      </c>
      <c r="F468" s="9">
        <v>3.8495321233225901E-3</v>
      </c>
    </row>
    <row r="469" spans="1:6">
      <c r="B469" t="s">
        <v>40</v>
      </c>
      <c r="C469" s="82">
        <v>5</v>
      </c>
      <c r="D469" s="25">
        <v>1352500</v>
      </c>
      <c r="E469" s="9">
        <v>4.0032025620496394E-3</v>
      </c>
      <c r="F469" s="9">
        <v>2.8427475821969986E-3</v>
      </c>
    </row>
    <row r="470" spans="1:6">
      <c r="C470" s="82"/>
      <c r="D470" s="25"/>
      <c r="E470" s="9"/>
      <c r="F470" s="9"/>
    </row>
    <row r="471" spans="1:6">
      <c r="A471" t="s">
        <v>845</v>
      </c>
      <c r="C471" s="82">
        <v>5</v>
      </c>
      <c r="D471" s="25">
        <v>1004500</v>
      </c>
      <c r="E471" s="9">
        <v>4.0032025620496394E-3</v>
      </c>
      <c r="F471" s="9">
        <v>2.1113049510660888E-3</v>
      </c>
    </row>
    <row r="472" spans="1:6">
      <c r="B472" t="s">
        <v>39</v>
      </c>
      <c r="C472" s="82">
        <v>4</v>
      </c>
      <c r="D472" s="25">
        <v>850500</v>
      </c>
      <c r="E472" s="9">
        <v>3.2025620496397116E-3</v>
      </c>
      <c r="F472" s="9">
        <v>1.7876205683242494E-3</v>
      </c>
    </row>
    <row r="473" spans="1:6">
      <c r="B473" t="s">
        <v>137</v>
      </c>
      <c r="C473" s="82">
        <v>1</v>
      </c>
      <c r="D473" s="25">
        <v>154000</v>
      </c>
      <c r="E473" s="9">
        <v>8.0064051240992789E-4</v>
      </c>
      <c r="F473" s="9">
        <v>3.2368438274183939E-4</v>
      </c>
    </row>
    <row r="474" spans="1:6">
      <c r="C474" s="82"/>
      <c r="D474" s="25"/>
      <c r="E474" s="9"/>
      <c r="F474" s="9"/>
    </row>
    <row r="475" spans="1:6">
      <c r="A475" t="s">
        <v>571</v>
      </c>
      <c r="C475" s="82">
        <v>6</v>
      </c>
      <c r="D475" s="25">
        <v>1964707</v>
      </c>
      <c r="E475" s="9">
        <v>4.8038430744595673E-3</v>
      </c>
      <c r="F475" s="9">
        <v>4.1295128088543577E-3</v>
      </c>
    </row>
    <row r="476" spans="1:6">
      <c r="B476" t="s">
        <v>39</v>
      </c>
      <c r="C476" s="82">
        <v>4</v>
      </c>
      <c r="D476" s="25">
        <v>1512707</v>
      </c>
      <c r="E476" s="9">
        <v>3.2025620496397116E-3</v>
      </c>
      <c r="F476" s="9">
        <v>3.179478127040647E-3</v>
      </c>
    </row>
    <row r="477" spans="1:6">
      <c r="B477" t="s">
        <v>41</v>
      </c>
      <c r="C477" s="82">
        <v>1</v>
      </c>
      <c r="D477" s="25">
        <v>266000</v>
      </c>
      <c r="E477" s="9">
        <v>8.0064051240992789E-4</v>
      </c>
      <c r="F477" s="9">
        <v>5.5909120655408628E-4</v>
      </c>
    </row>
    <row r="478" spans="1:6">
      <c r="B478" t="s">
        <v>137</v>
      </c>
      <c r="C478" s="82">
        <v>1</v>
      </c>
      <c r="D478" s="25">
        <v>186000</v>
      </c>
      <c r="E478" s="9">
        <v>8.0064051240992789E-4</v>
      </c>
      <c r="F478" s="9">
        <v>3.9094347525962423E-4</v>
      </c>
    </row>
    <row r="479" spans="1:6">
      <c r="C479" s="82"/>
      <c r="D479" s="25"/>
      <c r="E479" s="9"/>
      <c r="F479" s="9"/>
    </row>
    <row r="480" spans="1:6">
      <c r="A480" t="s">
        <v>744</v>
      </c>
      <c r="C480" s="82">
        <v>6</v>
      </c>
      <c r="D480" s="25">
        <v>1788875</v>
      </c>
      <c r="E480" s="9">
        <v>4.8038430744595673E-3</v>
      </c>
      <c r="F480" s="9">
        <v>3.7599409102422594E-3</v>
      </c>
    </row>
    <row r="481" spans="1:6">
      <c r="B481" t="s">
        <v>39</v>
      </c>
      <c r="C481" s="82">
        <v>6</v>
      </c>
      <c r="D481" s="25">
        <v>1788875</v>
      </c>
      <c r="E481" s="9">
        <v>4.8038430744595673E-3</v>
      </c>
      <c r="F481" s="9">
        <v>3.7599409102422594E-3</v>
      </c>
    </row>
    <row r="482" spans="1:6">
      <c r="C482" s="82"/>
      <c r="D482" s="25"/>
      <c r="E482" s="9"/>
      <c r="F482" s="9"/>
    </row>
    <row r="483" spans="1:6">
      <c r="A483" t="s">
        <v>598</v>
      </c>
      <c r="C483" s="82">
        <v>14</v>
      </c>
      <c r="D483" s="25">
        <v>4141650</v>
      </c>
      <c r="E483" s="9">
        <v>1.120896717373899E-2</v>
      </c>
      <c r="F483" s="9">
        <v>8.7051131414463585E-3</v>
      </c>
    </row>
    <row r="484" spans="1:6">
      <c r="B484" t="s">
        <v>39</v>
      </c>
      <c r="C484" s="82">
        <v>1</v>
      </c>
      <c r="D484" s="25">
        <v>309300</v>
      </c>
      <c r="E484" s="9">
        <v>8.0064051240992789E-4</v>
      </c>
      <c r="F484" s="9">
        <v>6.5010116611721378E-4</v>
      </c>
    </row>
    <row r="485" spans="1:6">
      <c r="B485" t="s">
        <v>41</v>
      </c>
      <c r="C485" s="82">
        <v>1</v>
      </c>
      <c r="D485" s="25">
        <v>252000</v>
      </c>
      <c r="E485" s="9">
        <v>8.0064051240992789E-4</v>
      </c>
      <c r="F485" s="9">
        <v>5.2966535357755538E-4</v>
      </c>
    </row>
    <row r="486" spans="1:6">
      <c r="B486" t="s">
        <v>155</v>
      </c>
      <c r="C486" s="82">
        <v>12</v>
      </c>
      <c r="D486" s="25">
        <v>3580350</v>
      </c>
      <c r="E486" s="9">
        <v>9.6076861489191347E-3</v>
      </c>
      <c r="F486" s="9">
        <v>7.525346621751589E-3</v>
      </c>
    </row>
    <row r="487" spans="1:6">
      <c r="C487" s="82"/>
      <c r="D487" s="25"/>
      <c r="E487" s="9"/>
      <c r="F487" s="9"/>
    </row>
    <row r="488" spans="1:6">
      <c r="A488" t="s">
        <v>682</v>
      </c>
      <c r="C488" s="82">
        <v>6</v>
      </c>
      <c r="D488" s="25">
        <v>1390000</v>
      </c>
      <c r="E488" s="9">
        <v>4.8038430744595673E-3</v>
      </c>
      <c r="F488" s="9">
        <v>2.9215668312412776E-3</v>
      </c>
    </row>
    <row r="489" spans="1:6">
      <c r="B489" t="s">
        <v>39</v>
      </c>
      <c r="C489" s="82">
        <v>1</v>
      </c>
      <c r="D489" s="25">
        <v>315000</v>
      </c>
      <c r="E489" s="9">
        <v>8.0064051240992789E-4</v>
      </c>
      <c r="F489" s="9">
        <v>6.6208169197194428E-4</v>
      </c>
    </row>
    <row r="490" spans="1:6">
      <c r="B490" t="s">
        <v>40</v>
      </c>
      <c r="C490" s="82">
        <v>5</v>
      </c>
      <c r="D490" s="25">
        <v>1075000</v>
      </c>
      <c r="E490" s="9">
        <v>4.0032025620496394E-3</v>
      </c>
      <c r="F490" s="9">
        <v>2.2594851392693334E-3</v>
      </c>
    </row>
    <row r="491" spans="1:6">
      <c r="C491" s="82"/>
      <c r="D491" s="25"/>
      <c r="E491" s="9"/>
      <c r="F491" s="9"/>
    </row>
    <row r="492" spans="1:6">
      <c r="A492" t="s">
        <v>742</v>
      </c>
      <c r="C492" s="82">
        <v>1</v>
      </c>
      <c r="D492" s="25">
        <v>17000000</v>
      </c>
      <c r="E492" s="9">
        <v>8.0064051240992789E-4</v>
      </c>
      <c r="F492" s="9">
        <v>3.5731392900073183E-2</v>
      </c>
    </row>
    <row r="493" spans="1:6">
      <c r="B493" t="s">
        <v>39</v>
      </c>
      <c r="C493" s="82">
        <v>1</v>
      </c>
      <c r="D493" s="25">
        <v>17000000</v>
      </c>
      <c r="E493" s="9">
        <v>8.0064051240992789E-4</v>
      </c>
      <c r="F493" s="9">
        <v>3.5731392900073183E-2</v>
      </c>
    </row>
    <row r="494" spans="1:6">
      <c r="C494" s="82"/>
      <c r="D494" s="25"/>
      <c r="E494" s="9"/>
      <c r="F494" s="9"/>
    </row>
    <row r="495" spans="1:6">
      <c r="A495" t="s">
        <v>635</v>
      </c>
      <c r="C495" s="82">
        <v>1</v>
      </c>
      <c r="D495" s="25">
        <v>130000</v>
      </c>
      <c r="E495" s="9">
        <v>8.0064051240992789E-4</v>
      </c>
      <c r="F495" s="9">
        <v>2.7324006335350078E-4</v>
      </c>
    </row>
    <row r="496" spans="1:6">
      <c r="B496" t="s">
        <v>39</v>
      </c>
      <c r="C496" s="82">
        <v>1</v>
      </c>
      <c r="D496" s="25">
        <v>130000</v>
      </c>
      <c r="E496" s="9">
        <v>8.0064051240992789E-4</v>
      </c>
      <c r="F496" s="9">
        <v>2.7324006335350078E-4</v>
      </c>
    </row>
    <row r="497" spans="1:6">
      <c r="C497" s="82"/>
      <c r="D497" s="25"/>
      <c r="E497" s="9"/>
      <c r="F497" s="9"/>
    </row>
    <row r="498" spans="1:6">
      <c r="A498" t="s">
        <v>754</v>
      </c>
      <c r="C498" s="82">
        <v>1</v>
      </c>
      <c r="D498" s="25">
        <v>650000</v>
      </c>
      <c r="E498" s="9">
        <v>8.0064051240992789E-4</v>
      </c>
      <c r="F498" s="9">
        <v>1.3662003167675041E-3</v>
      </c>
    </row>
    <row r="499" spans="1:6">
      <c r="B499" t="s">
        <v>39</v>
      </c>
      <c r="C499" s="82">
        <v>1</v>
      </c>
      <c r="D499" s="25">
        <v>650000</v>
      </c>
      <c r="E499" s="9">
        <v>8.0064051240992789E-4</v>
      </c>
      <c r="F499" s="9">
        <v>1.3662003167675041E-3</v>
      </c>
    </row>
    <row r="500" spans="1:6">
      <c r="C500" s="82"/>
      <c r="D500" s="25"/>
      <c r="E500" s="9"/>
      <c r="F500" s="9"/>
    </row>
    <row r="501" spans="1:6">
      <c r="A501" t="s">
        <v>603</v>
      </c>
      <c r="C501" s="82">
        <v>1</v>
      </c>
      <c r="D501" s="25">
        <v>476800</v>
      </c>
      <c r="E501" s="9">
        <v>8.0064051240992789E-4</v>
      </c>
      <c r="F501" s="9">
        <v>1.0021604785149937E-3</v>
      </c>
    </row>
    <row r="502" spans="1:6">
      <c r="B502" t="s">
        <v>39</v>
      </c>
      <c r="C502" s="82">
        <v>1</v>
      </c>
      <c r="D502" s="25">
        <v>476800</v>
      </c>
      <c r="E502" s="9">
        <v>8.0064051240992789E-4</v>
      </c>
      <c r="F502" s="9">
        <v>1.0021604785149937E-3</v>
      </c>
    </row>
    <row r="503" spans="1:6">
      <c r="C503" s="82"/>
      <c r="D503" s="25"/>
      <c r="E503" s="9"/>
      <c r="F503" s="9"/>
    </row>
    <row r="504" spans="1:6">
      <c r="A504" t="s">
        <v>787</v>
      </c>
      <c r="C504" s="82">
        <v>1</v>
      </c>
      <c r="D504" s="25">
        <v>428250</v>
      </c>
      <c r="E504" s="9">
        <v>8.0064051240992789E-4</v>
      </c>
      <c r="F504" s="9">
        <v>9.0011582408566705E-4</v>
      </c>
    </row>
    <row r="505" spans="1:6">
      <c r="B505" t="s">
        <v>39</v>
      </c>
      <c r="C505" s="82">
        <v>1</v>
      </c>
      <c r="D505" s="25">
        <v>428250</v>
      </c>
      <c r="E505" s="9">
        <v>8.0064051240992789E-4</v>
      </c>
      <c r="F505" s="9">
        <v>9.0011582408566705E-4</v>
      </c>
    </row>
    <row r="506" spans="1:6">
      <c r="C506" s="82"/>
      <c r="D506" s="25"/>
      <c r="E506" s="9"/>
      <c r="F506" s="9"/>
    </row>
    <row r="507" spans="1:6">
      <c r="A507" t="s">
        <v>848</v>
      </c>
      <c r="C507" s="82">
        <v>2</v>
      </c>
      <c r="D507" s="25">
        <v>984249</v>
      </c>
      <c r="E507" s="9">
        <v>1.6012810248198558E-3</v>
      </c>
      <c r="F507" s="9">
        <v>2.0687404547355369E-3</v>
      </c>
    </row>
    <row r="508" spans="1:6">
      <c r="B508" t="s">
        <v>39</v>
      </c>
      <c r="C508" s="82">
        <v>1</v>
      </c>
      <c r="D508" s="25">
        <v>548249</v>
      </c>
      <c r="E508" s="9">
        <v>8.0064051240992789E-4</v>
      </c>
      <c r="F508" s="9">
        <v>1.152335319180719E-3</v>
      </c>
    </row>
    <row r="509" spans="1:6">
      <c r="B509" t="s">
        <v>40</v>
      </c>
      <c r="C509" s="82">
        <v>1</v>
      </c>
      <c r="D509" s="25">
        <v>436000</v>
      </c>
      <c r="E509" s="9">
        <v>8.0064051240992789E-4</v>
      </c>
      <c r="F509" s="9">
        <v>9.1640513555481804E-4</v>
      </c>
    </row>
    <row r="510" spans="1:6">
      <c r="C510" s="82"/>
      <c r="D510" s="25"/>
      <c r="E510" s="9"/>
      <c r="F510" s="9"/>
    </row>
    <row r="511" spans="1:6">
      <c r="A511" t="s">
        <v>585</v>
      </c>
      <c r="C511" s="82">
        <v>1</v>
      </c>
      <c r="D511" s="25">
        <v>473000</v>
      </c>
      <c r="E511" s="9">
        <v>8.0064051240992789E-4</v>
      </c>
      <c r="F511" s="9">
        <v>9.9417346127850682E-4</v>
      </c>
    </row>
    <row r="512" spans="1:6">
      <c r="B512" t="s">
        <v>39</v>
      </c>
      <c r="C512" s="82">
        <v>1</v>
      </c>
      <c r="D512" s="25">
        <v>473000</v>
      </c>
      <c r="E512" s="9">
        <v>8.0064051240992789E-4</v>
      </c>
      <c r="F512" s="9">
        <v>9.9417346127850682E-4</v>
      </c>
    </row>
    <row r="513" spans="1:6">
      <c r="C513" s="82"/>
      <c r="D513" s="25"/>
      <c r="E513" s="9"/>
      <c r="F513" s="9"/>
    </row>
    <row r="514" spans="1:6">
      <c r="A514" t="s">
        <v>740</v>
      </c>
      <c r="C514" s="82">
        <v>1</v>
      </c>
      <c r="D514" s="25">
        <v>142500</v>
      </c>
      <c r="E514" s="9">
        <v>8.0064051240992789E-4</v>
      </c>
      <c r="F514" s="9">
        <v>2.9951314636826051E-4</v>
      </c>
    </row>
    <row r="515" spans="1:6">
      <c r="B515" t="s">
        <v>39</v>
      </c>
      <c r="C515" s="82">
        <v>1</v>
      </c>
      <c r="D515" s="25">
        <v>142500</v>
      </c>
      <c r="E515" s="9">
        <v>8.0064051240992789E-4</v>
      </c>
      <c r="F515" s="9">
        <v>2.9951314636826051E-4</v>
      </c>
    </row>
    <row r="516" spans="1:6">
      <c r="C516" s="82"/>
      <c r="D516" s="25"/>
      <c r="E516" s="9"/>
      <c r="F516" s="9"/>
    </row>
    <row r="517" spans="1:6">
      <c r="A517" t="s">
        <v>841</v>
      </c>
      <c r="C517" s="82">
        <v>1</v>
      </c>
      <c r="D517" s="25">
        <v>147000</v>
      </c>
      <c r="E517" s="9">
        <v>8.0064051240992789E-4</v>
      </c>
      <c r="F517" s="9">
        <v>3.0897145625357399E-4</v>
      </c>
    </row>
    <row r="518" spans="1:6">
      <c r="B518" t="s">
        <v>39</v>
      </c>
      <c r="C518" s="82">
        <v>1</v>
      </c>
      <c r="D518" s="25">
        <v>147000</v>
      </c>
      <c r="E518" s="9">
        <v>8.0064051240992789E-4</v>
      </c>
      <c r="F518" s="9">
        <v>3.0897145625357399E-4</v>
      </c>
    </row>
    <row r="519" spans="1:6">
      <c r="C519" s="82"/>
      <c r="D519" s="25"/>
      <c r="E519" s="9"/>
      <c r="F519" s="9"/>
    </row>
    <row r="520" spans="1:6">
      <c r="A520" t="s">
        <v>689</v>
      </c>
      <c r="C520" s="82">
        <v>1</v>
      </c>
      <c r="D520" s="25">
        <v>510401</v>
      </c>
      <c r="E520" s="9">
        <v>8.0064051240992789E-4</v>
      </c>
      <c r="F520" s="9">
        <v>1.072784627505309E-3</v>
      </c>
    </row>
    <row r="521" spans="1:6">
      <c r="B521" t="s">
        <v>39</v>
      </c>
      <c r="C521" s="82">
        <v>1</v>
      </c>
      <c r="D521" s="25">
        <v>510401</v>
      </c>
      <c r="E521" s="9">
        <v>8.0064051240992789E-4</v>
      </c>
      <c r="F521" s="9">
        <v>1.072784627505309E-3</v>
      </c>
    </row>
    <row r="522" spans="1:6">
      <c r="C522" s="82"/>
      <c r="D522" s="25"/>
      <c r="E522" s="9"/>
      <c r="F522" s="9"/>
    </row>
    <row r="523" spans="1:6">
      <c r="A523" t="s">
        <v>823</v>
      </c>
      <c r="C523" s="82">
        <v>1</v>
      </c>
      <c r="D523" s="25">
        <v>174000</v>
      </c>
      <c r="E523" s="9">
        <v>8.0064051240992789E-4</v>
      </c>
      <c r="F523" s="9">
        <v>3.657213155654549E-4</v>
      </c>
    </row>
    <row r="524" spans="1:6">
      <c r="B524" t="s">
        <v>39</v>
      </c>
      <c r="C524" s="82">
        <v>1</v>
      </c>
      <c r="D524" s="25">
        <v>174000</v>
      </c>
      <c r="E524" s="9">
        <v>8.0064051240992789E-4</v>
      </c>
      <c r="F524" s="9">
        <v>3.657213155654549E-4</v>
      </c>
    </row>
    <row r="525" spans="1:6">
      <c r="C525" s="82"/>
      <c r="D525" s="25"/>
      <c r="E525" s="9"/>
      <c r="F525" s="9"/>
    </row>
    <row r="526" spans="1:6">
      <c r="A526" t="s">
        <v>752</v>
      </c>
      <c r="C526" s="82">
        <v>1</v>
      </c>
      <c r="D526" s="25">
        <v>140000</v>
      </c>
      <c r="E526" s="9">
        <v>8.0064051240992789E-4</v>
      </c>
      <c r="F526" s="9">
        <v>2.9425852976530854E-4</v>
      </c>
    </row>
    <row r="527" spans="1:6">
      <c r="B527" t="s">
        <v>39</v>
      </c>
      <c r="C527" s="82">
        <v>1</v>
      </c>
      <c r="D527" s="25">
        <v>140000</v>
      </c>
      <c r="E527" s="9">
        <v>8.0064051240992789E-4</v>
      </c>
      <c r="F527" s="9">
        <v>2.9425852976530854E-4</v>
      </c>
    </row>
    <row r="528" spans="1:6">
      <c r="C528" s="82"/>
      <c r="D528" s="25"/>
      <c r="E528" s="9"/>
      <c r="F528" s="9"/>
    </row>
    <row r="529" spans="1:6">
      <c r="A529" t="s">
        <v>670</v>
      </c>
      <c r="C529" s="82">
        <v>1</v>
      </c>
      <c r="D529" s="25">
        <v>173770</v>
      </c>
      <c r="E529" s="9">
        <v>8.0064051240992789E-4</v>
      </c>
      <c r="F529" s="9">
        <v>3.6523789083798332E-4</v>
      </c>
    </row>
    <row r="530" spans="1:6">
      <c r="B530" t="s">
        <v>39</v>
      </c>
      <c r="C530" s="82">
        <v>1</v>
      </c>
      <c r="D530" s="25">
        <v>173770</v>
      </c>
      <c r="E530" s="9">
        <v>8.0064051240992789E-4</v>
      </c>
      <c r="F530" s="9">
        <v>3.6523789083798332E-4</v>
      </c>
    </row>
    <row r="531" spans="1:6">
      <c r="C531" s="82"/>
      <c r="D531" s="25"/>
      <c r="E531" s="9"/>
      <c r="F531" s="9"/>
    </row>
    <row r="532" spans="1:6">
      <c r="A532" t="s">
        <v>637</v>
      </c>
      <c r="C532" s="82">
        <v>1</v>
      </c>
      <c r="D532" s="25">
        <v>289100</v>
      </c>
      <c r="E532" s="9">
        <v>8.0064051240992789E-4</v>
      </c>
      <c r="F532" s="9">
        <v>6.0764386396536219E-4</v>
      </c>
    </row>
    <row r="533" spans="1:6">
      <c r="B533" t="s">
        <v>39</v>
      </c>
      <c r="C533" s="82">
        <v>1</v>
      </c>
      <c r="D533" s="25">
        <v>289100</v>
      </c>
      <c r="E533" s="9">
        <v>8.0064051240992789E-4</v>
      </c>
      <c r="F533" s="9">
        <v>6.0764386396536219E-4</v>
      </c>
    </row>
    <row r="534" spans="1:6">
      <c r="C534" s="82"/>
      <c r="D534" s="25"/>
      <c r="E534" s="9"/>
      <c r="F534" s="9"/>
    </row>
    <row r="535" spans="1:6">
      <c r="A535" t="s">
        <v>600</v>
      </c>
      <c r="C535" s="82">
        <v>6</v>
      </c>
      <c r="D535" s="25">
        <v>1891675</v>
      </c>
      <c r="E535" s="9">
        <v>4.8038430744595673E-3</v>
      </c>
      <c r="F535" s="9">
        <v>3.9760107449556435E-3</v>
      </c>
    </row>
    <row r="536" spans="1:6">
      <c r="B536" t="s">
        <v>39</v>
      </c>
      <c r="C536" s="82">
        <v>2</v>
      </c>
      <c r="D536" s="25">
        <v>707250</v>
      </c>
      <c r="E536" s="9">
        <v>1.6012810248198558E-3</v>
      </c>
      <c r="F536" s="9">
        <v>1.4865310369751035E-3</v>
      </c>
    </row>
    <row r="537" spans="1:6">
      <c r="B537" t="s">
        <v>41</v>
      </c>
      <c r="C537" s="82">
        <v>1</v>
      </c>
      <c r="D537" s="25">
        <v>213000</v>
      </c>
      <c r="E537" s="9">
        <v>8.0064051240992789E-4</v>
      </c>
      <c r="F537" s="9">
        <v>4.4769333457150514E-4</v>
      </c>
    </row>
    <row r="538" spans="1:6">
      <c r="B538" t="s">
        <v>40</v>
      </c>
      <c r="C538" s="82">
        <v>1</v>
      </c>
      <c r="D538" s="25">
        <v>367925</v>
      </c>
      <c r="E538" s="9">
        <v>8.0064051240992789E-4</v>
      </c>
      <c r="F538" s="9">
        <v>7.7332192545643674E-4</v>
      </c>
    </row>
    <row r="539" spans="1:6">
      <c r="B539" t="s">
        <v>137</v>
      </c>
      <c r="C539" s="82">
        <v>2</v>
      </c>
      <c r="D539" s="25">
        <v>603500</v>
      </c>
      <c r="E539" s="9">
        <v>1.6012810248198558E-3</v>
      </c>
      <c r="F539" s="9">
        <v>1.2684644479525979E-3</v>
      </c>
    </row>
    <row r="540" spans="1:6">
      <c r="C540" s="82"/>
      <c r="D540" s="25"/>
      <c r="E540" s="9"/>
      <c r="F540" s="9"/>
    </row>
    <row r="541" spans="1:6">
      <c r="A541" t="s">
        <v>672</v>
      </c>
      <c r="C541" s="82">
        <v>1</v>
      </c>
      <c r="D541" s="25">
        <v>211500</v>
      </c>
      <c r="E541" s="9">
        <v>8.0064051240992789E-4</v>
      </c>
      <c r="F541" s="9">
        <v>4.4454056460973396E-4</v>
      </c>
    </row>
    <row r="542" spans="1:6">
      <c r="B542" t="s">
        <v>39</v>
      </c>
      <c r="C542" s="82">
        <v>1</v>
      </c>
      <c r="D542" s="25">
        <v>211500</v>
      </c>
      <c r="E542" s="9">
        <v>8.0064051240992789E-4</v>
      </c>
      <c r="F542" s="9">
        <v>4.4454056460973396E-4</v>
      </c>
    </row>
    <row r="543" spans="1:6">
      <c r="C543" s="82"/>
      <c r="D543" s="25"/>
      <c r="E543" s="9"/>
      <c r="F543" s="9"/>
    </row>
    <row r="544" spans="1:6">
      <c r="A544" t="s">
        <v>691</v>
      </c>
      <c r="C544" s="82">
        <v>1</v>
      </c>
      <c r="D544" s="25">
        <v>270859</v>
      </c>
      <c r="E544" s="9">
        <v>8.0064051240992789E-4</v>
      </c>
      <c r="F544" s="9">
        <v>5.6930407938358366E-4</v>
      </c>
    </row>
    <row r="545" spans="1:6">
      <c r="B545" t="s">
        <v>39</v>
      </c>
      <c r="C545" s="82">
        <v>1</v>
      </c>
      <c r="D545" s="25">
        <v>270859</v>
      </c>
      <c r="E545" s="9">
        <v>8.0064051240992789E-4</v>
      </c>
      <c r="F545" s="9">
        <v>5.6930407938358366E-4</v>
      </c>
    </row>
    <row r="546" spans="1:6">
      <c r="C546" s="82"/>
      <c r="D546" s="25"/>
      <c r="E546" s="9"/>
      <c r="F546" s="9"/>
    </row>
    <row r="547" spans="1:6">
      <c r="A547" t="s">
        <v>679</v>
      </c>
      <c r="C547" s="82">
        <v>1</v>
      </c>
      <c r="D547" s="25">
        <v>16000</v>
      </c>
      <c r="E547" s="9">
        <v>8.0064051240992789E-4</v>
      </c>
      <c r="F547" s="9">
        <v>3.3629546258892408E-5</v>
      </c>
    </row>
    <row r="548" spans="1:6">
      <c r="B548" t="s">
        <v>39</v>
      </c>
      <c r="C548" s="82">
        <v>1</v>
      </c>
      <c r="D548" s="25">
        <v>16000</v>
      </c>
      <c r="E548" s="9">
        <v>8.0064051240992789E-4</v>
      </c>
      <c r="F548" s="9">
        <v>3.3629546258892408E-5</v>
      </c>
    </row>
    <row r="549" spans="1:6">
      <c r="C549" s="82"/>
      <c r="D549" s="25"/>
      <c r="E549" s="9"/>
      <c r="F549" s="9"/>
    </row>
    <row r="550" spans="1:6">
      <c r="A550" t="s">
        <v>605</v>
      </c>
      <c r="C550" s="82">
        <v>1</v>
      </c>
      <c r="D550" s="25">
        <v>57000</v>
      </c>
      <c r="E550" s="9">
        <v>8.0064051240992789E-4</v>
      </c>
      <c r="F550" s="9">
        <v>1.1980525854730419E-4</v>
      </c>
    </row>
    <row r="551" spans="1:6">
      <c r="B551" t="s">
        <v>39</v>
      </c>
      <c r="C551" s="82">
        <v>1</v>
      </c>
      <c r="D551" s="25">
        <v>57000</v>
      </c>
      <c r="E551" s="9">
        <v>8.0064051240992789E-4</v>
      </c>
      <c r="F551" s="9">
        <v>1.1980525854730419E-4</v>
      </c>
    </row>
    <row r="552" spans="1:6">
      <c r="C552" s="82"/>
      <c r="D552" s="25"/>
      <c r="E552" s="9"/>
      <c r="F552" s="9"/>
    </row>
    <row r="553" spans="1:6">
      <c r="A553" t="s">
        <v>866</v>
      </c>
      <c r="C553" s="82">
        <v>2</v>
      </c>
      <c r="D553" s="25">
        <v>1080000</v>
      </c>
      <c r="E553" s="9">
        <v>1.6012810248198558E-3</v>
      </c>
      <c r="F553" s="9">
        <v>2.2699943724752373E-3</v>
      </c>
    </row>
    <row r="554" spans="1:6">
      <c r="B554" t="s">
        <v>39</v>
      </c>
      <c r="C554" s="82">
        <v>2</v>
      </c>
      <c r="D554" s="25">
        <v>1080000</v>
      </c>
      <c r="E554" s="9">
        <v>1.6012810248198558E-3</v>
      </c>
      <c r="F554" s="9">
        <v>2.2699943724752373E-3</v>
      </c>
    </row>
    <row r="555" spans="1:6">
      <c r="C555" s="82"/>
      <c r="D555" s="25"/>
      <c r="E555" s="9"/>
      <c r="F555" s="9"/>
    </row>
    <row r="556" spans="1:6">
      <c r="A556" t="s">
        <v>705</v>
      </c>
      <c r="C556" s="82">
        <v>1</v>
      </c>
      <c r="D556" s="25">
        <v>290500</v>
      </c>
      <c r="E556" s="9">
        <v>8.0064051240992789E-4</v>
      </c>
      <c r="F556" s="9">
        <v>6.1058644926301523E-4</v>
      </c>
    </row>
    <row r="557" spans="1:6">
      <c r="B557" t="s">
        <v>39</v>
      </c>
      <c r="C557" s="82">
        <v>1</v>
      </c>
      <c r="D557" s="25">
        <v>290500</v>
      </c>
      <c r="E557" s="9">
        <v>8.0064051240992789E-4</v>
      </c>
      <c r="F557" s="9">
        <v>6.1058644926301523E-4</v>
      </c>
    </row>
    <row r="558" spans="1:6">
      <c r="C558" s="82"/>
      <c r="D558" s="25"/>
      <c r="E558" s="9"/>
      <c r="F558" s="9"/>
    </row>
    <row r="559" spans="1:6">
      <c r="A559" t="s">
        <v>870</v>
      </c>
      <c r="C559" s="82">
        <v>1</v>
      </c>
      <c r="D559" s="25">
        <v>193800</v>
      </c>
      <c r="E559" s="9">
        <v>8.0064051240992789E-4</v>
      </c>
      <c r="F559" s="9">
        <v>4.0733787906083429E-4</v>
      </c>
    </row>
    <row r="560" spans="1:6">
      <c r="B560" t="s">
        <v>132</v>
      </c>
      <c r="C560" s="82">
        <v>1</v>
      </c>
      <c r="D560" s="25">
        <v>193800</v>
      </c>
      <c r="E560" s="9">
        <v>8.0064051240992789E-4</v>
      </c>
      <c r="F560" s="9">
        <v>4.0733787906083429E-4</v>
      </c>
    </row>
    <row r="561" spans="1:6">
      <c r="C561" s="82"/>
      <c r="D561" s="25"/>
      <c r="E561" s="9"/>
      <c r="F561" s="9"/>
    </row>
    <row r="562" spans="1:6">
      <c r="A562" t="s">
        <v>1044</v>
      </c>
      <c r="C562" s="82">
        <v>4</v>
      </c>
      <c r="D562" s="25">
        <v>1092510</v>
      </c>
      <c r="E562" s="9">
        <v>3.2025620496397116E-3</v>
      </c>
      <c r="F562" s="9">
        <v>2.2962884739564089E-3</v>
      </c>
    </row>
    <row r="563" spans="1:6">
      <c r="B563" t="s">
        <v>137</v>
      </c>
      <c r="C563" s="82">
        <v>4</v>
      </c>
      <c r="D563" s="25">
        <v>1092510</v>
      </c>
      <c r="E563" s="9">
        <v>3.2025620496397116E-3</v>
      </c>
      <c r="F563" s="9">
        <v>2.2962884739564089E-3</v>
      </c>
    </row>
    <row r="564" spans="1:6">
      <c r="C564" s="82"/>
      <c r="D564" s="25"/>
      <c r="E564" s="9"/>
      <c r="F564" s="9"/>
    </row>
    <row r="565" spans="1:6">
      <c r="A565" t="s">
        <v>895</v>
      </c>
      <c r="C565" s="82">
        <v>1</v>
      </c>
      <c r="D565" s="25">
        <v>499500</v>
      </c>
      <c r="E565" s="9">
        <v>8.0064051240992789E-4</v>
      </c>
      <c r="F565" s="9">
        <v>1.0498723972697972E-3</v>
      </c>
    </row>
    <row r="566" spans="1:6">
      <c r="B566" t="s">
        <v>137</v>
      </c>
      <c r="C566" s="82">
        <v>1</v>
      </c>
      <c r="D566" s="25">
        <v>499500</v>
      </c>
      <c r="E566" s="9">
        <v>8.0064051240992789E-4</v>
      </c>
      <c r="F566" s="9">
        <v>1.0498723972697972E-3</v>
      </c>
    </row>
    <row r="567" spans="1:6">
      <c r="C567" s="82"/>
      <c r="D567" s="25"/>
      <c r="E567" s="9"/>
      <c r="F567" s="9"/>
    </row>
    <row r="568" spans="1:6">
      <c r="A568" t="s">
        <v>979</v>
      </c>
      <c r="C568" s="82">
        <v>1</v>
      </c>
      <c r="D568" s="25">
        <v>221000</v>
      </c>
      <c r="E568" s="9">
        <v>8.0064051240992789E-4</v>
      </c>
      <c r="F568" s="9">
        <v>4.6450810770095138E-4</v>
      </c>
    </row>
    <row r="569" spans="1:6">
      <c r="B569" t="s">
        <v>137</v>
      </c>
      <c r="C569" s="82">
        <v>1</v>
      </c>
      <c r="D569" s="25">
        <v>221000</v>
      </c>
      <c r="E569" s="9">
        <v>8.0064051240992789E-4</v>
      </c>
      <c r="F569" s="9">
        <v>4.6450810770095138E-4</v>
      </c>
    </row>
    <row r="570" spans="1:6">
      <c r="C570" s="82"/>
      <c r="D570" s="25"/>
      <c r="E570" s="9"/>
      <c r="F570" s="9"/>
    </row>
    <row r="571" spans="1:6">
      <c r="A571" t="s">
        <v>892</v>
      </c>
      <c r="C571" s="82">
        <v>2</v>
      </c>
      <c r="D571" s="25">
        <v>710000</v>
      </c>
      <c r="E571" s="9">
        <v>1.6012810248198558E-3</v>
      </c>
      <c r="F571" s="9">
        <v>1.4923111152383504E-3</v>
      </c>
    </row>
    <row r="572" spans="1:6">
      <c r="B572" t="s">
        <v>137</v>
      </c>
      <c r="C572" s="82">
        <v>2</v>
      </c>
      <c r="D572" s="25">
        <v>710000</v>
      </c>
      <c r="E572" s="9">
        <v>1.6012810248198558E-3</v>
      </c>
      <c r="F572" s="9">
        <v>1.4923111152383504E-3</v>
      </c>
    </row>
    <row r="573" spans="1:6">
      <c r="C573" s="82"/>
      <c r="D573" s="25"/>
      <c r="E573" s="9"/>
      <c r="F573" s="9"/>
    </row>
    <row r="574" spans="1:6">
      <c r="A574" t="s">
        <v>920</v>
      </c>
      <c r="C574" s="82">
        <v>2</v>
      </c>
      <c r="D574" s="25">
        <v>648000</v>
      </c>
      <c r="E574" s="9">
        <v>1.6012810248198558E-3</v>
      </c>
      <c r="F574" s="9">
        <v>1.3619966234851425E-3</v>
      </c>
    </row>
    <row r="575" spans="1:6">
      <c r="B575" t="s">
        <v>40</v>
      </c>
      <c r="C575" s="82">
        <v>1</v>
      </c>
      <c r="D575" s="25">
        <v>348000</v>
      </c>
      <c r="E575" s="9">
        <v>8.0064051240992789E-4</v>
      </c>
      <c r="F575" s="9">
        <v>7.314426311309098E-4</v>
      </c>
    </row>
    <row r="576" spans="1:6">
      <c r="B576" t="s">
        <v>137</v>
      </c>
      <c r="C576" s="82">
        <v>1</v>
      </c>
      <c r="D576" s="25">
        <v>300000</v>
      </c>
      <c r="E576" s="9">
        <v>8.0064051240992789E-4</v>
      </c>
      <c r="F576" s="9">
        <v>6.3055399235423259E-4</v>
      </c>
    </row>
    <row r="577" spans="1:6">
      <c r="C577" s="82"/>
      <c r="D577" s="25"/>
      <c r="E577" s="9"/>
      <c r="F577" s="9"/>
    </row>
    <row r="578" spans="1:6">
      <c r="A578" t="s">
        <v>872</v>
      </c>
      <c r="C578" s="82">
        <v>1</v>
      </c>
      <c r="D578" s="25">
        <v>259000</v>
      </c>
      <c r="E578" s="9">
        <v>8.0064051240992789E-4</v>
      </c>
      <c r="F578" s="9">
        <v>5.4437828006582078E-4</v>
      </c>
    </row>
    <row r="579" spans="1:6">
      <c r="B579" t="s">
        <v>137</v>
      </c>
      <c r="C579" s="82">
        <v>1</v>
      </c>
      <c r="D579" s="25">
        <v>259000</v>
      </c>
      <c r="E579" s="9">
        <v>8.0064051240992789E-4</v>
      </c>
      <c r="F579" s="9">
        <v>5.4437828006582078E-4</v>
      </c>
    </row>
    <row r="580" spans="1:6">
      <c r="C580" s="82"/>
      <c r="D580" s="25"/>
      <c r="E580" s="9"/>
      <c r="F580" s="9"/>
    </row>
    <row r="581" spans="1:6">
      <c r="A581" t="s">
        <v>1018</v>
      </c>
      <c r="C581" s="82">
        <v>1</v>
      </c>
      <c r="D581" s="25">
        <v>120000</v>
      </c>
      <c r="E581" s="9">
        <v>8.0064051240992789E-4</v>
      </c>
      <c r="F581" s="9">
        <v>2.5222159694169303E-4</v>
      </c>
    </row>
    <row r="582" spans="1:6">
      <c r="B582" t="s">
        <v>137</v>
      </c>
      <c r="C582" s="82">
        <v>1</v>
      </c>
      <c r="D582" s="25">
        <v>120000</v>
      </c>
      <c r="E582" s="9">
        <v>8.0064051240992789E-4</v>
      </c>
      <c r="F582" s="9">
        <v>2.5222159694169303E-4</v>
      </c>
    </row>
    <row r="583" spans="1:6">
      <c r="C583" s="82"/>
      <c r="D583" s="25"/>
      <c r="E583" s="9"/>
      <c r="F583" s="9"/>
    </row>
    <row r="584" spans="1:6">
      <c r="A584" t="s">
        <v>916</v>
      </c>
      <c r="C584" s="82">
        <v>1</v>
      </c>
      <c r="D584" s="25">
        <v>560000</v>
      </c>
      <c r="E584" s="9">
        <v>8.0064051240992789E-4</v>
      </c>
      <c r="F584" s="9">
        <v>1.1770341190612342E-3</v>
      </c>
    </row>
    <row r="585" spans="1:6">
      <c r="B585" t="s">
        <v>137</v>
      </c>
      <c r="C585" s="82">
        <v>1</v>
      </c>
      <c r="D585" s="25">
        <v>560000</v>
      </c>
      <c r="E585" s="9">
        <v>8.0064051240992789E-4</v>
      </c>
      <c r="F585" s="9">
        <v>1.1770341190612342E-3</v>
      </c>
    </row>
    <row r="586" spans="1:6">
      <c r="C586" s="82"/>
      <c r="D586" s="25"/>
      <c r="E586" s="9"/>
      <c r="F586" s="9"/>
    </row>
    <row r="587" spans="1:6">
      <c r="A587" t="s">
        <v>1053</v>
      </c>
      <c r="C587" s="82">
        <v>1</v>
      </c>
      <c r="D587" s="25">
        <v>1008500</v>
      </c>
      <c r="E587" s="9">
        <v>8.0064051240992789E-4</v>
      </c>
      <c r="F587" s="9">
        <v>2.1197123376308119E-3</v>
      </c>
    </row>
    <row r="588" spans="1:6">
      <c r="B588" t="s">
        <v>137</v>
      </c>
      <c r="C588" s="82">
        <v>1</v>
      </c>
      <c r="D588" s="25">
        <v>1008500</v>
      </c>
      <c r="E588" s="9">
        <v>8.0064051240992789E-4</v>
      </c>
      <c r="F588" s="9">
        <v>2.1197123376308119E-3</v>
      </c>
    </row>
    <row r="589" spans="1:6">
      <c r="C589" s="82"/>
      <c r="D589" s="25"/>
      <c r="E589" s="9"/>
      <c r="F589" s="9"/>
    </row>
    <row r="590" spans="1:6">
      <c r="A590" t="s">
        <v>1134</v>
      </c>
      <c r="C590" s="82">
        <v>2</v>
      </c>
      <c r="D590" s="25">
        <v>785500</v>
      </c>
      <c r="E590" s="9">
        <v>1.6012810248198558E-3</v>
      </c>
      <c r="F590" s="9">
        <v>1.6510005366474991E-3</v>
      </c>
    </row>
    <row r="591" spans="1:6">
      <c r="B591" t="s">
        <v>41</v>
      </c>
      <c r="C591" s="82">
        <v>2</v>
      </c>
      <c r="D591" s="25">
        <v>785500</v>
      </c>
      <c r="E591" s="9">
        <v>1.6012810248198558E-3</v>
      </c>
      <c r="F591" s="9">
        <v>1.6510005366474991E-3</v>
      </c>
    </row>
    <row r="592" spans="1:6">
      <c r="C592" s="82"/>
      <c r="D592" s="25"/>
      <c r="E592" s="9"/>
      <c r="F592" s="9"/>
    </row>
    <row r="593" spans="1:6">
      <c r="A593" t="s">
        <v>1113</v>
      </c>
      <c r="C593" s="82">
        <v>5</v>
      </c>
      <c r="D593" s="25">
        <v>1490623</v>
      </c>
      <c r="E593" s="9">
        <v>4.0032025620496394E-3</v>
      </c>
      <c r="F593" s="9">
        <v>3.1330609458168107E-3</v>
      </c>
    </row>
    <row r="594" spans="1:6">
      <c r="B594" t="s">
        <v>41</v>
      </c>
      <c r="C594" s="82">
        <v>5</v>
      </c>
      <c r="D594" s="25">
        <v>1490623</v>
      </c>
      <c r="E594" s="9">
        <v>4.0032025620496394E-3</v>
      </c>
      <c r="F594" s="9">
        <v>3.1330609458168107E-3</v>
      </c>
    </row>
    <row r="595" spans="1:6">
      <c r="C595" s="82"/>
      <c r="D595" s="25"/>
      <c r="E595" s="9"/>
      <c r="F595" s="9"/>
    </row>
    <row r="596" spans="1:6">
      <c r="A596" t="s">
        <v>1138</v>
      </c>
      <c r="C596" s="82">
        <v>1</v>
      </c>
      <c r="D596" s="25">
        <v>500000</v>
      </c>
      <c r="E596" s="9">
        <v>8.0064051240992789E-4</v>
      </c>
      <c r="F596" s="9">
        <v>1.0509233205903876E-3</v>
      </c>
    </row>
    <row r="597" spans="1:6">
      <c r="B597" t="s">
        <v>41</v>
      </c>
      <c r="C597" s="82">
        <v>1</v>
      </c>
      <c r="D597" s="25">
        <v>500000</v>
      </c>
      <c r="E597" s="9">
        <v>8.0064051240992789E-4</v>
      </c>
      <c r="F597" s="9">
        <v>1.0509233205903876E-3</v>
      </c>
    </row>
    <row r="598" spans="1:6">
      <c r="C598" s="82"/>
      <c r="D598" s="25"/>
      <c r="E598" s="9"/>
      <c r="F598" s="9"/>
    </row>
    <row r="599" spans="1:6">
      <c r="A599" t="s">
        <v>1080</v>
      </c>
      <c r="C599" s="82">
        <v>2</v>
      </c>
      <c r="D599" s="25">
        <v>1109000</v>
      </c>
      <c r="E599" s="9">
        <v>1.6012810248198558E-3</v>
      </c>
      <c r="F599" s="9">
        <v>2.3309479250694797E-3</v>
      </c>
    </row>
    <row r="600" spans="1:6">
      <c r="B600" t="s">
        <v>41</v>
      </c>
      <c r="C600" s="82">
        <v>2</v>
      </c>
      <c r="D600" s="25">
        <v>1109000</v>
      </c>
      <c r="E600" s="9">
        <v>1.6012810248198558E-3</v>
      </c>
      <c r="F600" s="9">
        <v>2.3309479250694797E-3</v>
      </c>
    </row>
    <row r="601" spans="1:6">
      <c r="C601" s="82"/>
      <c r="D601" s="25"/>
      <c r="E601" s="9"/>
      <c r="F601" s="9"/>
    </row>
    <row r="602" spans="1:6">
      <c r="A602" t="s">
        <v>1108</v>
      </c>
      <c r="C602" s="82">
        <v>1</v>
      </c>
      <c r="D602" s="25">
        <v>284000</v>
      </c>
      <c r="E602" s="9">
        <v>8.0064051240992789E-4</v>
      </c>
      <c r="F602" s="9">
        <v>5.9692444609534023E-4</v>
      </c>
    </row>
    <row r="603" spans="1:6">
      <c r="B603" t="s">
        <v>41</v>
      </c>
      <c r="C603" s="82">
        <v>1</v>
      </c>
      <c r="D603" s="25">
        <v>284000</v>
      </c>
      <c r="E603" s="9">
        <v>8.0064051240992789E-4</v>
      </c>
      <c r="F603" s="9">
        <v>5.9692444609534023E-4</v>
      </c>
    </row>
    <row r="604" spans="1:6">
      <c r="C604" s="82"/>
      <c r="D604" s="25"/>
      <c r="E604" s="9"/>
      <c r="F604" s="9"/>
    </row>
    <row r="605" spans="1:6">
      <c r="A605" t="s">
        <v>1256</v>
      </c>
      <c r="C605" s="82">
        <v>1</v>
      </c>
      <c r="D605" s="25">
        <v>475000</v>
      </c>
      <c r="E605" s="9">
        <v>8.0064051240992789E-4</v>
      </c>
      <c r="F605" s="9">
        <v>9.9837715456086839E-4</v>
      </c>
    </row>
    <row r="606" spans="1:6">
      <c r="B606" t="s">
        <v>41</v>
      </c>
      <c r="C606" s="82">
        <v>1</v>
      </c>
      <c r="D606" s="25">
        <v>475000</v>
      </c>
      <c r="E606" s="9">
        <v>8.0064051240992789E-4</v>
      </c>
      <c r="F606" s="9">
        <v>9.9837715456086839E-4</v>
      </c>
    </row>
    <row r="607" spans="1:6">
      <c r="C607" s="82"/>
      <c r="D607" s="25"/>
      <c r="E607" s="9"/>
      <c r="F607" s="9"/>
    </row>
    <row r="608" spans="1:6">
      <c r="A608" t="s">
        <v>1217</v>
      </c>
      <c r="C608" s="82">
        <v>1</v>
      </c>
      <c r="D608" s="25">
        <v>532500</v>
      </c>
      <c r="E608" s="9">
        <v>8.0064051240992789E-4</v>
      </c>
      <c r="F608" s="9">
        <v>1.119233336428763E-3</v>
      </c>
    </row>
    <row r="609" spans="1:6">
      <c r="B609" t="s">
        <v>41</v>
      </c>
      <c r="C609" s="82">
        <v>1</v>
      </c>
      <c r="D609" s="25">
        <v>532500</v>
      </c>
      <c r="E609" s="9">
        <v>8.0064051240992789E-4</v>
      </c>
      <c r="F609" s="9">
        <v>1.119233336428763E-3</v>
      </c>
    </row>
    <row r="610" spans="1:6">
      <c r="C610" s="82"/>
      <c r="D610" s="25"/>
      <c r="E610" s="9"/>
      <c r="F610" s="9"/>
    </row>
    <row r="611" spans="1:6">
      <c r="A611" t="s">
        <v>1099</v>
      </c>
      <c r="C611" s="82">
        <v>1</v>
      </c>
      <c r="D611" s="25">
        <v>660000</v>
      </c>
      <c r="E611" s="9">
        <v>8.0064051240992789E-4</v>
      </c>
      <c r="F611" s="9">
        <v>1.3872187831793117E-3</v>
      </c>
    </row>
    <row r="612" spans="1:6">
      <c r="B612" t="s">
        <v>41</v>
      </c>
      <c r="C612" s="82">
        <v>1</v>
      </c>
      <c r="D612" s="25">
        <v>660000</v>
      </c>
      <c r="E612" s="9">
        <v>8.0064051240992789E-4</v>
      </c>
      <c r="F612" s="9">
        <v>1.3872187831793117E-3</v>
      </c>
    </row>
    <row r="613" spans="1:6">
      <c r="C613" s="82"/>
      <c r="D613" s="25"/>
      <c r="E613" s="9"/>
      <c r="F613" s="9"/>
    </row>
    <row r="614" spans="1:6">
      <c r="A614" t="s">
        <v>1111</v>
      </c>
      <c r="C614" s="82">
        <v>1</v>
      </c>
      <c r="D614" s="25">
        <v>2600000</v>
      </c>
      <c r="E614" s="9">
        <v>8.0064051240992789E-4</v>
      </c>
      <c r="F614" s="9">
        <v>5.4648012670700163E-3</v>
      </c>
    </row>
    <row r="615" spans="1:6">
      <c r="B615" t="s">
        <v>41</v>
      </c>
      <c r="C615" s="82">
        <v>1</v>
      </c>
      <c r="D615" s="25">
        <v>2600000</v>
      </c>
      <c r="E615" s="9">
        <v>8.0064051240992789E-4</v>
      </c>
      <c r="F615" s="9">
        <v>5.4648012670700163E-3</v>
      </c>
    </row>
    <row r="616" spans="1:6">
      <c r="C616" s="82"/>
      <c r="D616" s="25"/>
      <c r="E616" s="9"/>
      <c r="F616" s="9"/>
    </row>
    <row r="617" spans="1:6">
      <c r="A617" t="s">
        <v>1140</v>
      </c>
      <c r="C617" s="82">
        <v>1</v>
      </c>
      <c r="D617" s="25">
        <v>11500000</v>
      </c>
      <c r="E617" s="9">
        <v>8.0064051240992789E-4</v>
      </c>
      <c r="F617" s="9">
        <v>2.4171236373578917E-2</v>
      </c>
    </row>
    <row r="618" spans="1:6">
      <c r="B618" t="s">
        <v>41</v>
      </c>
      <c r="C618" s="82">
        <v>1</v>
      </c>
      <c r="D618" s="25">
        <v>11500000</v>
      </c>
      <c r="E618" s="9">
        <v>8.0064051240992789E-4</v>
      </c>
      <c r="F618" s="9">
        <v>2.4171236373578917E-2</v>
      </c>
    </row>
    <row r="619" spans="1:6">
      <c r="C619" s="82"/>
      <c r="D619" s="25"/>
      <c r="E619" s="9"/>
      <c r="F619" s="9"/>
    </row>
    <row r="620" spans="1:6">
      <c r="A620" t="s">
        <v>1123</v>
      </c>
      <c r="C620" s="82">
        <v>2</v>
      </c>
      <c r="D620" s="25">
        <v>690000</v>
      </c>
      <c r="E620" s="9">
        <v>1.6012810248198558E-3</v>
      </c>
      <c r="F620" s="9">
        <v>1.4502741824147351E-3</v>
      </c>
    </row>
    <row r="621" spans="1:6">
      <c r="B621" t="s">
        <v>41</v>
      </c>
      <c r="C621" s="82">
        <v>1</v>
      </c>
      <c r="D621" s="25">
        <v>235000</v>
      </c>
      <c r="E621" s="9">
        <v>8.0064051240992789E-4</v>
      </c>
      <c r="F621" s="9">
        <v>4.9393396067748223E-4</v>
      </c>
    </row>
    <row r="622" spans="1:6">
      <c r="B622" t="s">
        <v>40</v>
      </c>
      <c r="C622" s="82">
        <v>1</v>
      </c>
      <c r="D622" s="25">
        <v>455000</v>
      </c>
      <c r="E622" s="9">
        <v>8.0064051240992789E-4</v>
      </c>
      <c r="F622" s="9">
        <v>9.5634022173725277E-4</v>
      </c>
    </row>
    <row r="623" spans="1:6">
      <c r="C623" s="82"/>
      <c r="D623" s="25"/>
      <c r="E623" s="9"/>
      <c r="F623" s="9"/>
    </row>
    <row r="624" spans="1:6">
      <c r="A624" t="s">
        <v>1120</v>
      </c>
      <c r="C624" s="82">
        <v>1</v>
      </c>
      <c r="D624" s="25">
        <v>420000</v>
      </c>
      <c r="E624" s="9">
        <v>8.0064051240992789E-4</v>
      </c>
      <c r="F624" s="9">
        <v>8.8277558929592567E-4</v>
      </c>
    </row>
    <row r="625" spans="1:6">
      <c r="B625" t="s">
        <v>41</v>
      </c>
      <c r="C625" s="82">
        <v>1</v>
      </c>
      <c r="D625" s="25">
        <v>420000</v>
      </c>
      <c r="E625" s="9">
        <v>8.0064051240992789E-4</v>
      </c>
      <c r="F625" s="9">
        <v>8.8277558929592567E-4</v>
      </c>
    </row>
    <row r="626" spans="1:6">
      <c r="C626" s="82"/>
      <c r="D626" s="25"/>
      <c r="E626" s="9"/>
      <c r="F626" s="9"/>
    </row>
    <row r="627" spans="1:6">
      <c r="A627" t="s">
        <v>1301</v>
      </c>
      <c r="C627" s="82">
        <v>2</v>
      </c>
      <c r="D627" s="25">
        <v>879388</v>
      </c>
      <c r="E627" s="9">
        <v>1.6012810248198558E-3</v>
      </c>
      <c r="F627" s="9">
        <v>1.8483387140946796E-3</v>
      </c>
    </row>
    <row r="628" spans="1:6">
      <c r="B628" t="s">
        <v>57</v>
      </c>
      <c r="C628" s="82">
        <v>2</v>
      </c>
      <c r="D628" s="25">
        <v>879388</v>
      </c>
      <c r="E628" s="9">
        <v>1.6012810248198558E-3</v>
      </c>
      <c r="F628" s="9">
        <v>1.8483387140946796E-3</v>
      </c>
    </row>
    <row r="629" spans="1:6">
      <c r="C629" s="82"/>
      <c r="D629" s="25"/>
      <c r="E629" s="9"/>
      <c r="F629" s="9"/>
    </row>
    <row r="630" spans="1:6">
      <c r="A630" t="s">
        <v>1312</v>
      </c>
      <c r="C630" s="82">
        <v>1</v>
      </c>
      <c r="D630" s="25">
        <v>950000</v>
      </c>
      <c r="E630" s="9">
        <v>8.0064051240992789E-4</v>
      </c>
      <c r="F630" s="9">
        <v>1.9967543091217368E-3</v>
      </c>
    </row>
    <row r="631" spans="1:6">
      <c r="B631" t="s">
        <v>57</v>
      </c>
      <c r="C631" s="82">
        <v>1</v>
      </c>
      <c r="D631" s="25">
        <v>950000</v>
      </c>
      <c r="E631" s="9">
        <v>8.0064051240992789E-4</v>
      </c>
      <c r="F631" s="9">
        <v>1.9967543091217368E-3</v>
      </c>
    </row>
    <row r="632" spans="1:6">
      <c r="C632" s="82"/>
      <c r="D632" s="25"/>
      <c r="E632" s="9"/>
      <c r="F632" s="9"/>
    </row>
    <row r="633" spans="1:6">
      <c r="A633" t="s">
        <v>1310</v>
      </c>
      <c r="C633" s="82">
        <v>1</v>
      </c>
      <c r="D633" s="25">
        <v>413700</v>
      </c>
      <c r="E633" s="9">
        <v>8.0064051240992789E-4</v>
      </c>
      <c r="F633" s="9">
        <v>8.6953395545648674E-4</v>
      </c>
    </row>
    <row r="634" spans="1:6">
      <c r="B634" t="s">
        <v>57</v>
      </c>
      <c r="C634" s="82">
        <v>1</v>
      </c>
      <c r="D634" s="25">
        <v>413700</v>
      </c>
      <c r="E634" s="9">
        <v>8.0064051240992789E-4</v>
      </c>
      <c r="F634" s="9">
        <v>8.6953395545648674E-4</v>
      </c>
    </row>
    <row r="635" spans="1:6">
      <c r="C635" s="82"/>
      <c r="D635" s="25"/>
      <c r="E635" s="9"/>
      <c r="F635" s="9"/>
    </row>
    <row r="636" spans="1:6">
      <c r="A636" t="s">
        <v>1290</v>
      </c>
      <c r="C636" s="82">
        <v>1</v>
      </c>
      <c r="D636" s="25">
        <v>210000</v>
      </c>
      <c r="E636" s="9">
        <v>8.0064051240992789E-4</v>
      </c>
      <c r="F636" s="9">
        <v>4.4138779464796284E-4</v>
      </c>
    </row>
    <row r="637" spans="1:6">
      <c r="B637" t="s">
        <v>57</v>
      </c>
      <c r="C637" s="82">
        <v>1</v>
      </c>
      <c r="D637" s="25">
        <v>210000</v>
      </c>
      <c r="E637" s="9">
        <v>8.0064051240992789E-4</v>
      </c>
      <c r="F637" s="9">
        <v>4.4138779464796284E-4</v>
      </c>
    </row>
    <row r="638" spans="1:6">
      <c r="C638" s="82"/>
      <c r="D638" s="25"/>
      <c r="E638" s="9"/>
      <c r="F638" s="9"/>
    </row>
    <row r="639" spans="1:6">
      <c r="A639" t="s">
        <v>1321</v>
      </c>
      <c r="C639" s="82">
        <v>2</v>
      </c>
      <c r="D639" s="25">
        <v>239700</v>
      </c>
      <c r="E639" s="9">
        <v>1.6012810248198558E-3</v>
      </c>
      <c r="F639" s="9">
        <v>5.0381263989103184E-4</v>
      </c>
    </row>
    <row r="640" spans="1:6">
      <c r="B640" t="s">
        <v>155</v>
      </c>
      <c r="C640" s="82">
        <v>2</v>
      </c>
      <c r="D640" s="25">
        <v>239700</v>
      </c>
      <c r="E640" s="9">
        <v>1.6012810248198558E-3</v>
      </c>
      <c r="F640" s="9">
        <v>5.0381263989103184E-4</v>
      </c>
    </row>
    <row r="641" spans="1:6">
      <c r="C641" s="82"/>
      <c r="D641" s="25"/>
      <c r="E641" s="9"/>
      <c r="F641" s="9"/>
    </row>
    <row r="642" spans="1:6">
      <c r="A642" t="s">
        <v>1324</v>
      </c>
      <c r="C642" s="82">
        <v>2</v>
      </c>
      <c r="D642" s="25">
        <v>508750</v>
      </c>
      <c r="E642" s="9">
        <v>1.6012810248198558E-3</v>
      </c>
      <c r="F642" s="9">
        <v>1.0693144787007195E-3</v>
      </c>
    </row>
    <row r="643" spans="1:6">
      <c r="B643" t="s">
        <v>155</v>
      </c>
      <c r="C643" s="82">
        <v>2</v>
      </c>
      <c r="D643" s="25">
        <v>508750</v>
      </c>
      <c r="E643" s="9">
        <v>1.6012810248198558E-3</v>
      </c>
      <c r="F643" s="9">
        <v>1.0693144787007195E-3</v>
      </c>
    </row>
    <row r="644" spans="1:6">
      <c r="C644" s="82"/>
      <c r="D644" s="25"/>
      <c r="E644" s="9"/>
      <c r="F644" s="9"/>
    </row>
    <row r="645" spans="1:6">
      <c r="A645" t="s">
        <v>1333</v>
      </c>
      <c r="C645" s="82">
        <v>1</v>
      </c>
      <c r="D645" s="25">
        <v>311500</v>
      </c>
      <c r="E645" s="9">
        <v>8.0064051240992789E-4</v>
      </c>
      <c r="F645" s="9">
        <v>6.5472522872781153E-4</v>
      </c>
    </row>
    <row r="646" spans="1:6">
      <c r="B646" t="s">
        <v>155</v>
      </c>
      <c r="C646" s="82">
        <v>1</v>
      </c>
      <c r="D646" s="25">
        <v>311500</v>
      </c>
      <c r="E646" s="9">
        <v>8.0064051240992789E-4</v>
      </c>
      <c r="F646" s="9">
        <v>6.5472522872781153E-4</v>
      </c>
    </row>
    <row r="647" spans="1:6">
      <c r="C647" s="82"/>
      <c r="D647" s="25"/>
      <c r="E647" s="9"/>
      <c r="F647" s="9"/>
    </row>
    <row r="648" spans="1:6">
      <c r="A648" t="s">
        <v>1506</v>
      </c>
      <c r="C648" s="82">
        <v>3</v>
      </c>
      <c r="D648" s="25">
        <v>1727200</v>
      </c>
      <c r="E648" s="9">
        <v>2.4019215372297837E-3</v>
      </c>
      <c r="F648" s="9">
        <v>3.6303095186474353E-3</v>
      </c>
    </row>
    <row r="649" spans="1:6">
      <c r="B649" t="s">
        <v>40</v>
      </c>
      <c r="C649" s="82">
        <v>3</v>
      </c>
      <c r="D649" s="25">
        <v>1727200</v>
      </c>
      <c r="E649" s="9">
        <v>2.4019215372297837E-3</v>
      </c>
      <c r="F649" s="9">
        <v>3.6303095186474353E-3</v>
      </c>
    </row>
    <row r="650" spans="1:6">
      <c r="C650" s="82"/>
      <c r="D650" s="25"/>
      <c r="E650" s="9"/>
      <c r="F650" s="9"/>
    </row>
    <row r="651" spans="1:6">
      <c r="A651" t="s">
        <v>1411</v>
      </c>
      <c r="C651" s="82">
        <v>2</v>
      </c>
      <c r="D651" s="25">
        <v>476800</v>
      </c>
      <c r="E651" s="9">
        <v>1.6012810248198558E-3</v>
      </c>
      <c r="F651" s="9">
        <v>1.0021604785149937E-3</v>
      </c>
    </row>
    <row r="652" spans="1:6">
      <c r="B652" t="s">
        <v>40</v>
      </c>
      <c r="C652" s="82">
        <v>2</v>
      </c>
      <c r="D652" s="25">
        <v>476800</v>
      </c>
      <c r="E652" s="9">
        <v>1.6012810248198558E-3</v>
      </c>
      <c r="F652" s="9">
        <v>1.0021604785149937E-3</v>
      </c>
    </row>
    <row r="653" spans="1:6">
      <c r="C653" s="82"/>
      <c r="D653" s="25"/>
      <c r="E653" s="9"/>
      <c r="F653" s="9"/>
    </row>
    <row r="654" spans="1:6">
      <c r="A654" t="s">
        <v>1386</v>
      </c>
      <c r="C654" s="82">
        <v>1</v>
      </c>
      <c r="D654" s="25">
        <v>302000</v>
      </c>
      <c r="E654" s="9">
        <v>8.0064051240992789E-4</v>
      </c>
      <c r="F654" s="9">
        <v>6.3475768563659417E-4</v>
      </c>
    </row>
    <row r="655" spans="1:6">
      <c r="B655" t="s">
        <v>40</v>
      </c>
      <c r="C655" s="82">
        <v>1</v>
      </c>
      <c r="D655" s="25">
        <v>302000</v>
      </c>
      <c r="E655" s="9">
        <v>8.0064051240992789E-4</v>
      </c>
      <c r="F655" s="9">
        <v>6.3475768563659417E-4</v>
      </c>
    </row>
    <row r="656" spans="1:6">
      <c r="C656" s="82"/>
      <c r="D656" s="25"/>
      <c r="E656" s="9"/>
      <c r="F656" s="9"/>
    </row>
    <row r="657" spans="1:6">
      <c r="A657" t="s">
        <v>1566</v>
      </c>
      <c r="C657" s="82">
        <v>2</v>
      </c>
      <c r="D657" s="25">
        <v>280000</v>
      </c>
      <c r="E657" s="9">
        <v>1.6012810248198558E-3</v>
      </c>
      <c r="F657" s="9">
        <v>5.8851705953061708E-4</v>
      </c>
    </row>
    <row r="658" spans="1:6">
      <c r="B658" t="s">
        <v>40</v>
      </c>
      <c r="C658" s="82">
        <v>2</v>
      </c>
      <c r="D658" s="25">
        <v>280000</v>
      </c>
      <c r="E658" s="9">
        <v>1.6012810248198558E-3</v>
      </c>
      <c r="F658" s="9">
        <v>5.8851705953061708E-4</v>
      </c>
    </row>
    <row r="659" spans="1:6">
      <c r="C659" s="82"/>
      <c r="D659" s="25"/>
      <c r="E659" s="9"/>
      <c r="F659" s="9"/>
    </row>
    <row r="660" spans="1:6">
      <c r="A660" t="s">
        <v>1547</v>
      </c>
      <c r="C660" s="82">
        <v>1</v>
      </c>
      <c r="D660" s="25">
        <v>247000</v>
      </c>
      <c r="E660" s="9">
        <v>8.0064051240992789E-4</v>
      </c>
      <c r="F660" s="9">
        <v>5.1915612037165156E-4</v>
      </c>
    </row>
    <row r="661" spans="1:6">
      <c r="B661" t="s">
        <v>40</v>
      </c>
      <c r="C661" s="82">
        <v>1</v>
      </c>
      <c r="D661" s="25">
        <v>247000</v>
      </c>
      <c r="E661" s="9">
        <v>8.0064051240992789E-4</v>
      </c>
      <c r="F661" s="9">
        <v>5.1915612037165156E-4</v>
      </c>
    </row>
    <row r="662" spans="1:6">
      <c r="C662" s="82"/>
      <c r="D662" s="25"/>
      <c r="E662" s="9"/>
      <c r="F662" s="9"/>
    </row>
    <row r="663" spans="1:6">
      <c r="A663" t="s">
        <v>1415</v>
      </c>
      <c r="C663" s="82">
        <v>1</v>
      </c>
      <c r="D663" s="25">
        <v>335800</v>
      </c>
      <c r="E663" s="9">
        <v>8.0064051240992789E-4</v>
      </c>
      <c r="F663" s="9">
        <v>7.058001021085044E-4</v>
      </c>
    </row>
    <row r="664" spans="1:6">
      <c r="B664" t="s">
        <v>40</v>
      </c>
      <c r="C664" s="82">
        <v>1</v>
      </c>
      <c r="D664" s="25">
        <v>335800</v>
      </c>
      <c r="E664" s="9">
        <v>8.0064051240992789E-4</v>
      </c>
      <c r="F664" s="9">
        <v>7.058001021085044E-4</v>
      </c>
    </row>
    <row r="665" spans="1:6">
      <c r="C665" s="82"/>
      <c r="D665" s="25"/>
      <c r="E665" s="9"/>
      <c r="F665" s="9"/>
    </row>
    <row r="666" spans="1:6">
      <c r="A666" t="s">
        <v>1370</v>
      </c>
      <c r="C666" s="82">
        <v>1</v>
      </c>
      <c r="D666" s="25">
        <v>218500</v>
      </c>
      <c r="E666" s="9">
        <v>8.0064051240992789E-4</v>
      </c>
      <c r="F666" s="9">
        <v>4.5925349109799941E-4</v>
      </c>
    </row>
    <row r="667" spans="1:6">
      <c r="B667" t="s">
        <v>40</v>
      </c>
      <c r="C667" s="82">
        <v>1</v>
      </c>
      <c r="D667" s="25">
        <v>218500</v>
      </c>
      <c r="E667" s="9">
        <v>8.0064051240992789E-4</v>
      </c>
      <c r="F667" s="9">
        <v>4.5925349109799941E-4</v>
      </c>
    </row>
    <row r="668" spans="1:6">
      <c r="C668" s="82"/>
      <c r="D668" s="25"/>
      <c r="E668" s="9"/>
      <c r="F668" s="9"/>
    </row>
    <row r="669" spans="1:6">
      <c r="A669" t="s">
        <v>1419</v>
      </c>
      <c r="C669" s="82">
        <v>1</v>
      </c>
      <c r="D669" s="25">
        <v>300000</v>
      </c>
      <c r="E669" s="9">
        <v>8.0064051240992789E-4</v>
      </c>
      <c r="F669" s="9">
        <v>6.3055399235423259E-4</v>
      </c>
    </row>
    <row r="670" spans="1:6">
      <c r="B670" t="s">
        <v>40</v>
      </c>
      <c r="C670" s="82">
        <v>1</v>
      </c>
      <c r="D670" s="25">
        <v>300000</v>
      </c>
      <c r="E670" s="9">
        <v>8.0064051240992789E-4</v>
      </c>
      <c r="F670" s="9">
        <v>6.3055399235423259E-4</v>
      </c>
    </row>
    <row r="671" spans="1:6">
      <c r="C671" s="82"/>
      <c r="D671" s="25"/>
      <c r="E671" s="9"/>
      <c r="F671" s="9"/>
    </row>
    <row r="672" spans="1:6">
      <c r="A672" t="s">
        <v>1380</v>
      </c>
      <c r="C672" s="82">
        <v>1</v>
      </c>
      <c r="D672" s="25">
        <v>178500</v>
      </c>
      <c r="E672" s="9">
        <v>8.0064051240992789E-4</v>
      </c>
      <c r="F672" s="9">
        <v>3.7517962545076839E-4</v>
      </c>
    </row>
    <row r="673" spans="1:6">
      <c r="B673" t="s">
        <v>40</v>
      </c>
      <c r="C673" s="82">
        <v>1</v>
      </c>
      <c r="D673" s="25">
        <v>178500</v>
      </c>
      <c r="E673" s="9">
        <v>8.0064051240992789E-4</v>
      </c>
      <c r="F673" s="9">
        <v>3.7517962545076839E-4</v>
      </c>
    </row>
    <row r="674" spans="1:6">
      <c r="C674" s="82"/>
      <c r="D674" s="25"/>
      <c r="E674" s="9"/>
      <c r="F674" s="9"/>
    </row>
    <row r="675" spans="1:6">
      <c r="A675" t="s">
        <v>1417</v>
      </c>
      <c r="C675" s="82">
        <v>1</v>
      </c>
      <c r="D675" s="25">
        <v>150000</v>
      </c>
      <c r="E675" s="9">
        <v>8.0064051240992789E-4</v>
      </c>
      <c r="F675" s="9">
        <v>3.152769961771163E-4</v>
      </c>
    </row>
    <row r="676" spans="1:6">
      <c r="B676" t="s">
        <v>40</v>
      </c>
      <c r="C676" s="82">
        <v>1</v>
      </c>
      <c r="D676" s="25">
        <v>150000</v>
      </c>
      <c r="E676" s="9">
        <v>8.0064051240992789E-4</v>
      </c>
      <c r="F676" s="9">
        <v>3.152769961771163E-4</v>
      </c>
    </row>
    <row r="677" spans="1:6">
      <c r="C677" s="82"/>
      <c r="D677" s="25"/>
      <c r="E677" s="9"/>
      <c r="F677" s="9"/>
    </row>
    <row r="678" spans="1:6">
      <c r="A678" t="s">
        <v>1602</v>
      </c>
      <c r="C678" s="82">
        <v>1</v>
      </c>
      <c r="D678" s="25">
        <v>1189150</v>
      </c>
      <c r="E678" s="9">
        <v>8.0064051240992789E-4</v>
      </c>
      <c r="F678" s="9">
        <v>2.4994109333601189E-3</v>
      </c>
    </row>
    <row r="679" spans="1:6">
      <c r="B679" t="s">
        <v>40</v>
      </c>
      <c r="C679" s="82">
        <v>1</v>
      </c>
      <c r="D679" s="25">
        <v>1189150</v>
      </c>
      <c r="E679" s="9">
        <v>8.0064051240992789E-4</v>
      </c>
      <c r="F679" s="9">
        <v>2.4994109333601189E-3</v>
      </c>
    </row>
    <row r="680" spans="1:6">
      <c r="C680" s="82"/>
      <c r="D680" s="25"/>
      <c r="E680" s="9"/>
      <c r="F680" s="9"/>
    </row>
    <row r="681" spans="1:6">
      <c r="A681" t="s">
        <v>1521</v>
      </c>
      <c r="C681" s="82">
        <v>1</v>
      </c>
      <c r="D681" s="25">
        <v>299650</v>
      </c>
      <c r="E681" s="9">
        <v>8.0064051240992789E-4</v>
      </c>
      <c r="F681" s="9">
        <v>6.2981834602981936E-4</v>
      </c>
    </row>
    <row r="682" spans="1:6">
      <c r="B682" t="s">
        <v>40</v>
      </c>
      <c r="C682" s="82">
        <v>1</v>
      </c>
      <c r="D682" s="25">
        <v>299650</v>
      </c>
      <c r="E682" s="9">
        <v>8.0064051240992789E-4</v>
      </c>
      <c r="F682" s="9">
        <v>6.2981834602981936E-4</v>
      </c>
    </row>
    <row r="683" spans="1:6">
      <c r="C683" s="82"/>
      <c r="D683" s="25"/>
      <c r="E683" s="9"/>
      <c r="F683" s="9"/>
    </row>
    <row r="684" spans="1:6">
      <c r="A684" t="s">
        <v>1368</v>
      </c>
      <c r="C684" s="82">
        <v>1</v>
      </c>
      <c r="D684" s="25">
        <v>188000</v>
      </c>
      <c r="E684" s="9">
        <v>8.0064051240992789E-4</v>
      </c>
      <c r="F684" s="9">
        <v>3.9514716854198575E-4</v>
      </c>
    </row>
    <row r="685" spans="1:6">
      <c r="B685" t="s">
        <v>40</v>
      </c>
      <c r="C685" s="82">
        <v>1</v>
      </c>
      <c r="D685" s="25">
        <v>188000</v>
      </c>
      <c r="E685" s="9">
        <v>8.0064051240992789E-4</v>
      </c>
      <c r="F685" s="9">
        <v>3.9514716854198575E-4</v>
      </c>
    </row>
    <row r="686" spans="1:6">
      <c r="C686" s="82"/>
      <c r="D686" s="25"/>
      <c r="E686" s="9"/>
      <c r="F686" s="9"/>
    </row>
    <row r="687" spans="1:6">
      <c r="A687" t="s">
        <v>1510</v>
      </c>
      <c r="C687" s="82">
        <v>1</v>
      </c>
      <c r="D687" s="25">
        <v>724000</v>
      </c>
      <c r="E687" s="9">
        <v>8.0064051240992789E-4</v>
      </c>
      <c r="F687" s="9">
        <v>1.5217369682148814E-3</v>
      </c>
    </row>
    <row r="688" spans="1:6">
      <c r="B688" t="s">
        <v>40</v>
      </c>
      <c r="C688" s="82">
        <v>1</v>
      </c>
      <c r="D688" s="25">
        <v>724000</v>
      </c>
      <c r="E688" s="9">
        <v>8.0064051240992789E-4</v>
      </c>
      <c r="F688" s="9">
        <v>1.5217369682148814E-3</v>
      </c>
    </row>
    <row r="689" spans="1:6">
      <c r="C689" s="82"/>
      <c r="D689" s="25"/>
      <c r="E689" s="9"/>
      <c r="F689" s="9"/>
    </row>
    <row r="690" spans="1:6">
      <c r="A690" t="s">
        <v>31</v>
      </c>
      <c r="C690" s="82">
        <v>1249</v>
      </c>
      <c r="D690" s="25">
        <v>475772104.58999997</v>
      </c>
      <c r="E690" s="9">
        <v>1</v>
      </c>
      <c r="F690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8"/>
  <sheetViews>
    <sheetView workbookViewId="0">
      <pane ySplit="4" topLeftCell="A5" activePane="bottomLeft" state="frozen"/>
      <selection pane="bottomLeft" activeCell="C12" sqref="C12"/>
    </sheetView>
  </sheetViews>
  <sheetFormatPr defaultRowHeight="12.75"/>
  <cols>
    <col min="1" max="1" width="48.85546875" style="128" customWidth="1"/>
    <col min="2" max="2" width="16.5703125" style="128" customWidth="1"/>
    <col min="3" max="3" width="19" style="128" customWidth="1"/>
    <col min="4" max="4" width="17.7109375" style="128" customWidth="1"/>
    <col min="5" max="5" width="22.140625" style="128" customWidth="1"/>
    <col min="6" max="6" width="20.85546875" style="128" customWidth="1"/>
    <col min="7" max="16384" width="9.140625" style="128"/>
  </cols>
  <sheetData>
    <row r="1" spans="1:6" ht="18">
      <c r="A1" s="127" t="s">
        <v>66</v>
      </c>
    </row>
    <row r="2" spans="1:6">
      <c r="A2" s="129" t="str">
        <f>'OVERALL STATS'!A2</f>
        <v>Reporting Period: FEBRUARY, 2021</v>
      </c>
    </row>
    <row r="4" spans="1:6">
      <c r="A4" s="130" t="s">
        <v>67</v>
      </c>
      <c r="B4" s="130" t="s">
        <v>8</v>
      </c>
      <c r="C4" s="130" t="s">
        <v>68</v>
      </c>
      <c r="D4" s="130" t="s">
        <v>69</v>
      </c>
      <c r="E4" s="130" t="s">
        <v>32</v>
      </c>
      <c r="F4" s="130" t="s">
        <v>70</v>
      </c>
    </row>
    <row r="5" spans="1:6" ht="15">
      <c r="A5" s="134" t="s">
        <v>173</v>
      </c>
      <c r="B5" s="135">
        <v>45</v>
      </c>
      <c r="C5" s="136">
        <v>22035951</v>
      </c>
      <c r="D5" s="136">
        <v>489687.8</v>
      </c>
      <c r="E5" s="131">
        <f>Table2[[#This Row],[CLOSINGS]]/$B$38</f>
        <v>0.24725274725274726</v>
      </c>
      <c r="F5" s="131">
        <f>Table2[[#This Row],[DOLLARVOL]]/$C$38</f>
        <v>0.22133129384080941</v>
      </c>
    </row>
    <row r="6" spans="1:6" ht="15">
      <c r="A6" s="134" t="s">
        <v>174</v>
      </c>
      <c r="B6" s="135">
        <v>28</v>
      </c>
      <c r="C6" s="136">
        <v>11653340</v>
      </c>
      <c r="D6" s="136">
        <v>416190.71429999999</v>
      </c>
      <c r="E6" s="131">
        <f>Table2[[#This Row],[CLOSINGS]]/$B$38</f>
        <v>0.15384615384615385</v>
      </c>
      <c r="F6" s="131">
        <f>Table2[[#This Row],[DOLLARVOL]]/$C$38</f>
        <v>0.11704731144877105</v>
      </c>
    </row>
    <row r="7" spans="1:6" ht="15">
      <c r="A7" s="134" t="s">
        <v>211</v>
      </c>
      <c r="B7" s="135">
        <v>21</v>
      </c>
      <c r="C7" s="136">
        <v>15616806</v>
      </c>
      <c r="D7" s="136">
        <v>743657.42859999998</v>
      </c>
      <c r="E7" s="131">
        <f>Table2[[#This Row],[CLOSINGS]]/$B$38</f>
        <v>0.11538461538461539</v>
      </c>
      <c r="F7" s="131">
        <f>Table2[[#This Row],[DOLLARVOL]]/$C$38</f>
        <v>0.15685676001189672</v>
      </c>
    </row>
    <row r="8" spans="1:6" ht="15">
      <c r="A8" s="134" t="s">
        <v>187</v>
      </c>
      <c r="B8" s="135">
        <v>10</v>
      </c>
      <c r="C8" s="136">
        <v>3150976</v>
      </c>
      <c r="D8" s="136">
        <v>315097.59999999998</v>
      </c>
      <c r="E8" s="131">
        <f>Table2[[#This Row],[CLOSINGS]]/$B$38</f>
        <v>5.4945054945054944E-2</v>
      </c>
      <c r="F8" s="131">
        <f>Table2[[#This Row],[DOLLARVOL]]/$C$38</f>
        <v>3.1648717813056414E-2</v>
      </c>
    </row>
    <row r="9" spans="1:6" ht="15">
      <c r="A9" s="134" t="s">
        <v>198</v>
      </c>
      <c r="B9" s="135">
        <v>5</v>
      </c>
      <c r="C9" s="136">
        <v>3253869</v>
      </c>
      <c r="D9" s="136">
        <v>650773.80000000005</v>
      </c>
      <c r="E9" s="131">
        <f>Table2[[#This Row],[CLOSINGS]]/$B$38</f>
        <v>2.7472527472527472E-2</v>
      </c>
      <c r="F9" s="131">
        <f>Table2[[#This Row],[DOLLARVOL]]/$C$38</f>
        <v>3.2682185386893478E-2</v>
      </c>
    </row>
    <row r="10" spans="1:6" ht="15">
      <c r="A10" s="134" t="s">
        <v>192</v>
      </c>
      <c r="B10" s="135">
        <v>5</v>
      </c>
      <c r="C10" s="136">
        <v>3189289</v>
      </c>
      <c r="D10" s="136">
        <v>637857.80000000005</v>
      </c>
      <c r="E10" s="131">
        <f>Table2[[#This Row],[CLOSINGS]]/$B$38</f>
        <v>2.7472527472527472E-2</v>
      </c>
      <c r="F10" s="131">
        <f>Table2[[#This Row],[DOLLARVOL]]/$C$38</f>
        <v>3.2033537413577534E-2</v>
      </c>
    </row>
    <row r="11" spans="1:6" ht="15">
      <c r="A11" s="134" t="s">
        <v>204</v>
      </c>
      <c r="B11" s="135">
        <v>5</v>
      </c>
      <c r="C11" s="136">
        <v>2578384</v>
      </c>
      <c r="D11" s="136">
        <v>515676.8</v>
      </c>
      <c r="E11" s="131">
        <f>Table2[[#This Row],[CLOSINGS]]/$B$38</f>
        <v>2.7472527472527472E-2</v>
      </c>
      <c r="F11" s="131">
        <f>Table2[[#This Row],[DOLLARVOL]]/$C$38</f>
        <v>2.5897546547387112E-2</v>
      </c>
    </row>
    <row r="12" spans="1:6" ht="15">
      <c r="A12" s="134" t="s">
        <v>177</v>
      </c>
      <c r="B12" s="135">
        <v>5</v>
      </c>
      <c r="C12" s="136">
        <v>2472005</v>
      </c>
      <c r="D12" s="136">
        <v>494401</v>
      </c>
      <c r="E12" s="131">
        <f>Table2[[#This Row],[CLOSINGS]]/$B$38</f>
        <v>2.7472527472527472E-2</v>
      </c>
      <c r="F12" s="131">
        <f>Table2[[#This Row],[DOLLARVOL]]/$C$38</f>
        <v>2.4829065241202892E-2</v>
      </c>
    </row>
    <row r="13" spans="1:6" ht="15">
      <c r="A13" s="134" t="s">
        <v>200</v>
      </c>
      <c r="B13" s="135">
        <v>5</v>
      </c>
      <c r="C13" s="136">
        <v>2335235</v>
      </c>
      <c r="D13" s="136">
        <v>467047</v>
      </c>
      <c r="E13" s="131">
        <f>Table2[[#This Row],[CLOSINGS]]/$B$38</f>
        <v>2.7472527472527472E-2</v>
      </c>
      <c r="F13" s="131">
        <f>Table2[[#This Row],[DOLLARVOL]]/$C$38</f>
        <v>2.3455333694122962E-2</v>
      </c>
    </row>
    <row r="14" spans="1:6" ht="15">
      <c r="A14" s="134" t="s">
        <v>175</v>
      </c>
      <c r="B14" s="135">
        <v>5</v>
      </c>
      <c r="C14" s="136">
        <v>1828288</v>
      </c>
      <c r="D14" s="136">
        <v>365657.59999999998</v>
      </c>
      <c r="E14" s="131">
        <f>Table2[[#This Row],[CLOSINGS]]/$B$38</f>
        <v>2.7472527472527472E-2</v>
      </c>
      <c r="F14" s="131">
        <f>Table2[[#This Row],[DOLLARVOL]]/$C$38</f>
        <v>1.836350736819236E-2</v>
      </c>
    </row>
    <row r="15" spans="1:6" ht="15">
      <c r="A15" s="134" t="s">
        <v>207</v>
      </c>
      <c r="B15" s="135">
        <v>5</v>
      </c>
      <c r="C15" s="136">
        <v>1578382</v>
      </c>
      <c r="D15" s="136">
        <v>315676.40000000002</v>
      </c>
      <c r="E15" s="131">
        <f>Table2[[#This Row],[CLOSINGS]]/$B$38</f>
        <v>2.7472527472527472E-2</v>
      </c>
      <c r="F15" s="131">
        <f>Table2[[#This Row],[DOLLARVOL]]/$C$38</f>
        <v>1.5853426531718302E-2</v>
      </c>
    </row>
    <row r="16" spans="1:6" ht="15">
      <c r="A16" s="134" t="s">
        <v>208</v>
      </c>
      <c r="B16" s="135">
        <v>5</v>
      </c>
      <c r="C16" s="136">
        <v>1403648</v>
      </c>
      <c r="D16" s="136">
        <v>280729.59999999998</v>
      </c>
      <c r="E16" s="131">
        <f>Table2[[#This Row],[CLOSINGS]]/$B$38</f>
        <v>2.7472527472527472E-2</v>
      </c>
      <c r="F16" s="131">
        <f>Table2[[#This Row],[DOLLARVOL]]/$C$38</f>
        <v>1.4098380774991941E-2</v>
      </c>
    </row>
    <row r="17" spans="1:6" ht="15">
      <c r="A17" s="134" t="s">
        <v>188</v>
      </c>
      <c r="B17" s="135">
        <v>4</v>
      </c>
      <c r="C17" s="136">
        <v>1914000</v>
      </c>
      <c r="D17" s="136">
        <v>478500</v>
      </c>
      <c r="E17" s="131">
        <f>Table2[[#This Row],[CLOSINGS]]/$B$38</f>
        <v>2.197802197802198E-2</v>
      </c>
      <c r="F17" s="131">
        <f>Table2[[#This Row],[DOLLARVOL]]/$C$38</f>
        <v>1.9224407261175577E-2</v>
      </c>
    </row>
    <row r="18" spans="1:6" ht="15">
      <c r="A18" s="134" t="s">
        <v>203</v>
      </c>
      <c r="B18" s="135">
        <v>4</v>
      </c>
      <c r="C18" s="136">
        <v>1605853</v>
      </c>
      <c r="D18" s="136">
        <v>401463.25</v>
      </c>
      <c r="E18" s="131">
        <f>Table2[[#This Row],[CLOSINGS]]/$B$38</f>
        <v>2.197802197802198E-2</v>
      </c>
      <c r="F18" s="131">
        <f>Table2[[#This Row],[DOLLARVOL]]/$C$38</f>
        <v>1.6129348000825803E-2</v>
      </c>
    </row>
    <row r="19" spans="1:6" ht="15">
      <c r="A19" s="134" t="s">
        <v>201</v>
      </c>
      <c r="B19" s="135">
        <v>3</v>
      </c>
      <c r="C19" s="136">
        <v>1112127</v>
      </c>
      <c r="D19" s="136">
        <v>370709</v>
      </c>
      <c r="E19" s="131">
        <f>Table2[[#This Row],[CLOSINGS]]/$B$38</f>
        <v>1.6483516483516484E-2</v>
      </c>
      <c r="F19" s="131">
        <f>Table2[[#This Row],[DOLLARVOL]]/$C$38</f>
        <v>1.1170314720036266E-2</v>
      </c>
    </row>
    <row r="20" spans="1:6" ht="15">
      <c r="A20" s="134" t="s">
        <v>181</v>
      </c>
      <c r="B20" s="135">
        <v>3</v>
      </c>
      <c r="C20" s="136">
        <v>994679</v>
      </c>
      <c r="D20" s="136">
        <v>331559.6667</v>
      </c>
      <c r="E20" s="131">
        <f>Table2[[#This Row],[CLOSINGS]]/$B$38</f>
        <v>1.6483516483516484E-2</v>
      </c>
      <c r="F20" s="131">
        <f>Table2[[#This Row],[DOLLARVOL]]/$C$38</f>
        <v>9.9906552717548905E-3</v>
      </c>
    </row>
    <row r="21" spans="1:6" ht="15">
      <c r="A21" s="134" t="s">
        <v>191</v>
      </c>
      <c r="B21" s="135">
        <v>2</v>
      </c>
      <c r="C21" s="136">
        <v>2439248</v>
      </c>
      <c r="D21" s="136">
        <v>1219624</v>
      </c>
      <c r="E21" s="131">
        <f>Table2[[#This Row],[CLOSINGS]]/$B$38</f>
        <v>1.098901098901099E-2</v>
      </c>
      <c r="F21" s="131">
        <f>Table2[[#This Row],[DOLLARVOL]]/$C$38</f>
        <v>2.4500050659878789E-2</v>
      </c>
    </row>
    <row r="22" spans="1:6" ht="15">
      <c r="A22" s="134" t="s">
        <v>212</v>
      </c>
      <c r="B22" s="135">
        <v>2</v>
      </c>
      <c r="C22" s="136">
        <v>2245946</v>
      </c>
      <c r="D22" s="136">
        <v>1122973</v>
      </c>
      <c r="E22" s="131">
        <f>Table2[[#This Row],[CLOSINGS]]/$B$38</f>
        <v>1.098901098901099E-2</v>
      </c>
      <c r="F22" s="131">
        <f>Table2[[#This Row],[DOLLARVOL]]/$C$38</f>
        <v>2.2558506055699187E-2</v>
      </c>
    </row>
    <row r="23" spans="1:6" ht="15">
      <c r="A23" s="134" t="s">
        <v>182</v>
      </c>
      <c r="B23" s="135">
        <v>2</v>
      </c>
      <c r="C23" s="136">
        <v>1400523</v>
      </c>
      <c r="D23" s="136">
        <v>700261.5</v>
      </c>
      <c r="E23" s="131">
        <f>Table2[[#This Row],[CLOSINGS]]/$B$38</f>
        <v>1.098901098901099E-2</v>
      </c>
      <c r="F23" s="131">
        <f>Table2[[#This Row],[DOLLARVOL]]/$C$38</f>
        <v>1.4066992962718601E-2</v>
      </c>
    </row>
    <row r="24" spans="1:6" ht="15">
      <c r="A24" s="134" t="s">
        <v>199</v>
      </c>
      <c r="B24" s="135">
        <v>2</v>
      </c>
      <c r="C24" s="136">
        <v>1391780</v>
      </c>
      <c r="D24" s="136">
        <v>695890</v>
      </c>
      <c r="E24" s="131">
        <f>Table2[[#This Row],[CLOSINGS]]/$B$38</f>
        <v>1.098901098901099E-2</v>
      </c>
      <c r="F24" s="131">
        <f>Table2[[#This Row],[DOLLARVOL]]/$C$38</f>
        <v>1.397917739705274E-2</v>
      </c>
    </row>
    <row r="25" spans="1:6" ht="15">
      <c r="A25" s="134" t="s">
        <v>205</v>
      </c>
      <c r="B25" s="135">
        <v>2</v>
      </c>
      <c r="C25" s="136">
        <v>1165930</v>
      </c>
      <c r="D25" s="136">
        <v>582965</v>
      </c>
      <c r="E25" s="131">
        <f>Table2[[#This Row],[CLOSINGS]]/$B$38</f>
        <v>1.098901098901099E-2</v>
      </c>
      <c r="F25" s="131">
        <f>Table2[[#This Row],[DOLLARVOL]]/$C$38</f>
        <v>1.1710717428433878E-2</v>
      </c>
    </row>
    <row r="26" spans="1:6" ht="15">
      <c r="A26" s="134" t="s">
        <v>183</v>
      </c>
      <c r="B26" s="135">
        <v>2</v>
      </c>
      <c r="C26" s="136">
        <v>910178</v>
      </c>
      <c r="D26" s="136">
        <v>455089</v>
      </c>
      <c r="E26" s="131">
        <f>Table2[[#This Row],[CLOSINGS]]/$B$38</f>
        <v>1.098901098901099E-2</v>
      </c>
      <c r="F26" s="131">
        <f>Table2[[#This Row],[DOLLARVOL]]/$C$38</f>
        <v>9.1419187837838371E-3</v>
      </c>
    </row>
    <row r="27" spans="1:6" ht="15">
      <c r="A27" s="134" t="s">
        <v>194</v>
      </c>
      <c r="B27" s="135">
        <v>2</v>
      </c>
      <c r="C27" s="136">
        <v>868207</v>
      </c>
      <c r="D27" s="136">
        <v>434103.5</v>
      </c>
      <c r="E27" s="131">
        <f>Table2[[#This Row],[CLOSINGS]]/$B$38</f>
        <v>1.098901098901099E-2</v>
      </c>
      <c r="F27" s="131">
        <f>Table2[[#This Row],[DOLLARVOL]]/$C$38</f>
        <v>8.7203578657280376E-3</v>
      </c>
    </row>
    <row r="28" spans="1:6" ht="15">
      <c r="A28" s="134" t="s">
        <v>196</v>
      </c>
      <c r="B28" s="135">
        <v>1</v>
      </c>
      <c r="C28" s="136">
        <v>4500000</v>
      </c>
      <c r="D28" s="136">
        <v>4500000</v>
      </c>
      <c r="E28" s="131">
        <f>Table2[[#This Row],[CLOSINGS]]/$B$38</f>
        <v>5.4945054945054949E-3</v>
      </c>
      <c r="F28" s="131">
        <f>Table2[[#This Row],[DOLLARVOL]]/$C$38</f>
        <v>4.5198449673610294E-2</v>
      </c>
    </row>
    <row r="29" spans="1:6" ht="15">
      <c r="A29" s="134" t="s">
        <v>179</v>
      </c>
      <c r="B29" s="135">
        <v>1</v>
      </c>
      <c r="C29" s="136">
        <v>2982061.99</v>
      </c>
      <c r="D29" s="136">
        <v>2982061.99</v>
      </c>
      <c r="E29" s="131">
        <f>Table2[[#This Row],[CLOSINGS]]/$B$38</f>
        <v>5.4945054945054949E-3</v>
      </c>
      <c r="F29" s="131">
        <f>Table2[[#This Row],[DOLLARVOL]]/$C$38</f>
        <v>2.9952128617466926E-2</v>
      </c>
    </row>
    <row r="30" spans="1:6" ht="15">
      <c r="A30" s="134" t="s">
        <v>213</v>
      </c>
      <c r="B30" s="135">
        <v>1</v>
      </c>
      <c r="C30" s="136">
        <v>1216856</v>
      </c>
      <c r="D30" s="136">
        <v>1216856</v>
      </c>
      <c r="E30" s="131">
        <f>Table2[[#This Row],[CLOSINGS]]/$B$38</f>
        <v>5.4945054945054949E-3</v>
      </c>
      <c r="F30" s="131">
        <f>Table2[[#This Row],[DOLLARVOL]]/$C$38</f>
        <v>1.222222326134016E-2</v>
      </c>
    </row>
    <row r="31" spans="1:6" ht="15">
      <c r="A31" s="134" t="s">
        <v>195</v>
      </c>
      <c r="B31" s="135">
        <v>1</v>
      </c>
      <c r="C31" s="136">
        <v>627812</v>
      </c>
      <c r="D31" s="136">
        <v>627812</v>
      </c>
      <c r="E31" s="131">
        <f>Table2[[#This Row],[CLOSINGS]]/$B$38</f>
        <v>5.4945054945054949E-3</v>
      </c>
      <c r="F31" s="131">
        <f>Table2[[#This Row],[DOLLARVOL]]/$C$38</f>
        <v>6.3058064636641389E-3</v>
      </c>
    </row>
    <row r="32" spans="1:6" ht="15">
      <c r="A32" s="134" t="s">
        <v>190</v>
      </c>
      <c r="B32" s="135">
        <v>1</v>
      </c>
      <c r="C32" s="136">
        <v>580352</v>
      </c>
      <c r="D32" s="136">
        <v>580352</v>
      </c>
      <c r="E32" s="131">
        <f>Table2[[#This Row],[CLOSINGS]]/$B$38</f>
        <v>5.4945054945054949E-3</v>
      </c>
      <c r="F32" s="131">
        <f>Table2[[#This Row],[DOLLARVOL]]/$C$38</f>
        <v>5.8291134811064623E-3</v>
      </c>
    </row>
    <row r="33" spans="1:6" ht="15">
      <c r="A33" s="134" t="s">
        <v>180</v>
      </c>
      <c r="B33" s="135">
        <v>1</v>
      </c>
      <c r="C33" s="136">
        <v>578000</v>
      </c>
      <c r="D33" s="136">
        <v>578000</v>
      </c>
      <c r="E33" s="131">
        <f>Table2[[#This Row],[CLOSINGS]]/$B$38</f>
        <v>5.4945054945054949E-3</v>
      </c>
      <c r="F33" s="131">
        <f>Table2[[#This Row],[DOLLARVOL]]/$C$38</f>
        <v>5.8054897580770547E-3</v>
      </c>
    </row>
    <row r="34" spans="1:6" ht="15">
      <c r="A34" s="134" t="s">
        <v>176</v>
      </c>
      <c r="B34" s="135">
        <v>1</v>
      </c>
      <c r="C34" s="136">
        <v>558000</v>
      </c>
      <c r="D34" s="136">
        <v>558000</v>
      </c>
      <c r="E34" s="131">
        <f>Table2[[#This Row],[CLOSINGS]]/$B$38</f>
        <v>5.4945054945054949E-3</v>
      </c>
      <c r="F34" s="131">
        <f>Table2[[#This Row],[DOLLARVOL]]/$C$38</f>
        <v>5.6046077595276762E-3</v>
      </c>
    </row>
    <row r="35" spans="1:6" ht="15">
      <c r="A35" s="134" t="s">
        <v>206</v>
      </c>
      <c r="B35" s="135">
        <v>1</v>
      </c>
      <c r="C35" s="136">
        <v>530564</v>
      </c>
      <c r="D35" s="136">
        <v>530564</v>
      </c>
      <c r="E35" s="131">
        <f>Table2[[#This Row],[CLOSINGS]]/$B$38</f>
        <v>5.4945054945054949E-3</v>
      </c>
      <c r="F35" s="131">
        <f>Table2[[#This Row],[DOLLARVOL]]/$C$38</f>
        <v>5.3290378339176381E-3</v>
      </c>
    </row>
    <row r="36" spans="1:6" ht="15">
      <c r="A36" s="134" t="s">
        <v>185</v>
      </c>
      <c r="B36" s="135">
        <v>1</v>
      </c>
      <c r="C36" s="136">
        <v>480992</v>
      </c>
      <c r="D36" s="136">
        <v>480992</v>
      </c>
      <c r="E36" s="131">
        <f>Table2[[#This Row],[CLOSINGS]]/$B$38</f>
        <v>5.4945054945054949E-3</v>
      </c>
      <c r="F36" s="131">
        <f>Table2[[#This Row],[DOLLARVOL]]/$C$38</f>
        <v>4.8311317123131466E-3</v>
      </c>
    </row>
    <row r="37" spans="1:6" ht="15">
      <c r="A37" s="134" t="s">
        <v>202</v>
      </c>
      <c r="B37" s="135">
        <v>1</v>
      </c>
      <c r="C37" s="136">
        <v>361655</v>
      </c>
      <c r="D37" s="136">
        <v>361655</v>
      </c>
      <c r="E37" s="131">
        <f>Table2[[#This Row],[CLOSINGS]]/$B$38</f>
        <v>5.4945054945054949E-3</v>
      </c>
      <c r="F37" s="131">
        <f>Table2[[#This Row],[DOLLARVOL]]/$C$38</f>
        <v>3.6324989592687843E-3</v>
      </c>
    </row>
    <row r="38" spans="1:6">
      <c r="A38" s="132" t="s">
        <v>23</v>
      </c>
      <c r="B38" s="137">
        <f>SUM(B5:B37)</f>
        <v>182</v>
      </c>
      <c r="C38" s="138">
        <f>SUM(C5:C37)</f>
        <v>99560936.989999995</v>
      </c>
      <c r="D38" s="133"/>
      <c r="E38" s="139">
        <f>SUM(E5:E37)</f>
        <v>0.99999999999999989</v>
      </c>
      <c r="F38" s="139">
        <f>SUM(F5:F37)</f>
        <v>1</v>
      </c>
    </row>
  </sheetData>
  <pageMargins left="0.7" right="0.7" top="0.75" bottom="0.75" header="0.3" footer="0.3"/>
  <ignoredErrors>
    <ignoredError sqref="E5:F37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890"/>
  <sheetViews>
    <sheetView workbookViewId="0">
      <selection activeCell="L25" sqref="L25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1" t="s">
        <v>0</v>
      </c>
      <c r="B1" s="91" t="s">
        <v>43</v>
      </c>
      <c r="C1" s="91" t="s">
        <v>26</v>
      </c>
      <c r="D1" s="91" t="s">
        <v>33</v>
      </c>
      <c r="E1" s="91" t="s">
        <v>29</v>
      </c>
      <c r="F1" s="91" t="s">
        <v>36</v>
      </c>
      <c r="G1" s="91" t="s">
        <v>44</v>
      </c>
      <c r="H1" s="91" t="s">
        <v>45</v>
      </c>
      <c r="I1" s="91" t="s">
        <v>46</v>
      </c>
      <c r="J1" s="91" t="s">
        <v>37</v>
      </c>
      <c r="K1" s="96" t="s">
        <v>56</v>
      </c>
      <c r="L1">
        <v>890</v>
      </c>
    </row>
    <row r="2" spans="1:12" ht="15">
      <c r="A2" s="113" t="s">
        <v>78</v>
      </c>
      <c r="B2" s="113" t="s">
        <v>79</v>
      </c>
      <c r="C2" s="113" t="s">
        <v>80</v>
      </c>
      <c r="D2" s="113" t="s">
        <v>81</v>
      </c>
      <c r="E2" s="113" t="s">
        <v>82</v>
      </c>
      <c r="F2" s="114">
        <v>5146369</v>
      </c>
      <c r="G2" s="115">
        <v>545000</v>
      </c>
      <c r="H2" s="113" t="s">
        <v>83</v>
      </c>
      <c r="I2" s="113" t="s">
        <v>84</v>
      </c>
      <c r="J2" s="116">
        <v>44252</v>
      </c>
    </row>
    <row r="3" spans="1:12" ht="15">
      <c r="A3" s="113" t="s">
        <v>78</v>
      </c>
      <c r="B3" s="113" t="s">
        <v>79</v>
      </c>
      <c r="C3" s="113" t="s">
        <v>80</v>
      </c>
      <c r="D3" s="113" t="s">
        <v>81</v>
      </c>
      <c r="E3" s="113" t="s">
        <v>85</v>
      </c>
      <c r="F3" s="114">
        <v>5143915</v>
      </c>
      <c r="G3" s="115">
        <v>182500</v>
      </c>
      <c r="H3" s="113" t="s">
        <v>83</v>
      </c>
      <c r="I3" s="113" t="s">
        <v>84</v>
      </c>
      <c r="J3" s="116">
        <v>44246</v>
      </c>
    </row>
    <row r="4" spans="1:12" ht="15">
      <c r="A4" s="113" t="s">
        <v>78</v>
      </c>
      <c r="B4" s="113" t="s">
        <v>79</v>
      </c>
      <c r="C4" s="113" t="s">
        <v>80</v>
      </c>
      <c r="D4" s="113" t="s">
        <v>81</v>
      </c>
      <c r="E4" s="113" t="s">
        <v>82</v>
      </c>
      <c r="F4" s="114">
        <v>5147168</v>
      </c>
      <c r="G4" s="115">
        <v>415000</v>
      </c>
      <c r="H4" s="113" t="s">
        <v>83</v>
      </c>
      <c r="I4" s="113" t="s">
        <v>84</v>
      </c>
      <c r="J4" s="116">
        <v>44253</v>
      </c>
    </row>
    <row r="5" spans="1:12" ht="15">
      <c r="A5" s="113" t="s">
        <v>78</v>
      </c>
      <c r="B5" s="113" t="s">
        <v>79</v>
      </c>
      <c r="C5" s="113" t="s">
        <v>80</v>
      </c>
      <c r="D5" s="113" t="s">
        <v>86</v>
      </c>
      <c r="E5" s="113" t="s">
        <v>87</v>
      </c>
      <c r="F5" s="114">
        <v>5138290</v>
      </c>
      <c r="G5" s="115">
        <v>112000</v>
      </c>
      <c r="H5" s="113" t="s">
        <v>83</v>
      </c>
      <c r="I5" s="113" t="s">
        <v>84</v>
      </c>
      <c r="J5" s="116">
        <v>44231</v>
      </c>
    </row>
    <row r="6" spans="1:12" ht="15">
      <c r="A6" s="113" t="s">
        <v>78</v>
      </c>
      <c r="B6" s="113" t="s">
        <v>79</v>
      </c>
      <c r="C6" s="113" t="s">
        <v>80</v>
      </c>
      <c r="D6" s="113" t="s">
        <v>81</v>
      </c>
      <c r="E6" s="113" t="s">
        <v>82</v>
      </c>
      <c r="F6" s="114">
        <v>5147040</v>
      </c>
      <c r="G6" s="115">
        <v>245000</v>
      </c>
      <c r="H6" s="113" t="s">
        <v>83</v>
      </c>
      <c r="I6" s="113" t="s">
        <v>84</v>
      </c>
      <c r="J6" s="116">
        <v>44253</v>
      </c>
    </row>
    <row r="7" spans="1:12" ht="15">
      <c r="A7" s="113" t="s">
        <v>78</v>
      </c>
      <c r="B7" s="113" t="s">
        <v>79</v>
      </c>
      <c r="C7" s="113" t="s">
        <v>80</v>
      </c>
      <c r="D7" s="113" t="s">
        <v>86</v>
      </c>
      <c r="E7" s="113" t="s">
        <v>82</v>
      </c>
      <c r="F7" s="114">
        <v>5147054</v>
      </c>
      <c r="G7" s="115">
        <v>130000</v>
      </c>
      <c r="H7" s="113" t="s">
        <v>83</v>
      </c>
      <c r="I7" s="113" t="s">
        <v>84</v>
      </c>
      <c r="J7" s="116">
        <v>44253</v>
      </c>
    </row>
    <row r="8" spans="1:12" ht="15">
      <c r="A8" s="113" t="s">
        <v>78</v>
      </c>
      <c r="B8" s="113" t="s">
        <v>79</v>
      </c>
      <c r="C8" s="113" t="s">
        <v>80</v>
      </c>
      <c r="D8" s="113" t="s">
        <v>81</v>
      </c>
      <c r="E8" s="113" t="s">
        <v>82</v>
      </c>
      <c r="F8" s="114">
        <v>5147313</v>
      </c>
      <c r="G8" s="115">
        <v>785000</v>
      </c>
      <c r="H8" s="113" t="s">
        <v>83</v>
      </c>
      <c r="I8" s="113" t="s">
        <v>84</v>
      </c>
      <c r="J8" s="116">
        <v>44253</v>
      </c>
    </row>
    <row r="9" spans="1:12" ht="15">
      <c r="A9" s="113" t="s">
        <v>78</v>
      </c>
      <c r="B9" s="113" t="s">
        <v>79</v>
      </c>
      <c r="C9" s="113" t="s">
        <v>80</v>
      </c>
      <c r="D9" s="113" t="s">
        <v>81</v>
      </c>
      <c r="E9" s="113" t="s">
        <v>82</v>
      </c>
      <c r="F9" s="114">
        <v>5144561</v>
      </c>
      <c r="G9" s="115">
        <v>415000</v>
      </c>
      <c r="H9" s="113" t="s">
        <v>83</v>
      </c>
      <c r="I9" s="113" t="s">
        <v>84</v>
      </c>
      <c r="J9" s="116">
        <v>44249</v>
      </c>
    </row>
    <row r="10" spans="1:12" ht="15">
      <c r="A10" s="113" t="s">
        <v>78</v>
      </c>
      <c r="B10" s="113" t="s">
        <v>79</v>
      </c>
      <c r="C10" s="113" t="s">
        <v>80</v>
      </c>
      <c r="D10" s="113" t="s">
        <v>81</v>
      </c>
      <c r="E10" s="113" t="s">
        <v>87</v>
      </c>
      <c r="F10" s="114">
        <v>5144534</v>
      </c>
      <c r="G10" s="115">
        <v>500000</v>
      </c>
      <c r="H10" s="113" t="s">
        <v>83</v>
      </c>
      <c r="I10" s="113" t="s">
        <v>84</v>
      </c>
      <c r="J10" s="116">
        <v>44249</v>
      </c>
    </row>
    <row r="11" spans="1:12" ht="15">
      <c r="A11" s="113" t="s">
        <v>78</v>
      </c>
      <c r="B11" s="113" t="s">
        <v>79</v>
      </c>
      <c r="C11" s="113" t="s">
        <v>80</v>
      </c>
      <c r="D11" s="113" t="s">
        <v>86</v>
      </c>
      <c r="E11" s="113" t="s">
        <v>82</v>
      </c>
      <c r="F11" s="114">
        <v>5136679</v>
      </c>
      <c r="G11" s="115">
        <v>265000</v>
      </c>
      <c r="H11" s="113" t="s">
        <v>83</v>
      </c>
      <c r="I11" s="113" t="s">
        <v>84</v>
      </c>
      <c r="J11" s="116">
        <v>44229</v>
      </c>
    </row>
    <row r="12" spans="1:12" ht="15">
      <c r="A12" s="113" t="s">
        <v>78</v>
      </c>
      <c r="B12" s="113" t="s">
        <v>79</v>
      </c>
      <c r="C12" s="113" t="s">
        <v>80</v>
      </c>
      <c r="D12" s="113" t="s">
        <v>81</v>
      </c>
      <c r="E12" s="113" t="s">
        <v>85</v>
      </c>
      <c r="F12" s="114">
        <v>5143075</v>
      </c>
      <c r="G12" s="115">
        <v>200000</v>
      </c>
      <c r="H12" s="113" t="s">
        <v>83</v>
      </c>
      <c r="I12" s="113" t="s">
        <v>84</v>
      </c>
      <c r="J12" s="116">
        <v>44244</v>
      </c>
    </row>
    <row r="13" spans="1:12" ht="15">
      <c r="A13" s="113" t="s">
        <v>78</v>
      </c>
      <c r="B13" s="113" t="s">
        <v>79</v>
      </c>
      <c r="C13" s="113" t="s">
        <v>80</v>
      </c>
      <c r="D13" s="113" t="s">
        <v>81</v>
      </c>
      <c r="E13" s="113" t="s">
        <v>85</v>
      </c>
      <c r="F13" s="114">
        <v>5147507</v>
      </c>
      <c r="G13" s="115">
        <v>346500</v>
      </c>
      <c r="H13" s="113" t="s">
        <v>83</v>
      </c>
      <c r="I13" s="113" t="s">
        <v>84</v>
      </c>
      <c r="J13" s="116">
        <v>44253</v>
      </c>
    </row>
    <row r="14" spans="1:12" ht="15">
      <c r="A14" s="113" t="s">
        <v>78</v>
      </c>
      <c r="B14" s="113" t="s">
        <v>79</v>
      </c>
      <c r="C14" s="113" t="s">
        <v>80</v>
      </c>
      <c r="D14" s="113" t="s">
        <v>86</v>
      </c>
      <c r="E14" s="113" t="s">
        <v>88</v>
      </c>
      <c r="F14" s="114">
        <v>5142286</v>
      </c>
      <c r="G14" s="115">
        <v>260000</v>
      </c>
      <c r="H14" s="113" t="s">
        <v>83</v>
      </c>
      <c r="I14" s="113" t="s">
        <v>84</v>
      </c>
      <c r="J14" s="116">
        <v>44243</v>
      </c>
    </row>
    <row r="15" spans="1:12" ht="15">
      <c r="A15" s="113" t="s">
        <v>78</v>
      </c>
      <c r="B15" s="113" t="s">
        <v>79</v>
      </c>
      <c r="C15" s="113" t="s">
        <v>80</v>
      </c>
      <c r="D15" s="113" t="s">
        <v>81</v>
      </c>
      <c r="E15" s="113" t="s">
        <v>87</v>
      </c>
      <c r="F15" s="114">
        <v>5139904</v>
      </c>
      <c r="G15" s="115">
        <v>155000</v>
      </c>
      <c r="H15" s="113" t="s">
        <v>83</v>
      </c>
      <c r="I15" s="113" t="s">
        <v>84</v>
      </c>
      <c r="J15" s="116">
        <v>44236</v>
      </c>
    </row>
    <row r="16" spans="1:12" ht="15">
      <c r="A16" s="113" t="s">
        <v>89</v>
      </c>
      <c r="B16" s="113" t="s">
        <v>90</v>
      </c>
      <c r="C16" s="113" t="s">
        <v>35</v>
      </c>
      <c r="D16" s="113" t="s">
        <v>91</v>
      </c>
      <c r="E16" s="113" t="s">
        <v>85</v>
      </c>
      <c r="F16" s="114">
        <v>5145946</v>
      </c>
      <c r="G16" s="115">
        <v>396000</v>
      </c>
      <c r="H16" s="113" t="s">
        <v>83</v>
      </c>
      <c r="I16" s="113" t="s">
        <v>84</v>
      </c>
      <c r="J16" s="116">
        <v>44252</v>
      </c>
    </row>
    <row r="17" spans="1:10" ht="15">
      <c r="A17" s="113" t="s">
        <v>89</v>
      </c>
      <c r="B17" s="113" t="s">
        <v>90</v>
      </c>
      <c r="C17" s="113" t="s">
        <v>35</v>
      </c>
      <c r="D17" s="113" t="s">
        <v>91</v>
      </c>
      <c r="E17" s="113" t="s">
        <v>82</v>
      </c>
      <c r="F17" s="114">
        <v>5143939</v>
      </c>
      <c r="G17" s="115">
        <v>425000</v>
      </c>
      <c r="H17" s="113" t="s">
        <v>83</v>
      </c>
      <c r="I17" s="113" t="s">
        <v>84</v>
      </c>
      <c r="J17" s="116">
        <v>44246</v>
      </c>
    </row>
    <row r="18" spans="1:10" ht="15">
      <c r="A18" s="113" t="s">
        <v>89</v>
      </c>
      <c r="B18" s="113" t="s">
        <v>90</v>
      </c>
      <c r="C18" s="113" t="s">
        <v>35</v>
      </c>
      <c r="D18" s="113" t="s">
        <v>91</v>
      </c>
      <c r="E18" s="113" t="s">
        <v>82</v>
      </c>
      <c r="F18" s="114">
        <v>5140263</v>
      </c>
      <c r="G18" s="115">
        <v>350000</v>
      </c>
      <c r="H18" s="113" t="s">
        <v>83</v>
      </c>
      <c r="I18" s="113" t="s">
        <v>84</v>
      </c>
      <c r="J18" s="116">
        <v>44237</v>
      </c>
    </row>
    <row r="19" spans="1:10" ht="15">
      <c r="A19" s="113" t="s">
        <v>89</v>
      </c>
      <c r="B19" s="113" t="s">
        <v>90</v>
      </c>
      <c r="C19" s="113" t="s">
        <v>35</v>
      </c>
      <c r="D19" s="113" t="s">
        <v>91</v>
      </c>
      <c r="E19" s="113" t="s">
        <v>85</v>
      </c>
      <c r="F19" s="114">
        <v>5147032</v>
      </c>
      <c r="G19" s="115">
        <v>229000</v>
      </c>
      <c r="H19" s="113" t="s">
        <v>83</v>
      </c>
      <c r="I19" s="113" t="s">
        <v>84</v>
      </c>
      <c r="J19" s="116">
        <v>44253</v>
      </c>
    </row>
    <row r="20" spans="1:10" ht="15">
      <c r="A20" s="113" t="s">
        <v>89</v>
      </c>
      <c r="B20" s="113" t="s">
        <v>90</v>
      </c>
      <c r="C20" s="113" t="s">
        <v>35</v>
      </c>
      <c r="D20" s="113" t="s">
        <v>91</v>
      </c>
      <c r="E20" s="113" t="s">
        <v>82</v>
      </c>
      <c r="F20" s="114">
        <v>5136232</v>
      </c>
      <c r="G20" s="115">
        <v>398000</v>
      </c>
      <c r="H20" s="113" t="s">
        <v>83</v>
      </c>
      <c r="I20" s="113" t="s">
        <v>84</v>
      </c>
      <c r="J20" s="116">
        <v>44228</v>
      </c>
    </row>
    <row r="21" spans="1:10" ht="15">
      <c r="A21" s="113" t="s">
        <v>89</v>
      </c>
      <c r="B21" s="113" t="s">
        <v>90</v>
      </c>
      <c r="C21" s="113" t="s">
        <v>35</v>
      </c>
      <c r="D21" s="113" t="s">
        <v>91</v>
      </c>
      <c r="E21" s="113" t="s">
        <v>85</v>
      </c>
      <c r="F21" s="114">
        <v>5147085</v>
      </c>
      <c r="G21" s="115">
        <v>150000</v>
      </c>
      <c r="H21" s="113" t="s">
        <v>83</v>
      </c>
      <c r="I21" s="113" t="s">
        <v>84</v>
      </c>
      <c r="J21" s="116">
        <v>44253</v>
      </c>
    </row>
    <row r="22" spans="1:10" ht="15">
      <c r="A22" s="113" t="s">
        <v>89</v>
      </c>
      <c r="B22" s="113" t="s">
        <v>90</v>
      </c>
      <c r="C22" s="113" t="s">
        <v>35</v>
      </c>
      <c r="D22" s="113" t="s">
        <v>91</v>
      </c>
      <c r="E22" s="113" t="s">
        <v>82</v>
      </c>
      <c r="F22" s="114">
        <v>5143545</v>
      </c>
      <c r="G22" s="115">
        <v>360500</v>
      </c>
      <c r="H22" s="113" t="s">
        <v>83</v>
      </c>
      <c r="I22" s="113" t="s">
        <v>84</v>
      </c>
      <c r="J22" s="116">
        <v>44245</v>
      </c>
    </row>
    <row r="23" spans="1:10" ht="15">
      <c r="A23" s="113" t="s">
        <v>89</v>
      </c>
      <c r="B23" s="113" t="s">
        <v>90</v>
      </c>
      <c r="C23" s="113" t="s">
        <v>35</v>
      </c>
      <c r="D23" s="113" t="s">
        <v>91</v>
      </c>
      <c r="E23" s="113" t="s">
        <v>82</v>
      </c>
      <c r="F23" s="114">
        <v>5146776</v>
      </c>
      <c r="G23" s="115">
        <v>750000</v>
      </c>
      <c r="H23" s="113" t="s">
        <v>83</v>
      </c>
      <c r="I23" s="113" t="s">
        <v>84</v>
      </c>
      <c r="J23" s="116">
        <v>44253</v>
      </c>
    </row>
    <row r="24" spans="1:10" ht="15">
      <c r="A24" s="113" t="s">
        <v>89</v>
      </c>
      <c r="B24" s="113" t="s">
        <v>90</v>
      </c>
      <c r="C24" s="113" t="s">
        <v>35</v>
      </c>
      <c r="D24" s="113" t="s">
        <v>91</v>
      </c>
      <c r="E24" s="113" t="s">
        <v>82</v>
      </c>
      <c r="F24" s="114">
        <v>5138553</v>
      </c>
      <c r="G24" s="115">
        <v>400000</v>
      </c>
      <c r="H24" s="113" t="s">
        <v>83</v>
      </c>
      <c r="I24" s="113" t="s">
        <v>84</v>
      </c>
      <c r="J24" s="116">
        <v>44232</v>
      </c>
    </row>
    <row r="25" spans="1:10" ht="15">
      <c r="A25" s="113" t="s">
        <v>92</v>
      </c>
      <c r="B25" s="113" t="s">
        <v>93</v>
      </c>
      <c r="C25" s="113" t="s">
        <v>35</v>
      </c>
      <c r="D25" s="113" t="s">
        <v>94</v>
      </c>
      <c r="E25" s="113" t="s">
        <v>82</v>
      </c>
      <c r="F25" s="114">
        <v>5147154</v>
      </c>
      <c r="G25" s="115">
        <v>478319</v>
      </c>
      <c r="H25" s="113" t="s">
        <v>84</v>
      </c>
      <c r="I25" s="113" t="s">
        <v>84</v>
      </c>
      <c r="J25" s="116">
        <v>44253</v>
      </c>
    </row>
    <row r="26" spans="1:10" ht="15">
      <c r="A26" s="113" t="s">
        <v>92</v>
      </c>
      <c r="B26" s="113" t="s">
        <v>93</v>
      </c>
      <c r="C26" s="113" t="s">
        <v>35</v>
      </c>
      <c r="D26" s="113" t="s">
        <v>94</v>
      </c>
      <c r="E26" s="113" t="s">
        <v>82</v>
      </c>
      <c r="F26" s="114">
        <v>5145612</v>
      </c>
      <c r="G26" s="115">
        <v>515984</v>
      </c>
      <c r="H26" s="113" t="s">
        <v>84</v>
      </c>
      <c r="I26" s="113" t="s">
        <v>84</v>
      </c>
      <c r="J26" s="116">
        <v>44251</v>
      </c>
    </row>
    <row r="27" spans="1:10" ht="15">
      <c r="A27" s="113" t="s">
        <v>92</v>
      </c>
      <c r="B27" s="113" t="s">
        <v>93</v>
      </c>
      <c r="C27" s="113" t="s">
        <v>35</v>
      </c>
      <c r="D27" s="113" t="s">
        <v>94</v>
      </c>
      <c r="E27" s="113" t="s">
        <v>82</v>
      </c>
      <c r="F27" s="114">
        <v>5145621</v>
      </c>
      <c r="G27" s="115">
        <v>398535</v>
      </c>
      <c r="H27" s="113" t="s">
        <v>84</v>
      </c>
      <c r="I27" s="113" t="s">
        <v>84</v>
      </c>
      <c r="J27" s="116">
        <v>44251</v>
      </c>
    </row>
    <row r="28" spans="1:10" ht="15">
      <c r="A28" s="113" t="s">
        <v>92</v>
      </c>
      <c r="B28" s="113" t="s">
        <v>93</v>
      </c>
      <c r="C28" s="113" t="s">
        <v>35</v>
      </c>
      <c r="D28" s="113" t="s">
        <v>94</v>
      </c>
      <c r="E28" s="113" t="s">
        <v>82</v>
      </c>
      <c r="F28" s="114">
        <v>5142430</v>
      </c>
      <c r="G28" s="115">
        <v>482212</v>
      </c>
      <c r="H28" s="113" t="s">
        <v>84</v>
      </c>
      <c r="I28" s="113" t="s">
        <v>84</v>
      </c>
      <c r="J28" s="116">
        <v>44243</v>
      </c>
    </row>
    <row r="29" spans="1:10" ht="15">
      <c r="A29" s="113" t="s">
        <v>92</v>
      </c>
      <c r="B29" s="113" t="s">
        <v>93</v>
      </c>
      <c r="C29" s="113" t="s">
        <v>35</v>
      </c>
      <c r="D29" s="113" t="s">
        <v>94</v>
      </c>
      <c r="E29" s="113" t="s">
        <v>82</v>
      </c>
      <c r="F29" s="114">
        <v>5144715</v>
      </c>
      <c r="G29" s="115">
        <v>418271</v>
      </c>
      <c r="H29" s="113" t="s">
        <v>84</v>
      </c>
      <c r="I29" s="113" t="s">
        <v>84</v>
      </c>
      <c r="J29" s="116">
        <v>44249</v>
      </c>
    </row>
    <row r="30" spans="1:10" ht="15">
      <c r="A30" s="113" t="s">
        <v>92</v>
      </c>
      <c r="B30" s="113" t="s">
        <v>93</v>
      </c>
      <c r="C30" s="113" t="s">
        <v>35</v>
      </c>
      <c r="D30" s="113" t="s">
        <v>94</v>
      </c>
      <c r="E30" s="113" t="s">
        <v>82</v>
      </c>
      <c r="F30" s="114">
        <v>5142562</v>
      </c>
      <c r="G30" s="115">
        <v>459950</v>
      </c>
      <c r="H30" s="113" t="s">
        <v>84</v>
      </c>
      <c r="I30" s="113" t="s">
        <v>84</v>
      </c>
      <c r="J30" s="116">
        <v>44243</v>
      </c>
    </row>
    <row r="31" spans="1:10" ht="15">
      <c r="A31" s="113" t="s">
        <v>92</v>
      </c>
      <c r="B31" s="113" t="s">
        <v>93</v>
      </c>
      <c r="C31" s="113" t="s">
        <v>35</v>
      </c>
      <c r="D31" s="113" t="s">
        <v>94</v>
      </c>
      <c r="E31" s="113" t="s">
        <v>82</v>
      </c>
      <c r="F31" s="114">
        <v>5141074</v>
      </c>
      <c r="G31" s="115">
        <v>467648</v>
      </c>
      <c r="H31" s="113" t="s">
        <v>84</v>
      </c>
      <c r="I31" s="113" t="s">
        <v>84</v>
      </c>
      <c r="J31" s="116">
        <v>44238</v>
      </c>
    </row>
    <row r="32" spans="1:10" ht="15">
      <c r="A32" s="113" t="s">
        <v>92</v>
      </c>
      <c r="B32" s="113" t="s">
        <v>93</v>
      </c>
      <c r="C32" s="113" t="s">
        <v>35</v>
      </c>
      <c r="D32" s="113" t="s">
        <v>94</v>
      </c>
      <c r="E32" s="113" t="s">
        <v>82</v>
      </c>
      <c r="F32" s="114">
        <v>5137147</v>
      </c>
      <c r="G32" s="115">
        <v>485021</v>
      </c>
      <c r="H32" s="113" t="s">
        <v>84</v>
      </c>
      <c r="I32" s="113" t="s">
        <v>84</v>
      </c>
      <c r="J32" s="116">
        <v>44229</v>
      </c>
    </row>
    <row r="33" spans="1:10" ht="15">
      <c r="A33" s="113" t="s">
        <v>92</v>
      </c>
      <c r="B33" s="113" t="s">
        <v>93</v>
      </c>
      <c r="C33" s="113" t="s">
        <v>35</v>
      </c>
      <c r="D33" s="113" t="s">
        <v>94</v>
      </c>
      <c r="E33" s="113" t="s">
        <v>82</v>
      </c>
      <c r="F33" s="114">
        <v>5138795</v>
      </c>
      <c r="G33" s="115">
        <v>690353</v>
      </c>
      <c r="H33" s="113" t="s">
        <v>84</v>
      </c>
      <c r="I33" s="113" t="s">
        <v>84</v>
      </c>
      <c r="J33" s="116">
        <v>44232</v>
      </c>
    </row>
    <row r="34" spans="1:10" ht="15">
      <c r="A34" s="113" t="s">
        <v>92</v>
      </c>
      <c r="B34" s="113" t="s">
        <v>93</v>
      </c>
      <c r="C34" s="113" t="s">
        <v>35</v>
      </c>
      <c r="D34" s="113" t="s">
        <v>94</v>
      </c>
      <c r="E34" s="113" t="s">
        <v>82</v>
      </c>
      <c r="F34" s="114">
        <v>5139885</v>
      </c>
      <c r="G34" s="115">
        <v>420349</v>
      </c>
      <c r="H34" s="113" t="s">
        <v>84</v>
      </c>
      <c r="I34" s="113" t="s">
        <v>84</v>
      </c>
      <c r="J34" s="116">
        <v>44236</v>
      </c>
    </row>
    <row r="35" spans="1:10" ht="15">
      <c r="A35" s="113" t="s">
        <v>92</v>
      </c>
      <c r="B35" s="113" t="s">
        <v>93</v>
      </c>
      <c r="C35" s="113" t="s">
        <v>35</v>
      </c>
      <c r="D35" s="113" t="s">
        <v>94</v>
      </c>
      <c r="E35" s="113" t="s">
        <v>82</v>
      </c>
      <c r="F35" s="114">
        <v>5141531</v>
      </c>
      <c r="G35" s="115">
        <v>414538</v>
      </c>
      <c r="H35" s="113" t="s">
        <v>84</v>
      </c>
      <c r="I35" s="113" t="s">
        <v>84</v>
      </c>
      <c r="J35" s="116">
        <v>44239</v>
      </c>
    </row>
    <row r="36" spans="1:10" ht="15">
      <c r="A36" s="113" t="s">
        <v>92</v>
      </c>
      <c r="B36" s="113" t="s">
        <v>93</v>
      </c>
      <c r="C36" s="113" t="s">
        <v>35</v>
      </c>
      <c r="D36" s="113" t="s">
        <v>94</v>
      </c>
      <c r="E36" s="113" t="s">
        <v>82</v>
      </c>
      <c r="F36" s="114">
        <v>5147231</v>
      </c>
      <c r="G36" s="115">
        <v>354354</v>
      </c>
      <c r="H36" s="113" t="s">
        <v>84</v>
      </c>
      <c r="I36" s="113" t="s">
        <v>84</v>
      </c>
      <c r="J36" s="116">
        <v>44253</v>
      </c>
    </row>
    <row r="37" spans="1:10" ht="15">
      <c r="A37" s="113" t="s">
        <v>92</v>
      </c>
      <c r="B37" s="113" t="s">
        <v>93</v>
      </c>
      <c r="C37" s="113" t="s">
        <v>35</v>
      </c>
      <c r="D37" s="113" t="s">
        <v>94</v>
      </c>
      <c r="E37" s="113" t="s">
        <v>82</v>
      </c>
      <c r="F37" s="114">
        <v>5142434</v>
      </c>
      <c r="G37" s="115">
        <v>772054</v>
      </c>
      <c r="H37" s="113" t="s">
        <v>84</v>
      </c>
      <c r="I37" s="113" t="s">
        <v>84</v>
      </c>
      <c r="J37" s="116">
        <v>44243</v>
      </c>
    </row>
    <row r="38" spans="1:10" ht="15">
      <c r="A38" s="113" t="s">
        <v>92</v>
      </c>
      <c r="B38" s="113" t="s">
        <v>93</v>
      </c>
      <c r="C38" s="113" t="s">
        <v>35</v>
      </c>
      <c r="D38" s="113" t="s">
        <v>94</v>
      </c>
      <c r="E38" s="113" t="s">
        <v>82</v>
      </c>
      <c r="F38" s="114">
        <v>5143909</v>
      </c>
      <c r="G38" s="115">
        <v>671945</v>
      </c>
      <c r="H38" s="113" t="s">
        <v>84</v>
      </c>
      <c r="I38" s="113" t="s">
        <v>84</v>
      </c>
      <c r="J38" s="116">
        <v>44246</v>
      </c>
    </row>
    <row r="39" spans="1:10" ht="15">
      <c r="A39" s="113" t="s">
        <v>92</v>
      </c>
      <c r="B39" s="113" t="s">
        <v>93</v>
      </c>
      <c r="C39" s="113" t="s">
        <v>35</v>
      </c>
      <c r="D39" s="113" t="s">
        <v>94</v>
      </c>
      <c r="E39" s="113" t="s">
        <v>82</v>
      </c>
      <c r="F39" s="114">
        <v>5145503</v>
      </c>
      <c r="G39" s="115">
        <v>563289</v>
      </c>
      <c r="H39" s="113" t="s">
        <v>84</v>
      </c>
      <c r="I39" s="113" t="s">
        <v>84</v>
      </c>
      <c r="J39" s="116">
        <v>44251</v>
      </c>
    </row>
    <row r="40" spans="1:10" ht="15">
      <c r="A40" s="113" t="s">
        <v>92</v>
      </c>
      <c r="B40" s="113" t="s">
        <v>93</v>
      </c>
      <c r="C40" s="113" t="s">
        <v>35</v>
      </c>
      <c r="D40" s="113" t="s">
        <v>94</v>
      </c>
      <c r="E40" s="113" t="s">
        <v>82</v>
      </c>
      <c r="F40" s="114">
        <v>5146972</v>
      </c>
      <c r="G40" s="115">
        <v>418253</v>
      </c>
      <c r="H40" s="113" t="s">
        <v>84</v>
      </c>
      <c r="I40" s="113" t="s">
        <v>84</v>
      </c>
      <c r="J40" s="116">
        <v>44253</v>
      </c>
    </row>
    <row r="41" spans="1:10" ht="15">
      <c r="A41" s="113" t="s">
        <v>92</v>
      </c>
      <c r="B41" s="113" t="s">
        <v>93</v>
      </c>
      <c r="C41" s="113" t="s">
        <v>35</v>
      </c>
      <c r="D41" s="113" t="s">
        <v>94</v>
      </c>
      <c r="E41" s="113" t="s">
        <v>82</v>
      </c>
      <c r="F41" s="114">
        <v>5146338</v>
      </c>
      <c r="G41" s="115">
        <v>530135</v>
      </c>
      <c r="H41" s="113" t="s">
        <v>84</v>
      </c>
      <c r="I41" s="113" t="s">
        <v>84</v>
      </c>
      <c r="J41" s="116">
        <v>44252</v>
      </c>
    </row>
    <row r="42" spans="1:10" ht="15">
      <c r="A42" s="113" t="s">
        <v>92</v>
      </c>
      <c r="B42" s="113" t="s">
        <v>93</v>
      </c>
      <c r="C42" s="113" t="s">
        <v>35</v>
      </c>
      <c r="D42" s="113" t="s">
        <v>94</v>
      </c>
      <c r="E42" s="113" t="s">
        <v>82</v>
      </c>
      <c r="F42" s="114">
        <v>5146341</v>
      </c>
      <c r="G42" s="115">
        <v>468950</v>
      </c>
      <c r="H42" s="113" t="s">
        <v>84</v>
      </c>
      <c r="I42" s="113" t="s">
        <v>84</v>
      </c>
      <c r="J42" s="116">
        <v>44252</v>
      </c>
    </row>
    <row r="43" spans="1:10" ht="15">
      <c r="A43" s="113" t="s">
        <v>92</v>
      </c>
      <c r="B43" s="113" t="s">
        <v>93</v>
      </c>
      <c r="C43" s="113" t="s">
        <v>35</v>
      </c>
      <c r="D43" s="113" t="s">
        <v>94</v>
      </c>
      <c r="E43" s="113" t="s">
        <v>82</v>
      </c>
      <c r="F43" s="114">
        <v>5146344</v>
      </c>
      <c r="G43" s="115">
        <v>555355</v>
      </c>
      <c r="H43" s="113" t="s">
        <v>84</v>
      </c>
      <c r="I43" s="113" t="s">
        <v>84</v>
      </c>
      <c r="J43" s="116">
        <v>44252</v>
      </c>
    </row>
    <row r="44" spans="1:10" ht="15">
      <c r="A44" s="113" t="s">
        <v>92</v>
      </c>
      <c r="B44" s="113" t="s">
        <v>93</v>
      </c>
      <c r="C44" s="113" t="s">
        <v>35</v>
      </c>
      <c r="D44" s="113" t="s">
        <v>94</v>
      </c>
      <c r="E44" s="113" t="s">
        <v>82</v>
      </c>
      <c r="F44" s="114">
        <v>5142991</v>
      </c>
      <c r="G44" s="115">
        <v>574414</v>
      </c>
      <c r="H44" s="113" t="s">
        <v>84</v>
      </c>
      <c r="I44" s="113" t="s">
        <v>84</v>
      </c>
      <c r="J44" s="116">
        <v>44244</v>
      </c>
    </row>
    <row r="45" spans="1:10" ht="15">
      <c r="A45" s="113" t="s">
        <v>92</v>
      </c>
      <c r="B45" s="113" t="s">
        <v>93</v>
      </c>
      <c r="C45" s="113" t="s">
        <v>35</v>
      </c>
      <c r="D45" s="113" t="s">
        <v>94</v>
      </c>
      <c r="E45" s="113" t="s">
        <v>82</v>
      </c>
      <c r="F45" s="114">
        <v>5143964</v>
      </c>
      <c r="G45" s="115">
        <v>474895</v>
      </c>
      <c r="H45" s="113" t="s">
        <v>84</v>
      </c>
      <c r="I45" s="113" t="s">
        <v>84</v>
      </c>
      <c r="J45" s="116">
        <v>44246</v>
      </c>
    </row>
    <row r="46" spans="1:10" ht="15">
      <c r="A46" s="113" t="s">
        <v>92</v>
      </c>
      <c r="B46" s="113" t="s">
        <v>93</v>
      </c>
      <c r="C46" s="113" t="s">
        <v>35</v>
      </c>
      <c r="D46" s="113" t="s">
        <v>94</v>
      </c>
      <c r="E46" s="113" t="s">
        <v>82</v>
      </c>
      <c r="F46" s="114">
        <v>5142985</v>
      </c>
      <c r="G46" s="115">
        <v>414596</v>
      </c>
      <c r="H46" s="113" t="s">
        <v>84</v>
      </c>
      <c r="I46" s="113" t="s">
        <v>84</v>
      </c>
      <c r="J46" s="116">
        <v>44244</v>
      </c>
    </row>
    <row r="47" spans="1:10" ht="15">
      <c r="A47" s="113" t="s">
        <v>92</v>
      </c>
      <c r="B47" s="113" t="s">
        <v>93</v>
      </c>
      <c r="C47" s="113" t="s">
        <v>35</v>
      </c>
      <c r="D47" s="113" t="s">
        <v>94</v>
      </c>
      <c r="E47" s="113" t="s">
        <v>82</v>
      </c>
      <c r="F47" s="114">
        <v>5145609</v>
      </c>
      <c r="G47" s="115">
        <v>475248</v>
      </c>
      <c r="H47" s="113" t="s">
        <v>84</v>
      </c>
      <c r="I47" s="113" t="s">
        <v>84</v>
      </c>
      <c r="J47" s="116">
        <v>44251</v>
      </c>
    </row>
    <row r="48" spans="1:10" ht="15">
      <c r="A48" s="113" t="s">
        <v>92</v>
      </c>
      <c r="B48" s="113" t="s">
        <v>93</v>
      </c>
      <c r="C48" s="113" t="s">
        <v>35</v>
      </c>
      <c r="D48" s="113" t="s">
        <v>94</v>
      </c>
      <c r="E48" s="113" t="s">
        <v>82</v>
      </c>
      <c r="F48" s="114">
        <v>5146708</v>
      </c>
      <c r="G48" s="115">
        <v>419653</v>
      </c>
      <c r="H48" s="113" t="s">
        <v>84</v>
      </c>
      <c r="I48" s="113" t="s">
        <v>84</v>
      </c>
      <c r="J48" s="116">
        <v>44253</v>
      </c>
    </row>
    <row r="49" spans="1:10" ht="15">
      <c r="A49" s="113" t="s">
        <v>92</v>
      </c>
      <c r="B49" s="113" t="s">
        <v>93</v>
      </c>
      <c r="C49" s="113" t="s">
        <v>35</v>
      </c>
      <c r="D49" s="113" t="s">
        <v>94</v>
      </c>
      <c r="E49" s="113" t="s">
        <v>82</v>
      </c>
      <c r="F49" s="114">
        <v>5146361</v>
      </c>
      <c r="G49" s="115">
        <v>412805</v>
      </c>
      <c r="H49" s="113" t="s">
        <v>84</v>
      </c>
      <c r="I49" s="113" t="s">
        <v>84</v>
      </c>
      <c r="J49" s="116">
        <v>44252</v>
      </c>
    </row>
    <row r="50" spans="1:10" ht="15">
      <c r="A50" s="113" t="s">
        <v>92</v>
      </c>
      <c r="B50" s="113" t="s">
        <v>93</v>
      </c>
      <c r="C50" s="113" t="s">
        <v>35</v>
      </c>
      <c r="D50" s="113" t="s">
        <v>94</v>
      </c>
      <c r="E50" s="113" t="s">
        <v>82</v>
      </c>
      <c r="F50" s="114">
        <v>5142950</v>
      </c>
      <c r="G50" s="115">
        <v>524950</v>
      </c>
      <c r="H50" s="113" t="s">
        <v>84</v>
      </c>
      <c r="I50" s="113" t="s">
        <v>84</v>
      </c>
      <c r="J50" s="116">
        <v>44244</v>
      </c>
    </row>
    <row r="51" spans="1:10" ht="15">
      <c r="A51" s="113" t="s">
        <v>92</v>
      </c>
      <c r="B51" s="113" t="s">
        <v>93</v>
      </c>
      <c r="C51" s="113" t="s">
        <v>35</v>
      </c>
      <c r="D51" s="113" t="s">
        <v>94</v>
      </c>
      <c r="E51" s="113" t="s">
        <v>82</v>
      </c>
      <c r="F51" s="114">
        <v>5147072</v>
      </c>
      <c r="G51" s="115">
        <v>380253</v>
      </c>
      <c r="H51" s="113" t="s">
        <v>84</v>
      </c>
      <c r="I51" s="113" t="s">
        <v>84</v>
      </c>
      <c r="J51" s="116">
        <v>44253</v>
      </c>
    </row>
    <row r="52" spans="1:10" ht="15">
      <c r="A52" s="113" t="s">
        <v>92</v>
      </c>
      <c r="B52" s="113" t="s">
        <v>93</v>
      </c>
      <c r="C52" s="113" t="s">
        <v>35</v>
      </c>
      <c r="D52" s="113" t="s">
        <v>94</v>
      </c>
      <c r="E52" s="113" t="s">
        <v>82</v>
      </c>
      <c r="F52" s="114">
        <v>5146334</v>
      </c>
      <c r="G52" s="115">
        <v>490366</v>
      </c>
      <c r="H52" s="113" t="s">
        <v>84</v>
      </c>
      <c r="I52" s="113" t="s">
        <v>84</v>
      </c>
      <c r="J52" s="116">
        <v>44252</v>
      </c>
    </row>
    <row r="53" spans="1:10" ht="15">
      <c r="A53" s="113" t="s">
        <v>92</v>
      </c>
      <c r="B53" s="113" t="s">
        <v>93</v>
      </c>
      <c r="C53" s="113" t="s">
        <v>35</v>
      </c>
      <c r="D53" s="113" t="s">
        <v>94</v>
      </c>
      <c r="E53" s="113" t="s">
        <v>82</v>
      </c>
      <c r="F53" s="114">
        <v>5147234</v>
      </c>
      <c r="G53" s="115">
        <v>465103</v>
      </c>
      <c r="H53" s="113" t="s">
        <v>84</v>
      </c>
      <c r="I53" s="113" t="s">
        <v>84</v>
      </c>
      <c r="J53" s="116">
        <v>44253</v>
      </c>
    </row>
    <row r="54" spans="1:10" ht="15">
      <c r="A54" s="113" t="s">
        <v>92</v>
      </c>
      <c r="B54" s="113" t="s">
        <v>93</v>
      </c>
      <c r="C54" s="113" t="s">
        <v>35</v>
      </c>
      <c r="D54" s="113" t="s">
        <v>94</v>
      </c>
      <c r="E54" s="113" t="s">
        <v>82</v>
      </c>
      <c r="F54" s="114">
        <v>5147469</v>
      </c>
      <c r="G54" s="115">
        <v>469837</v>
      </c>
      <c r="H54" s="113" t="s">
        <v>84</v>
      </c>
      <c r="I54" s="113" t="s">
        <v>84</v>
      </c>
      <c r="J54" s="116">
        <v>44253</v>
      </c>
    </row>
    <row r="55" spans="1:10" ht="15">
      <c r="A55" s="113" t="s">
        <v>92</v>
      </c>
      <c r="B55" s="113" t="s">
        <v>93</v>
      </c>
      <c r="C55" s="113" t="s">
        <v>35</v>
      </c>
      <c r="D55" s="113" t="s">
        <v>94</v>
      </c>
      <c r="E55" s="113" t="s">
        <v>82</v>
      </c>
      <c r="F55" s="114">
        <v>5144684</v>
      </c>
      <c r="G55" s="115">
        <v>499508</v>
      </c>
      <c r="H55" s="113" t="s">
        <v>84</v>
      </c>
      <c r="I55" s="113" t="s">
        <v>84</v>
      </c>
      <c r="J55" s="116">
        <v>44249</v>
      </c>
    </row>
    <row r="56" spans="1:10" ht="15">
      <c r="A56" s="113" t="s">
        <v>92</v>
      </c>
      <c r="B56" s="113" t="s">
        <v>93</v>
      </c>
      <c r="C56" s="113" t="s">
        <v>35</v>
      </c>
      <c r="D56" s="113" t="s">
        <v>94</v>
      </c>
      <c r="E56" s="113" t="s">
        <v>82</v>
      </c>
      <c r="F56" s="114">
        <v>5145360</v>
      </c>
      <c r="G56" s="115">
        <v>470127</v>
      </c>
      <c r="H56" s="113" t="s">
        <v>84</v>
      </c>
      <c r="I56" s="113" t="s">
        <v>84</v>
      </c>
      <c r="J56" s="116">
        <v>44251</v>
      </c>
    </row>
    <row r="57" spans="1:10" ht="15">
      <c r="A57" s="113" t="s">
        <v>92</v>
      </c>
      <c r="B57" s="113" t="s">
        <v>93</v>
      </c>
      <c r="C57" s="113" t="s">
        <v>35</v>
      </c>
      <c r="D57" s="113" t="s">
        <v>94</v>
      </c>
      <c r="E57" s="113" t="s">
        <v>82</v>
      </c>
      <c r="F57" s="114">
        <v>5147292</v>
      </c>
      <c r="G57" s="115">
        <v>413732</v>
      </c>
      <c r="H57" s="113" t="s">
        <v>84</v>
      </c>
      <c r="I57" s="113" t="s">
        <v>84</v>
      </c>
      <c r="J57" s="116">
        <v>44253</v>
      </c>
    </row>
    <row r="58" spans="1:10" ht="15">
      <c r="A58" s="113" t="s">
        <v>92</v>
      </c>
      <c r="B58" s="113" t="s">
        <v>93</v>
      </c>
      <c r="C58" s="113" t="s">
        <v>35</v>
      </c>
      <c r="D58" s="113" t="s">
        <v>94</v>
      </c>
      <c r="E58" s="113" t="s">
        <v>82</v>
      </c>
      <c r="F58" s="114">
        <v>5143463</v>
      </c>
      <c r="G58" s="115">
        <v>543872</v>
      </c>
      <c r="H58" s="113" t="s">
        <v>84</v>
      </c>
      <c r="I58" s="113" t="s">
        <v>84</v>
      </c>
      <c r="J58" s="116">
        <v>44245</v>
      </c>
    </row>
    <row r="59" spans="1:10" ht="15">
      <c r="A59" s="113" t="s">
        <v>92</v>
      </c>
      <c r="B59" s="113" t="s">
        <v>93</v>
      </c>
      <c r="C59" s="113" t="s">
        <v>35</v>
      </c>
      <c r="D59" s="113" t="s">
        <v>94</v>
      </c>
      <c r="E59" s="113" t="s">
        <v>82</v>
      </c>
      <c r="F59" s="114">
        <v>5143447</v>
      </c>
      <c r="G59" s="115">
        <v>688707</v>
      </c>
      <c r="H59" s="113" t="s">
        <v>84</v>
      </c>
      <c r="I59" s="113" t="s">
        <v>84</v>
      </c>
      <c r="J59" s="116">
        <v>44245</v>
      </c>
    </row>
    <row r="60" spans="1:10" ht="15">
      <c r="A60" s="113" t="s">
        <v>92</v>
      </c>
      <c r="B60" s="113" t="s">
        <v>93</v>
      </c>
      <c r="C60" s="113" t="s">
        <v>35</v>
      </c>
      <c r="D60" s="113" t="s">
        <v>94</v>
      </c>
      <c r="E60" s="113" t="s">
        <v>82</v>
      </c>
      <c r="F60" s="114">
        <v>5140377</v>
      </c>
      <c r="G60" s="115">
        <v>402304</v>
      </c>
      <c r="H60" s="113" t="s">
        <v>84</v>
      </c>
      <c r="I60" s="113" t="s">
        <v>84</v>
      </c>
      <c r="J60" s="116">
        <v>44237</v>
      </c>
    </row>
    <row r="61" spans="1:10" ht="15">
      <c r="A61" s="113" t="s">
        <v>92</v>
      </c>
      <c r="B61" s="113" t="s">
        <v>93</v>
      </c>
      <c r="C61" s="113" t="s">
        <v>35</v>
      </c>
      <c r="D61" s="113" t="s">
        <v>94</v>
      </c>
      <c r="E61" s="113" t="s">
        <v>82</v>
      </c>
      <c r="F61" s="114">
        <v>5140834</v>
      </c>
      <c r="G61" s="115">
        <v>456601</v>
      </c>
      <c r="H61" s="113" t="s">
        <v>84</v>
      </c>
      <c r="I61" s="113" t="s">
        <v>84</v>
      </c>
      <c r="J61" s="116">
        <v>44238</v>
      </c>
    </row>
    <row r="62" spans="1:10" ht="15">
      <c r="A62" s="113" t="s">
        <v>92</v>
      </c>
      <c r="B62" s="113" t="s">
        <v>93</v>
      </c>
      <c r="C62" s="113" t="s">
        <v>35</v>
      </c>
      <c r="D62" s="113" t="s">
        <v>94</v>
      </c>
      <c r="E62" s="113" t="s">
        <v>82</v>
      </c>
      <c r="F62" s="114">
        <v>5145639</v>
      </c>
      <c r="G62" s="115">
        <v>445310</v>
      </c>
      <c r="H62" s="113" t="s">
        <v>84</v>
      </c>
      <c r="I62" s="113" t="s">
        <v>84</v>
      </c>
      <c r="J62" s="116">
        <v>44251</v>
      </c>
    </row>
    <row r="63" spans="1:10" ht="15">
      <c r="A63" s="113" t="s">
        <v>92</v>
      </c>
      <c r="B63" s="113" t="s">
        <v>93</v>
      </c>
      <c r="C63" s="113" t="s">
        <v>35</v>
      </c>
      <c r="D63" s="113" t="s">
        <v>94</v>
      </c>
      <c r="E63" s="113" t="s">
        <v>82</v>
      </c>
      <c r="F63" s="114">
        <v>5143549</v>
      </c>
      <c r="G63" s="115">
        <v>467148</v>
      </c>
      <c r="H63" s="113" t="s">
        <v>84</v>
      </c>
      <c r="I63" s="113" t="s">
        <v>84</v>
      </c>
      <c r="J63" s="116">
        <v>44245</v>
      </c>
    </row>
    <row r="64" spans="1:10" ht="15">
      <c r="A64" s="113" t="s">
        <v>92</v>
      </c>
      <c r="B64" s="113" t="s">
        <v>93</v>
      </c>
      <c r="C64" s="113" t="s">
        <v>35</v>
      </c>
      <c r="D64" s="113" t="s">
        <v>94</v>
      </c>
      <c r="E64" s="113" t="s">
        <v>82</v>
      </c>
      <c r="F64" s="114">
        <v>5144646</v>
      </c>
      <c r="G64" s="115">
        <v>561209</v>
      </c>
      <c r="H64" s="113" t="s">
        <v>84</v>
      </c>
      <c r="I64" s="113" t="s">
        <v>84</v>
      </c>
      <c r="J64" s="116">
        <v>44249</v>
      </c>
    </row>
    <row r="65" spans="1:10" ht="15">
      <c r="A65" s="113" t="s">
        <v>92</v>
      </c>
      <c r="B65" s="113" t="s">
        <v>93</v>
      </c>
      <c r="C65" s="113" t="s">
        <v>35</v>
      </c>
      <c r="D65" s="113" t="s">
        <v>94</v>
      </c>
      <c r="E65" s="113" t="s">
        <v>82</v>
      </c>
      <c r="F65" s="114">
        <v>5143412</v>
      </c>
      <c r="G65" s="115">
        <v>402129</v>
      </c>
      <c r="H65" s="113" t="s">
        <v>84</v>
      </c>
      <c r="I65" s="113" t="s">
        <v>84</v>
      </c>
      <c r="J65" s="116">
        <v>44245</v>
      </c>
    </row>
    <row r="66" spans="1:10" ht="15">
      <c r="A66" s="113" t="s">
        <v>92</v>
      </c>
      <c r="B66" s="113" t="s">
        <v>93</v>
      </c>
      <c r="C66" s="113" t="s">
        <v>35</v>
      </c>
      <c r="D66" s="113" t="s">
        <v>94</v>
      </c>
      <c r="E66" s="113" t="s">
        <v>82</v>
      </c>
      <c r="F66" s="114">
        <v>5147497</v>
      </c>
      <c r="G66" s="115">
        <v>781315</v>
      </c>
      <c r="H66" s="113" t="s">
        <v>84</v>
      </c>
      <c r="I66" s="113" t="s">
        <v>84</v>
      </c>
      <c r="J66" s="116">
        <v>44253</v>
      </c>
    </row>
    <row r="67" spans="1:10" ht="15">
      <c r="A67" s="113" t="s">
        <v>92</v>
      </c>
      <c r="B67" s="113" t="s">
        <v>93</v>
      </c>
      <c r="C67" s="113" t="s">
        <v>35</v>
      </c>
      <c r="D67" s="113" t="s">
        <v>94</v>
      </c>
      <c r="E67" s="113" t="s">
        <v>82</v>
      </c>
      <c r="F67" s="114">
        <v>5141542</v>
      </c>
      <c r="G67" s="115">
        <v>363487</v>
      </c>
      <c r="H67" s="113" t="s">
        <v>84</v>
      </c>
      <c r="I67" s="113" t="s">
        <v>84</v>
      </c>
      <c r="J67" s="116">
        <v>44239</v>
      </c>
    </row>
    <row r="68" spans="1:10" ht="15">
      <c r="A68" s="113" t="s">
        <v>92</v>
      </c>
      <c r="B68" s="113" t="s">
        <v>93</v>
      </c>
      <c r="C68" s="113" t="s">
        <v>35</v>
      </c>
      <c r="D68" s="113" t="s">
        <v>94</v>
      </c>
      <c r="E68" s="113" t="s">
        <v>82</v>
      </c>
      <c r="F68" s="114">
        <v>5145185</v>
      </c>
      <c r="G68" s="115">
        <v>399380</v>
      </c>
      <c r="H68" s="113" t="s">
        <v>84</v>
      </c>
      <c r="I68" s="113" t="s">
        <v>84</v>
      </c>
      <c r="J68" s="116">
        <v>44250</v>
      </c>
    </row>
    <row r="69" spans="1:10" ht="15">
      <c r="A69" s="113" t="s">
        <v>92</v>
      </c>
      <c r="B69" s="113" t="s">
        <v>93</v>
      </c>
      <c r="C69" s="113" t="s">
        <v>35</v>
      </c>
      <c r="D69" s="113" t="s">
        <v>94</v>
      </c>
      <c r="E69" s="113" t="s">
        <v>82</v>
      </c>
      <c r="F69" s="114">
        <v>5141009</v>
      </c>
      <c r="G69" s="115">
        <v>473487</v>
      </c>
      <c r="H69" s="113" t="s">
        <v>84</v>
      </c>
      <c r="I69" s="113" t="s">
        <v>84</v>
      </c>
      <c r="J69" s="116">
        <v>44238</v>
      </c>
    </row>
    <row r="70" spans="1:10" ht="15">
      <c r="A70" s="113" t="s">
        <v>95</v>
      </c>
      <c r="B70" s="113" t="s">
        <v>96</v>
      </c>
      <c r="C70" s="113" t="s">
        <v>97</v>
      </c>
      <c r="D70" s="113" t="s">
        <v>98</v>
      </c>
      <c r="E70" s="113" t="s">
        <v>82</v>
      </c>
      <c r="F70" s="114">
        <v>5143763</v>
      </c>
      <c r="G70" s="115">
        <v>347995</v>
      </c>
      <c r="H70" s="113" t="s">
        <v>84</v>
      </c>
      <c r="I70" s="113" t="s">
        <v>84</v>
      </c>
      <c r="J70" s="116">
        <v>44246</v>
      </c>
    </row>
    <row r="71" spans="1:10" ht="15">
      <c r="A71" s="113" t="s">
        <v>95</v>
      </c>
      <c r="B71" s="113" t="s">
        <v>96</v>
      </c>
      <c r="C71" s="113" t="s">
        <v>97</v>
      </c>
      <c r="D71" s="113" t="s">
        <v>98</v>
      </c>
      <c r="E71" s="113" t="s">
        <v>82</v>
      </c>
      <c r="F71" s="114">
        <v>5146309</v>
      </c>
      <c r="G71" s="115">
        <v>414995</v>
      </c>
      <c r="H71" s="113" t="s">
        <v>84</v>
      </c>
      <c r="I71" s="113" t="s">
        <v>84</v>
      </c>
      <c r="J71" s="116">
        <v>44252</v>
      </c>
    </row>
    <row r="72" spans="1:10" ht="15">
      <c r="A72" s="113" t="s">
        <v>95</v>
      </c>
      <c r="B72" s="113" t="s">
        <v>96</v>
      </c>
      <c r="C72" s="113" t="s">
        <v>97</v>
      </c>
      <c r="D72" s="113" t="s">
        <v>98</v>
      </c>
      <c r="E72" s="113" t="s">
        <v>82</v>
      </c>
      <c r="F72" s="114">
        <v>5145466</v>
      </c>
      <c r="G72" s="115">
        <v>578995</v>
      </c>
      <c r="H72" s="113" t="s">
        <v>84</v>
      </c>
      <c r="I72" s="113" t="s">
        <v>84</v>
      </c>
      <c r="J72" s="116">
        <v>44251</v>
      </c>
    </row>
    <row r="73" spans="1:10" ht="15">
      <c r="A73" s="113" t="s">
        <v>95</v>
      </c>
      <c r="B73" s="113" t="s">
        <v>96</v>
      </c>
      <c r="C73" s="113" t="s">
        <v>97</v>
      </c>
      <c r="D73" s="113" t="s">
        <v>98</v>
      </c>
      <c r="E73" s="113" t="s">
        <v>82</v>
      </c>
      <c r="F73" s="114">
        <v>5146304</v>
      </c>
      <c r="G73" s="115">
        <v>417455</v>
      </c>
      <c r="H73" s="113" t="s">
        <v>84</v>
      </c>
      <c r="I73" s="113" t="s">
        <v>84</v>
      </c>
      <c r="J73" s="116">
        <v>44252</v>
      </c>
    </row>
    <row r="74" spans="1:10" ht="15">
      <c r="A74" s="113" t="s">
        <v>95</v>
      </c>
      <c r="B74" s="113" t="s">
        <v>96</v>
      </c>
      <c r="C74" s="113" t="s">
        <v>97</v>
      </c>
      <c r="D74" s="113" t="s">
        <v>98</v>
      </c>
      <c r="E74" s="113" t="s">
        <v>82</v>
      </c>
      <c r="F74" s="114">
        <v>5143924</v>
      </c>
      <c r="G74" s="115">
        <v>395995</v>
      </c>
      <c r="H74" s="113" t="s">
        <v>84</v>
      </c>
      <c r="I74" s="113" t="s">
        <v>84</v>
      </c>
      <c r="J74" s="116">
        <v>44246</v>
      </c>
    </row>
    <row r="75" spans="1:10" ht="15">
      <c r="A75" s="113" t="s">
        <v>95</v>
      </c>
      <c r="B75" s="113" t="s">
        <v>96</v>
      </c>
      <c r="C75" s="113" t="s">
        <v>97</v>
      </c>
      <c r="D75" s="113" t="s">
        <v>98</v>
      </c>
      <c r="E75" s="113" t="s">
        <v>82</v>
      </c>
      <c r="F75" s="114">
        <v>5146331</v>
      </c>
      <c r="G75" s="115">
        <v>389995</v>
      </c>
      <c r="H75" s="113" t="s">
        <v>84</v>
      </c>
      <c r="I75" s="113" t="s">
        <v>84</v>
      </c>
      <c r="J75" s="116">
        <v>44252</v>
      </c>
    </row>
    <row r="76" spans="1:10" ht="15">
      <c r="A76" s="113" t="s">
        <v>95</v>
      </c>
      <c r="B76" s="113" t="s">
        <v>96</v>
      </c>
      <c r="C76" s="113" t="s">
        <v>99</v>
      </c>
      <c r="D76" s="113" t="s">
        <v>98</v>
      </c>
      <c r="E76" s="113" t="s">
        <v>82</v>
      </c>
      <c r="F76" s="114">
        <v>5140798</v>
      </c>
      <c r="G76" s="115">
        <v>352995</v>
      </c>
      <c r="H76" s="113" t="s">
        <v>84</v>
      </c>
      <c r="I76" s="113" t="s">
        <v>84</v>
      </c>
      <c r="J76" s="116">
        <v>44238</v>
      </c>
    </row>
    <row r="77" spans="1:10" ht="15">
      <c r="A77" s="113" t="s">
        <v>95</v>
      </c>
      <c r="B77" s="113" t="s">
        <v>96</v>
      </c>
      <c r="C77" s="113" t="s">
        <v>99</v>
      </c>
      <c r="D77" s="113" t="s">
        <v>98</v>
      </c>
      <c r="E77" s="113" t="s">
        <v>82</v>
      </c>
      <c r="F77" s="114">
        <v>5137810</v>
      </c>
      <c r="G77" s="115">
        <v>538995</v>
      </c>
      <c r="H77" s="113" t="s">
        <v>84</v>
      </c>
      <c r="I77" s="113" t="s">
        <v>84</v>
      </c>
      <c r="J77" s="116">
        <v>44231</v>
      </c>
    </row>
    <row r="78" spans="1:10" ht="15">
      <c r="A78" s="113" t="s">
        <v>95</v>
      </c>
      <c r="B78" s="113" t="s">
        <v>96</v>
      </c>
      <c r="C78" s="113" t="s">
        <v>97</v>
      </c>
      <c r="D78" s="113" t="s">
        <v>98</v>
      </c>
      <c r="E78" s="113" t="s">
        <v>82</v>
      </c>
      <c r="F78" s="114">
        <v>5147455</v>
      </c>
      <c r="G78" s="115">
        <v>369995</v>
      </c>
      <c r="H78" s="113" t="s">
        <v>84</v>
      </c>
      <c r="I78" s="113" t="s">
        <v>84</v>
      </c>
      <c r="J78" s="116">
        <v>44253</v>
      </c>
    </row>
    <row r="79" spans="1:10" ht="15">
      <c r="A79" s="113" t="s">
        <v>95</v>
      </c>
      <c r="B79" s="113" t="s">
        <v>96</v>
      </c>
      <c r="C79" s="113" t="s">
        <v>97</v>
      </c>
      <c r="D79" s="113" t="s">
        <v>98</v>
      </c>
      <c r="E79" s="113" t="s">
        <v>82</v>
      </c>
      <c r="F79" s="114">
        <v>5144980</v>
      </c>
      <c r="G79" s="115">
        <v>349995</v>
      </c>
      <c r="H79" s="113" t="s">
        <v>84</v>
      </c>
      <c r="I79" s="113" t="s">
        <v>84</v>
      </c>
      <c r="J79" s="116">
        <v>44250</v>
      </c>
    </row>
    <row r="80" spans="1:10" ht="15">
      <c r="A80" s="113" t="s">
        <v>95</v>
      </c>
      <c r="B80" s="113" t="s">
        <v>96</v>
      </c>
      <c r="C80" s="113" t="s">
        <v>99</v>
      </c>
      <c r="D80" s="113" t="s">
        <v>98</v>
      </c>
      <c r="E80" s="113" t="s">
        <v>82</v>
      </c>
      <c r="F80" s="114">
        <v>5141483</v>
      </c>
      <c r="G80" s="115">
        <v>366995</v>
      </c>
      <c r="H80" s="113" t="s">
        <v>84</v>
      </c>
      <c r="I80" s="113" t="s">
        <v>84</v>
      </c>
      <c r="J80" s="116">
        <v>44239</v>
      </c>
    </row>
    <row r="81" spans="1:10" ht="15">
      <c r="A81" s="113" t="s">
        <v>95</v>
      </c>
      <c r="B81" s="113" t="s">
        <v>96</v>
      </c>
      <c r="C81" s="113" t="s">
        <v>99</v>
      </c>
      <c r="D81" s="113" t="s">
        <v>98</v>
      </c>
      <c r="E81" s="113" t="s">
        <v>82</v>
      </c>
      <c r="F81" s="114">
        <v>5139133</v>
      </c>
      <c r="G81" s="115">
        <v>359995</v>
      </c>
      <c r="H81" s="113" t="s">
        <v>84</v>
      </c>
      <c r="I81" s="113" t="s">
        <v>84</v>
      </c>
      <c r="J81" s="116">
        <v>44235</v>
      </c>
    </row>
    <row r="82" spans="1:10" ht="15">
      <c r="A82" s="113" t="s">
        <v>95</v>
      </c>
      <c r="B82" s="113" t="s">
        <v>96</v>
      </c>
      <c r="C82" s="113" t="s">
        <v>99</v>
      </c>
      <c r="D82" s="113" t="s">
        <v>98</v>
      </c>
      <c r="E82" s="113" t="s">
        <v>82</v>
      </c>
      <c r="F82" s="114">
        <v>5142544</v>
      </c>
      <c r="G82" s="115">
        <v>354995</v>
      </c>
      <c r="H82" s="113" t="s">
        <v>84</v>
      </c>
      <c r="I82" s="113" t="s">
        <v>84</v>
      </c>
      <c r="J82" s="116">
        <v>44243</v>
      </c>
    </row>
    <row r="83" spans="1:10" ht="15">
      <c r="A83" s="113" t="s">
        <v>95</v>
      </c>
      <c r="B83" s="113" t="s">
        <v>96</v>
      </c>
      <c r="C83" s="113" t="s">
        <v>97</v>
      </c>
      <c r="D83" s="113" t="s">
        <v>98</v>
      </c>
      <c r="E83" s="113" t="s">
        <v>82</v>
      </c>
      <c r="F83" s="114">
        <v>5146941</v>
      </c>
      <c r="G83" s="115">
        <v>398995</v>
      </c>
      <c r="H83" s="113" t="s">
        <v>84</v>
      </c>
      <c r="I83" s="113" t="s">
        <v>84</v>
      </c>
      <c r="J83" s="116">
        <v>44253</v>
      </c>
    </row>
    <row r="84" spans="1:10" ht="15">
      <c r="A84" s="113" t="s">
        <v>95</v>
      </c>
      <c r="B84" s="113" t="s">
        <v>96</v>
      </c>
      <c r="C84" s="113" t="s">
        <v>97</v>
      </c>
      <c r="D84" s="113" t="s">
        <v>98</v>
      </c>
      <c r="E84" s="113" t="s">
        <v>82</v>
      </c>
      <c r="F84" s="114">
        <v>5147119</v>
      </c>
      <c r="G84" s="115">
        <v>524995</v>
      </c>
      <c r="H84" s="113" t="s">
        <v>84</v>
      </c>
      <c r="I84" s="113" t="s">
        <v>84</v>
      </c>
      <c r="J84" s="116">
        <v>44253</v>
      </c>
    </row>
    <row r="85" spans="1:10" ht="15">
      <c r="A85" s="113" t="s">
        <v>95</v>
      </c>
      <c r="B85" s="113" t="s">
        <v>96</v>
      </c>
      <c r="C85" s="113" t="s">
        <v>99</v>
      </c>
      <c r="D85" s="113" t="s">
        <v>98</v>
      </c>
      <c r="E85" s="113" t="s">
        <v>82</v>
      </c>
      <c r="F85" s="114">
        <v>5136374</v>
      </c>
      <c r="G85" s="115">
        <v>309995</v>
      </c>
      <c r="H85" s="113" t="s">
        <v>84</v>
      </c>
      <c r="I85" s="113" t="s">
        <v>84</v>
      </c>
      <c r="J85" s="116">
        <v>44228</v>
      </c>
    </row>
    <row r="86" spans="1:10" ht="15">
      <c r="A86" s="113" t="s">
        <v>95</v>
      </c>
      <c r="B86" s="113" t="s">
        <v>96</v>
      </c>
      <c r="C86" s="113" t="s">
        <v>97</v>
      </c>
      <c r="D86" s="113" t="s">
        <v>98</v>
      </c>
      <c r="E86" s="113" t="s">
        <v>82</v>
      </c>
      <c r="F86" s="114">
        <v>5144443</v>
      </c>
      <c r="G86" s="115">
        <v>389995</v>
      </c>
      <c r="H86" s="113" t="s">
        <v>84</v>
      </c>
      <c r="I86" s="113" t="s">
        <v>84</v>
      </c>
      <c r="J86" s="116">
        <v>44249</v>
      </c>
    </row>
    <row r="87" spans="1:10" ht="15">
      <c r="A87" s="113" t="s">
        <v>95</v>
      </c>
      <c r="B87" s="113" t="s">
        <v>96</v>
      </c>
      <c r="C87" s="113" t="s">
        <v>99</v>
      </c>
      <c r="D87" s="113" t="s">
        <v>98</v>
      </c>
      <c r="E87" s="113" t="s">
        <v>82</v>
      </c>
      <c r="F87" s="114">
        <v>5142256</v>
      </c>
      <c r="G87" s="115">
        <v>518995</v>
      </c>
      <c r="H87" s="113" t="s">
        <v>84</v>
      </c>
      <c r="I87" s="113" t="s">
        <v>84</v>
      </c>
      <c r="J87" s="116">
        <v>44243</v>
      </c>
    </row>
    <row r="88" spans="1:10" ht="15">
      <c r="A88" s="113" t="s">
        <v>95</v>
      </c>
      <c r="B88" s="113" t="s">
        <v>96</v>
      </c>
      <c r="C88" s="113" t="s">
        <v>97</v>
      </c>
      <c r="D88" s="113" t="s">
        <v>98</v>
      </c>
      <c r="E88" s="113" t="s">
        <v>82</v>
      </c>
      <c r="F88" s="114">
        <v>5147195</v>
      </c>
      <c r="G88" s="115">
        <v>543995</v>
      </c>
      <c r="H88" s="113" t="s">
        <v>84</v>
      </c>
      <c r="I88" s="113" t="s">
        <v>84</v>
      </c>
      <c r="J88" s="116">
        <v>44253</v>
      </c>
    </row>
    <row r="89" spans="1:10" ht="15">
      <c r="A89" s="113" t="s">
        <v>95</v>
      </c>
      <c r="B89" s="113" t="s">
        <v>96</v>
      </c>
      <c r="C89" s="113" t="s">
        <v>97</v>
      </c>
      <c r="D89" s="113" t="s">
        <v>98</v>
      </c>
      <c r="E89" s="113" t="s">
        <v>82</v>
      </c>
      <c r="F89" s="114">
        <v>5146878</v>
      </c>
      <c r="G89" s="115">
        <v>357995</v>
      </c>
      <c r="H89" s="113" t="s">
        <v>84</v>
      </c>
      <c r="I89" s="113" t="s">
        <v>84</v>
      </c>
      <c r="J89" s="116">
        <v>44253</v>
      </c>
    </row>
    <row r="90" spans="1:10" ht="15">
      <c r="A90" s="113" t="s">
        <v>95</v>
      </c>
      <c r="B90" s="113" t="s">
        <v>96</v>
      </c>
      <c r="C90" s="113" t="s">
        <v>97</v>
      </c>
      <c r="D90" s="113" t="s">
        <v>98</v>
      </c>
      <c r="E90" s="113" t="s">
        <v>82</v>
      </c>
      <c r="F90" s="114">
        <v>5145615</v>
      </c>
      <c r="G90" s="115">
        <v>364995</v>
      </c>
      <c r="H90" s="113" t="s">
        <v>84</v>
      </c>
      <c r="I90" s="113" t="s">
        <v>84</v>
      </c>
      <c r="J90" s="116">
        <v>44251</v>
      </c>
    </row>
    <row r="91" spans="1:10" ht="15">
      <c r="A91" s="113" t="s">
        <v>95</v>
      </c>
      <c r="B91" s="113" t="s">
        <v>96</v>
      </c>
      <c r="C91" s="113" t="s">
        <v>97</v>
      </c>
      <c r="D91" s="113" t="s">
        <v>98</v>
      </c>
      <c r="E91" s="113" t="s">
        <v>82</v>
      </c>
      <c r="F91" s="114">
        <v>5146418</v>
      </c>
      <c r="G91" s="115">
        <v>359995</v>
      </c>
      <c r="H91" s="113" t="s">
        <v>84</v>
      </c>
      <c r="I91" s="113" t="s">
        <v>84</v>
      </c>
      <c r="J91" s="116">
        <v>44252</v>
      </c>
    </row>
    <row r="92" spans="1:10" ht="15">
      <c r="A92" s="113" t="s">
        <v>95</v>
      </c>
      <c r="B92" s="113" t="s">
        <v>96</v>
      </c>
      <c r="C92" s="113" t="s">
        <v>99</v>
      </c>
      <c r="D92" s="113" t="s">
        <v>98</v>
      </c>
      <c r="E92" s="113" t="s">
        <v>82</v>
      </c>
      <c r="F92" s="114">
        <v>5140118</v>
      </c>
      <c r="G92" s="115">
        <v>332995</v>
      </c>
      <c r="H92" s="113" t="s">
        <v>84</v>
      </c>
      <c r="I92" s="113" t="s">
        <v>84</v>
      </c>
      <c r="J92" s="116">
        <v>44237</v>
      </c>
    </row>
    <row r="93" spans="1:10" ht="15">
      <c r="A93" s="113" t="s">
        <v>95</v>
      </c>
      <c r="B93" s="113" t="s">
        <v>96</v>
      </c>
      <c r="C93" s="113" t="s">
        <v>97</v>
      </c>
      <c r="D93" s="113" t="s">
        <v>98</v>
      </c>
      <c r="E93" s="113" t="s">
        <v>82</v>
      </c>
      <c r="F93" s="114">
        <v>5146210</v>
      </c>
      <c r="G93" s="115">
        <v>487995</v>
      </c>
      <c r="H93" s="113" t="s">
        <v>84</v>
      </c>
      <c r="I93" s="113" t="s">
        <v>84</v>
      </c>
      <c r="J93" s="116">
        <v>44252</v>
      </c>
    </row>
    <row r="94" spans="1:10" ht="15">
      <c r="A94" s="113" t="s">
        <v>95</v>
      </c>
      <c r="B94" s="113" t="s">
        <v>96</v>
      </c>
      <c r="C94" s="113" t="s">
        <v>97</v>
      </c>
      <c r="D94" s="113" t="s">
        <v>98</v>
      </c>
      <c r="E94" s="113" t="s">
        <v>82</v>
      </c>
      <c r="F94" s="114">
        <v>5144773</v>
      </c>
      <c r="G94" s="115">
        <v>524995</v>
      </c>
      <c r="H94" s="113" t="s">
        <v>84</v>
      </c>
      <c r="I94" s="113" t="s">
        <v>84</v>
      </c>
      <c r="J94" s="116">
        <v>44249</v>
      </c>
    </row>
    <row r="95" spans="1:10" ht="15">
      <c r="A95" s="113" t="s">
        <v>95</v>
      </c>
      <c r="B95" s="113" t="s">
        <v>96</v>
      </c>
      <c r="C95" s="113" t="s">
        <v>99</v>
      </c>
      <c r="D95" s="113" t="s">
        <v>98</v>
      </c>
      <c r="E95" s="113" t="s">
        <v>82</v>
      </c>
      <c r="F95" s="114">
        <v>5141472</v>
      </c>
      <c r="G95" s="115">
        <v>583015</v>
      </c>
      <c r="H95" s="113" t="s">
        <v>84</v>
      </c>
      <c r="I95" s="113" t="s">
        <v>84</v>
      </c>
      <c r="J95" s="116">
        <v>44239</v>
      </c>
    </row>
    <row r="96" spans="1:10" ht="15">
      <c r="A96" s="113" t="s">
        <v>95</v>
      </c>
      <c r="B96" s="113" t="s">
        <v>96</v>
      </c>
      <c r="C96" s="113" t="s">
        <v>97</v>
      </c>
      <c r="D96" s="113" t="s">
        <v>98</v>
      </c>
      <c r="E96" s="113" t="s">
        <v>82</v>
      </c>
      <c r="F96" s="114">
        <v>5142981</v>
      </c>
      <c r="G96" s="115">
        <v>359995</v>
      </c>
      <c r="H96" s="113" t="s">
        <v>84</v>
      </c>
      <c r="I96" s="113" t="s">
        <v>84</v>
      </c>
      <c r="J96" s="116">
        <v>44244</v>
      </c>
    </row>
    <row r="97" spans="1:10" ht="15">
      <c r="A97" s="113" t="s">
        <v>95</v>
      </c>
      <c r="B97" s="113" t="s">
        <v>96</v>
      </c>
      <c r="C97" s="113" t="s">
        <v>97</v>
      </c>
      <c r="D97" s="113" t="s">
        <v>98</v>
      </c>
      <c r="E97" s="113" t="s">
        <v>82</v>
      </c>
      <c r="F97" s="114">
        <v>5143379</v>
      </c>
      <c r="G97" s="115">
        <v>354995</v>
      </c>
      <c r="H97" s="113" t="s">
        <v>84</v>
      </c>
      <c r="I97" s="113" t="s">
        <v>84</v>
      </c>
      <c r="J97" s="116">
        <v>44245</v>
      </c>
    </row>
    <row r="98" spans="1:10" ht="15">
      <c r="A98" s="113" t="s">
        <v>100</v>
      </c>
      <c r="B98" s="113" t="s">
        <v>101</v>
      </c>
      <c r="C98" s="113" t="s">
        <v>102</v>
      </c>
      <c r="D98" s="113" t="s">
        <v>103</v>
      </c>
      <c r="E98" s="113" t="s">
        <v>82</v>
      </c>
      <c r="F98" s="114">
        <v>5145515</v>
      </c>
      <c r="G98" s="115">
        <v>375000</v>
      </c>
      <c r="H98" s="113" t="s">
        <v>83</v>
      </c>
      <c r="I98" s="113" t="s">
        <v>84</v>
      </c>
      <c r="J98" s="116">
        <v>44251</v>
      </c>
    </row>
    <row r="99" spans="1:10" ht="15">
      <c r="A99" s="113" t="s">
        <v>42</v>
      </c>
      <c r="B99" s="113" t="s">
        <v>104</v>
      </c>
      <c r="C99" s="113" t="s">
        <v>27</v>
      </c>
      <c r="D99" s="113" t="s">
        <v>105</v>
      </c>
      <c r="E99" s="113" t="s">
        <v>82</v>
      </c>
      <c r="F99" s="114">
        <v>5145695</v>
      </c>
      <c r="G99" s="115">
        <v>675000</v>
      </c>
      <c r="H99" s="113" t="s">
        <v>83</v>
      </c>
      <c r="I99" s="113" t="s">
        <v>84</v>
      </c>
      <c r="J99" s="116">
        <v>44251</v>
      </c>
    </row>
    <row r="100" spans="1:10" ht="15">
      <c r="A100" s="113" t="s">
        <v>42</v>
      </c>
      <c r="B100" s="113" t="s">
        <v>104</v>
      </c>
      <c r="C100" s="113" t="s">
        <v>106</v>
      </c>
      <c r="D100" s="113" t="s">
        <v>107</v>
      </c>
      <c r="E100" s="113" t="s">
        <v>85</v>
      </c>
      <c r="F100" s="114">
        <v>5140217</v>
      </c>
      <c r="G100" s="115">
        <v>445000</v>
      </c>
      <c r="H100" s="113" t="s">
        <v>83</v>
      </c>
      <c r="I100" s="113" t="s">
        <v>84</v>
      </c>
      <c r="J100" s="116">
        <v>44237</v>
      </c>
    </row>
    <row r="101" spans="1:10" ht="15">
      <c r="A101" s="113" t="s">
        <v>42</v>
      </c>
      <c r="B101" s="113" t="s">
        <v>104</v>
      </c>
      <c r="C101" s="113" t="s">
        <v>27</v>
      </c>
      <c r="D101" s="113" t="s">
        <v>108</v>
      </c>
      <c r="E101" s="113" t="s">
        <v>87</v>
      </c>
      <c r="F101" s="114">
        <v>5139177</v>
      </c>
      <c r="G101" s="115">
        <v>72000</v>
      </c>
      <c r="H101" s="113" t="s">
        <v>83</v>
      </c>
      <c r="I101" s="113" t="s">
        <v>84</v>
      </c>
      <c r="J101" s="116">
        <v>44235</v>
      </c>
    </row>
    <row r="102" spans="1:10" ht="15">
      <c r="A102" s="113" t="s">
        <v>42</v>
      </c>
      <c r="B102" s="113" t="s">
        <v>104</v>
      </c>
      <c r="C102" s="113" t="s">
        <v>106</v>
      </c>
      <c r="D102" s="113" t="s">
        <v>107</v>
      </c>
      <c r="E102" s="113" t="s">
        <v>85</v>
      </c>
      <c r="F102" s="114">
        <v>5138749</v>
      </c>
      <c r="G102" s="115">
        <v>1663900</v>
      </c>
      <c r="H102" s="113" t="s">
        <v>83</v>
      </c>
      <c r="I102" s="113" t="s">
        <v>84</v>
      </c>
      <c r="J102" s="116">
        <v>44232</v>
      </c>
    </row>
    <row r="103" spans="1:10" ht="15">
      <c r="A103" s="113" t="s">
        <v>42</v>
      </c>
      <c r="B103" s="113" t="s">
        <v>104</v>
      </c>
      <c r="C103" s="113" t="s">
        <v>27</v>
      </c>
      <c r="D103" s="113" t="s">
        <v>108</v>
      </c>
      <c r="E103" s="113" t="s">
        <v>109</v>
      </c>
      <c r="F103" s="114">
        <v>5139176</v>
      </c>
      <c r="G103" s="115">
        <v>3450000</v>
      </c>
      <c r="H103" s="113" t="s">
        <v>83</v>
      </c>
      <c r="I103" s="113" t="s">
        <v>84</v>
      </c>
      <c r="J103" s="116">
        <v>44235</v>
      </c>
    </row>
    <row r="104" spans="1:10" ht="15">
      <c r="A104" s="113" t="s">
        <v>42</v>
      </c>
      <c r="B104" s="113" t="s">
        <v>104</v>
      </c>
      <c r="C104" s="113" t="s">
        <v>110</v>
      </c>
      <c r="D104" s="113" t="s">
        <v>111</v>
      </c>
      <c r="E104" s="113" t="s">
        <v>82</v>
      </c>
      <c r="F104" s="114">
        <v>5146223</v>
      </c>
      <c r="G104" s="115">
        <v>332536</v>
      </c>
      <c r="H104" s="113" t="s">
        <v>84</v>
      </c>
      <c r="I104" s="113" t="s">
        <v>84</v>
      </c>
      <c r="J104" s="116">
        <v>44252</v>
      </c>
    </row>
    <row r="105" spans="1:10" ht="15">
      <c r="A105" s="113" t="s">
        <v>42</v>
      </c>
      <c r="B105" s="113" t="s">
        <v>104</v>
      </c>
      <c r="C105" s="113" t="s">
        <v>106</v>
      </c>
      <c r="D105" s="113" t="s">
        <v>107</v>
      </c>
      <c r="E105" s="113" t="s">
        <v>82</v>
      </c>
      <c r="F105" s="114">
        <v>5146181</v>
      </c>
      <c r="G105" s="115">
        <v>8000000</v>
      </c>
      <c r="H105" s="113" t="s">
        <v>83</v>
      </c>
      <c r="I105" s="113" t="s">
        <v>84</v>
      </c>
      <c r="J105" s="116">
        <v>44252</v>
      </c>
    </row>
    <row r="106" spans="1:10" ht="15">
      <c r="A106" s="113" t="s">
        <v>42</v>
      </c>
      <c r="B106" s="113" t="s">
        <v>104</v>
      </c>
      <c r="C106" s="113" t="s">
        <v>27</v>
      </c>
      <c r="D106" s="113" t="s">
        <v>105</v>
      </c>
      <c r="E106" s="113" t="s">
        <v>82</v>
      </c>
      <c r="F106" s="114">
        <v>5144409</v>
      </c>
      <c r="G106" s="115">
        <v>350000</v>
      </c>
      <c r="H106" s="113" t="s">
        <v>83</v>
      </c>
      <c r="I106" s="113" t="s">
        <v>84</v>
      </c>
      <c r="J106" s="116">
        <v>44249</v>
      </c>
    </row>
    <row r="107" spans="1:10" ht="15">
      <c r="A107" s="113" t="s">
        <v>42</v>
      </c>
      <c r="B107" s="113" t="s">
        <v>104</v>
      </c>
      <c r="C107" s="113" t="s">
        <v>102</v>
      </c>
      <c r="D107" s="113" t="s">
        <v>112</v>
      </c>
      <c r="E107" s="113" t="s">
        <v>109</v>
      </c>
      <c r="F107" s="114">
        <v>5142283</v>
      </c>
      <c r="G107" s="115">
        <v>6600000</v>
      </c>
      <c r="H107" s="113" t="s">
        <v>83</v>
      </c>
      <c r="I107" s="113" t="s">
        <v>84</v>
      </c>
      <c r="J107" s="116">
        <v>44243</v>
      </c>
    </row>
    <row r="108" spans="1:10" ht="15">
      <c r="A108" s="113" t="s">
        <v>42</v>
      </c>
      <c r="B108" s="113" t="s">
        <v>104</v>
      </c>
      <c r="C108" s="113" t="s">
        <v>110</v>
      </c>
      <c r="D108" s="113" t="s">
        <v>113</v>
      </c>
      <c r="E108" s="113" t="s">
        <v>82</v>
      </c>
      <c r="F108" s="114">
        <v>5138758</v>
      </c>
      <c r="G108" s="115">
        <v>480992</v>
      </c>
      <c r="H108" s="113" t="s">
        <v>84</v>
      </c>
      <c r="I108" s="113" t="s">
        <v>84</v>
      </c>
      <c r="J108" s="116">
        <v>44232</v>
      </c>
    </row>
    <row r="109" spans="1:10" ht="15">
      <c r="A109" s="113" t="s">
        <v>42</v>
      </c>
      <c r="B109" s="113" t="s">
        <v>104</v>
      </c>
      <c r="C109" s="113" t="s">
        <v>27</v>
      </c>
      <c r="D109" s="113" t="s">
        <v>105</v>
      </c>
      <c r="E109" s="113" t="s">
        <v>82</v>
      </c>
      <c r="F109" s="114">
        <v>5144411</v>
      </c>
      <c r="G109" s="115">
        <v>450000</v>
      </c>
      <c r="H109" s="113" t="s">
        <v>83</v>
      </c>
      <c r="I109" s="113" t="s">
        <v>84</v>
      </c>
      <c r="J109" s="116">
        <v>44249</v>
      </c>
    </row>
    <row r="110" spans="1:10" ht="15">
      <c r="A110" s="113" t="s">
        <v>42</v>
      </c>
      <c r="B110" s="113" t="s">
        <v>104</v>
      </c>
      <c r="C110" s="113" t="s">
        <v>110</v>
      </c>
      <c r="D110" s="113" t="s">
        <v>113</v>
      </c>
      <c r="E110" s="113" t="s">
        <v>82</v>
      </c>
      <c r="F110" s="114">
        <v>5139064</v>
      </c>
      <c r="G110" s="115">
        <v>387500</v>
      </c>
      <c r="H110" s="113" t="s">
        <v>83</v>
      </c>
      <c r="I110" s="113" t="s">
        <v>84</v>
      </c>
      <c r="J110" s="116">
        <v>44235</v>
      </c>
    </row>
    <row r="111" spans="1:10" ht="15">
      <c r="A111" s="113" t="s">
        <v>42</v>
      </c>
      <c r="B111" s="113" t="s">
        <v>104</v>
      </c>
      <c r="C111" s="113" t="s">
        <v>106</v>
      </c>
      <c r="D111" s="113" t="s">
        <v>107</v>
      </c>
      <c r="E111" s="113" t="s">
        <v>85</v>
      </c>
      <c r="F111" s="114">
        <v>5140951</v>
      </c>
      <c r="G111" s="115">
        <v>610000</v>
      </c>
      <c r="H111" s="113" t="s">
        <v>83</v>
      </c>
      <c r="I111" s="113" t="s">
        <v>84</v>
      </c>
      <c r="J111" s="116">
        <v>44238</v>
      </c>
    </row>
    <row r="112" spans="1:10" ht="15">
      <c r="A112" s="113" t="s">
        <v>42</v>
      </c>
      <c r="B112" s="113" t="s">
        <v>104</v>
      </c>
      <c r="C112" s="113" t="s">
        <v>27</v>
      </c>
      <c r="D112" s="113" t="s">
        <v>114</v>
      </c>
      <c r="E112" s="113" t="s">
        <v>82</v>
      </c>
      <c r="F112" s="114">
        <v>5145651</v>
      </c>
      <c r="G112" s="115">
        <v>2982061.99</v>
      </c>
      <c r="H112" s="113" t="s">
        <v>84</v>
      </c>
      <c r="I112" s="113" t="s">
        <v>84</v>
      </c>
      <c r="J112" s="116">
        <v>44251</v>
      </c>
    </row>
    <row r="113" spans="1:10" ht="15">
      <c r="A113" s="113" t="s">
        <v>42</v>
      </c>
      <c r="B113" s="113" t="s">
        <v>104</v>
      </c>
      <c r="C113" s="113" t="s">
        <v>102</v>
      </c>
      <c r="D113" s="113" t="s">
        <v>112</v>
      </c>
      <c r="E113" s="113" t="s">
        <v>87</v>
      </c>
      <c r="F113" s="114">
        <v>5142214</v>
      </c>
      <c r="G113" s="115">
        <v>1800000</v>
      </c>
      <c r="H113" s="113" t="s">
        <v>83</v>
      </c>
      <c r="I113" s="113" t="s">
        <v>84</v>
      </c>
      <c r="J113" s="116">
        <v>44243</v>
      </c>
    </row>
    <row r="114" spans="1:10" ht="15">
      <c r="A114" s="113" t="s">
        <v>42</v>
      </c>
      <c r="B114" s="113" t="s">
        <v>104</v>
      </c>
      <c r="C114" s="113" t="s">
        <v>110</v>
      </c>
      <c r="D114" s="113" t="s">
        <v>111</v>
      </c>
      <c r="E114" s="113" t="s">
        <v>87</v>
      </c>
      <c r="F114" s="114">
        <v>5146296</v>
      </c>
      <c r="G114" s="115">
        <v>295000</v>
      </c>
      <c r="H114" s="113" t="s">
        <v>83</v>
      </c>
      <c r="I114" s="113" t="s">
        <v>84</v>
      </c>
      <c r="J114" s="116">
        <v>44252</v>
      </c>
    </row>
    <row r="115" spans="1:10" ht="15">
      <c r="A115" s="113" t="s">
        <v>42</v>
      </c>
      <c r="B115" s="113" t="s">
        <v>104</v>
      </c>
      <c r="C115" s="113" t="s">
        <v>27</v>
      </c>
      <c r="D115" s="113" t="s">
        <v>114</v>
      </c>
      <c r="E115" s="113" t="s">
        <v>82</v>
      </c>
      <c r="F115" s="114">
        <v>5141069</v>
      </c>
      <c r="G115" s="115">
        <v>680000</v>
      </c>
      <c r="H115" s="113" t="s">
        <v>83</v>
      </c>
      <c r="I115" s="113" t="s">
        <v>84</v>
      </c>
      <c r="J115" s="116">
        <v>44238</v>
      </c>
    </row>
    <row r="116" spans="1:10" ht="15">
      <c r="A116" s="113" t="s">
        <v>42</v>
      </c>
      <c r="B116" s="113" t="s">
        <v>104</v>
      </c>
      <c r="C116" s="113" t="s">
        <v>27</v>
      </c>
      <c r="D116" s="113" t="s">
        <v>114</v>
      </c>
      <c r="E116" s="113" t="s">
        <v>115</v>
      </c>
      <c r="F116" s="114">
        <v>5146287</v>
      </c>
      <c r="G116" s="115">
        <v>2200000</v>
      </c>
      <c r="H116" s="113" t="s">
        <v>83</v>
      </c>
      <c r="I116" s="113" t="s">
        <v>84</v>
      </c>
      <c r="J116" s="116">
        <v>44252</v>
      </c>
    </row>
    <row r="117" spans="1:10" ht="15">
      <c r="A117" s="113" t="s">
        <v>42</v>
      </c>
      <c r="B117" s="113" t="s">
        <v>104</v>
      </c>
      <c r="C117" s="113" t="s">
        <v>27</v>
      </c>
      <c r="D117" s="113" t="s">
        <v>116</v>
      </c>
      <c r="E117" s="113" t="s">
        <v>87</v>
      </c>
      <c r="F117" s="114">
        <v>5146280</v>
      </c>
      <c r="G117" s="115">
        <v>255000</v>
      </c>
      <c r="H117" s="113" t="s">
        <v>83</v>
      </c>
      <c r="I117" s="113" t="s">
        <v>84</v>
      </c>
      <c r="J117" s="116">
        <v>44252</v>
      </c>
    </row>
    <row r="118" spans="1:10" ht="15">
      <c r="A118" s="113" t="s">
        <v>42</v>
      </c>
      <c r="B118" s="113" t="s">
        <v>104</v>
      </c>
      <c r="C118" s="113" t="s">
        <v>27</v>
      </c>
      <c r="D118" s="113" t="s">
        <v>116</v>
      </c>
      <c r="E118" s="113" t="s">
        <v>82</v>
      </c>
      <c r="F118" s="114">
        <v>5142293</v>
      </c>
      <c r="G118" s="115">
        <v>468000</v>
      </c>
      <c r="H118" s="113" t="s">
        <v>83</v>
      </c>
      <c r="I118" s="113" t="s">
        <v>84</v>
      </c>
      <c r="J118" s="116">
        <v>44243</v>
      </c>
    </row>
    <row r="119" spans="1:10" ht="15">
      <c r="A119" s="113" t="s">
        <v>42</v>
      </c>
      <c r="B119" s="113" t="s">
        <v>104</v>
      </c>
      <c r="C119" s="113" t="s">
        <v>27</v>
      </c>
      <c r="D119" s="113" t="s">
        <v>114</v>
      </c>
      <c r="E119" s="113" t="s">
        <v>87</v>
      </c>
      <c r="F119" s="114">
        <v>5145766</v>
      </c>
      <c r="G119" s="115">
        <v>235000</v>
      </c>
      <c r="H119" s="113" t="s">
        <v>83</v>
      </c>
      <c r="I119" s="113" t="s">
        <v>84</v>
      </c>
      <c r="J119" s="116">
        <v>44251</v>
      </c>
    </row>
    <row r="120" spans="1:10" ht="15">
      <c r="A120" s="113" t="s">
        <v>42</v>
      </c>
      <c r="B120" s="113" t="s">
        <v>104</v>
      </c>
      <c r="C120" s="113" t="s">
        <v>110</v>
      </c>
      <c r="D120" s="113" t="s">
        <v>111</v>
      </c>
      <c r="E120" s="113" t="s">
        <v>82</v>
      </c>
      <c r="F120" s="114">
        <v>5141138</v>
      </c>
      <c r="G120" s="115">
        <v>314500</v>
      </c>
      <c r="H120" s="113" t="s">
        <v>84</v>
      </c>
      <c r="I120" s="113" t="s">
        <v>84</v>
      </c>
      <c r="J120" s="116">
        <v>44238</v>
      </c>
    </row>
    <row r="121" spans="1:10" ht="15">
      <c r="A121" s="113" t="s">
        <v>42</v>
      </c>
      <c r="B121" s="113" t="s">
        <v>104</v>
      </c>
      <c r="C121" s="113" t="s">
        <v>27</v>
      </c>
      <c r="D121" s="113" t="s">
        <v>117</v>
      </c>
      <c r="E121" s="113" t="s">
        <v>85</v>
      </c>
      <c r="F121" s="114">
        <v>5140819</v>
      </c>
      <c r="G121" s="115">
        <v>110000</v>
      </c>
      <c r="H121" s="113" t="s">
        <v>83</v>
      </c>
      <c r="I121" s="113" t="s">
        <v>84</v>
      </c>
      <c r="J121" s="116">
        <v>44238</v>
      </c>
    </row>
    <row r="122" spans="1:10" ht="15">
      <c r="A122" s="113" t="s">
        <v>42</v>
      </c>
      <c r="B122" s="113" t="s">
        <v>104</v>
      </c>
      <c r="C122" s="113" t="s">
        <v>27</v>
      </c>
      <c r="D122" s="113" t="s">
        <v>117</v>
      </c>
      <c r="E122" s="113" t="s">
        <v>82</v>
      </c>
      <c r="F122" s="114">
        <v>5146317</v>
      </c>
      <c r="G122" s="115">
        <v>450000</v>
      </c>
      <c r="H122" s="113" t="s">
        <v>83</v>
      </c>
      <c r="I122" s="113" t="s">
        <v>84</v>
      </c>
      <c r="J122" s="116">
        <v>44252</v>
      </c>
    </row>
    <row r="123" spans="1:10" ht="15">
      <c r="A123" s="113" t="s">
        <v>42</v>
      </c>
      <c r="B123" s="113" t="s">
        <v>104</v>
      </c>
      <c r="C123" s="113" t="s">
        <v>27</v>
      </c>
      <c r="D123" s="113" t="s">
        <v>108</v>
      </c>
      <c r="E123" s="113" t="s">
        <v>87</v>
      </c>
      <c r="F123" s="114">
        <v>5139178</v>
      </c>
      <c r="G123" s="115">
        <v>780000</v>
      </c>
      <c r="H123" s="113" t="s">
        <v>83</v>
      </c>
      <c r="I123" s="113" t="s">
        <v>84</v>
      </c>
      <c r="J123" s="116">
        <v>44235</v>
      </c>
    </row>
    <row r="124" spans="1:10" ht="15">
      <c r="A124" s="113" t="s">
        <v>42</v>
      </c>
      <c r="B124" s="113" t="s">
        <v>104</v>
      </c>
      <c r="C124" s="113" t="s">
        <v>110</v>
      </c>
      <c r="D124" s="113" t="s">
        <v>113</v>
      </c>
      <c r="E124" s="113" t="s">
        <v>82</v>
      </c>
      <c r="F124" s="114">
        <v>5140583</v>
      </c>
      <c r="G124" s="115">
        <v>660000</v>
      </c>
      <c r="H124" s="113" t="s">
        <v>83</v>
      </c>
      <c r="I124" s="113" t="s">
        <v>84</v>
      </c>
      <c r="J124" s="116">
        <v>44238</v>
      </c>
    </row>
    <row r="125" spans="1:10" ht="15">
      <c r="A125" s="113" t="s">
        <v>42</v>
      </c>
      <c r="B125" s="113" t="s">
        <v>104</v>
      </c>
      <c r="C125" s="113" t="s">
        <v>110</v>
      </c>
      <c r="D125" s="113" t="s">
        <v>113</v>
      </c>
      <c r="E125" s="113" t="s">
        <v>82</v>
      </c>
      <c r="F125" s="114">
        <v>5140680</v>
      </c>
      <c r="G125" s="115">
        <v>500000</v>
      </c>
      <c r="H125" s="113" t="s">
        <v>83</v>
      </c>
      <c r="I125" s="113" t="s">
        <v>84</v>
      </c>
      <c r="J125" s="116">
        <v>44238</v>
      </c>
    </row>
    <row r="126" spans="1:10" ht="15">
      <c r="A126" s="113" t="s">
        <v>42</v>
      </c>
      <c r="B126" s="113" t="s">
        <v>104</v>
      </c>
      <c r="C126" s="113" t="s">
        <v>27</v>
      </c>
      <c r="D126" s="113" t="s">
        <v>117</v>
      </c>
      <c r="E126" s="113" t="s">
        <v>82</v>
      </c>
      <c r="F126" s="114">
        <v>5145723</v>
      </c>
      <c r="G126" s="115">
        <v>625000</v>
      </c>
      <c r="H126" s="113" t="s">
        <v>83</v>
      </c>
      <c r="I126" s="113" t="s">
        <v>84</v>
      </c>
      <c r="J126" s="116">
        <v>44251</v>
      </c>
    </row>
    <row r="127" spans="1:10" ht="15">
      <c r="A127" s="113" t="s">
        <v>42</v>
      </c>
      <c r="B127" s="113" t="s">
        <v>104</v>
      </c>
      <c r="C127" s="113" t="s">
        <v>27</v>
      </c>
      <c r="D127" s="113" t="s">
        <v>116</v>
      </c>
      <c r="E127" s="113" t="s">
        <v>82</v>
      </c>
      <c r="F127" s="114">
        <v>5141755</v>
      </c>
      <c r="G127" s="115">
        <v>325000</v>
      </c>
      <c r="H127" s="113" t="s">
        <v>83</v>
      </c>
      <c r="I127" s="113" t="s">
        <v>84</v>
      </c>
      <c r="J127" s="116">
        <v>44239</v>
      </c>
    </row>
    <row r="128" spans="1:10" ht="15">
      <c r="A128" s="113" t="s">
        <v>42</v>
      </c>
      <c r="B128" s="113" t="s">
        <v>104</v>
      </c>
      <c r="C128" s="113" t="s">
        <v>27</v>
      </c>
      <c r="D128" s="113" t="s">
        <v>117</v>
      </c>
      <c r="E128" s="113" t="s">
        <v>82</v>
      </c>
      <c r="F128" s="114">
        <v>5144629</v>
      </c>
      <c r="G128" s="115">
        <v>415000</v>
      </c>
      <c r="H128" s="113" t="s">
        <v>83</v>
      </c>
      <c r="I128" s="113" t="s">
        <v>84</v>
      </c>
      <c r="J128" s="116">
        <v>44249</v>
      </c>
    </row>
    <row r="129" spans="1:10" ht="15">
      <c r="A129" s="113" t="s">
        <v>42</v>
      </c>
      <c r="B129" s="113" t="s">
        <v>104</v>
      </c>
      <c r="C129" s="113" t="s">
        <v>27</v>
      </c>
      <c r="D129" s="113" t="s">
        <v>117</v>
      </c>
      <c r="E129" s="113" t="s">
        <v>85</v>
      </c>
      <c r="F129" s="114">
        <v>5142164</v>
      </c>
      <c r="G129" s="115">
        <v>200000</v>
      </c>
      <c r="H129" s="113" t="s">
        <v>83</v>
      </c>
      <c r="I129" s="113" t="s">
        <v>84</v>
      </c>
      <c r="J129" s="116">
        <v>44243</v>
      </c>
    </row>
    <row r="130" spans="1:10" ht="15">
      <c r="A130" s="113" t="s">
        <v>42</v>
      </c>
      <c r="B130" s="113" t="s">
        <v>104</v>
      </c>
      <c r="C130" s="113" t="s">
        <v>110</v>
      </c>
      <c r="D130" s="113" t="s">
        <v>113</v>
      </c>
      <c r="E130" s="113" t="s">
        <v>82</v>
      </c>
      <c r="F130" s="114">
        <v>5145963</v>
      </c>
      <c r="G130" s="115">
        <v>477024</v>
      </c>
      <c r="H130" s="113" t="s">
        <v>84</v>
      </c>
      <c r="I130" s="113" t="s">
        <v>84</v>
      </c>
      <c r="J130" s="116">
        <v>44252</v>
      </c>
    </row>
    <row r="131" spans="1:10" ht="15">
      <c r="A131" s="113" t="s">
        <v>42</v>
      </c>
      <c r="B131" s="113" t="s">
        <v>104</v>
      </c>
      <c r="C131" s="113" t="s">
        <v>110</v>
      </c>
      <c r="D131" s="113" t="s">
        <v>113</v>
      </c>
      <c r="E131" s="113" t="s">
        <v>85</v>
      </c>
      <c r="F131" s="114">
        <v>5146348</v>
      </c>
      <c r="G131" s="115">
        <v>365000</v>
      </c>
      <c r="H131" s="113" t="s">
        <v>83</v>
      </c>
      <c r="I131" s="113" t="s">
        <v>84</v>
      </c>
      <c r="J131" s="116">
        <v>44252</v>
      </c>
    </row>
    <row r="132" spans="1:10" ht="15">
      <c r="A132" s="113" t="s">
        <v>42</v>
      </c>
      <c r="B132" s="113" t="s">
        <v>104</v>
      </c>
      <c r="C132" s="113" t="s">
        <v>27</v>
      </c>
      <c r="D132" s="113" t="s">
        <v>114</v>
      </c>
      <c r="E132" s="113" t="s">
        <v>87</v>
      </c>
      <c r="F132" s="114">
        <v>5140477</v>
      </c>
      <c r="G132" s="115">
        <v>200000</v>
      </c>
      <c r="H132" s="113" t="s">
        <v>83</v>
      </c>
      <c r="I132" s="113" t="s">
        <v>84</v>
      </c>
      <c r="J132" s="116">
        <v>44237</v>
      </c>
    </row>
    <row r="133" spans="1:10" ht="15">
      <c r="A133" s="113" t="s">
        <v>42</v>
      </c>
      <c r="B133" s="113" t="s">
        <v>104</v>
      </c>
      <c r="C133" s="113" t="s">
        <v>106</v>
      </c>
      <c r="D133" s="113" t="s">
        <v>107</v>
      </c>
      <c r="E133" s="113" t="s">
        <v>118</v>
      </c>
      <c r="F133" s="114">
        <v>5136794</v>
      </c>
      <c r="G133" s="115">
        <v>1325000</v>
      </c>
      <c r="H133" s="113" t="s">
        <v>83</v>
      </c>
      <c r="I133" s="113" t="s">
        <v>84</v>
      </c>
      <c r="J133" s="116">
        <v>44229</v>
      </c>
    </row>
    <row r="134" spans="1:10" ht="15">
      <c r="A134" s="113" t="s">
        <v>42</v>
      </c>
      <c r="B134" s="113" t="s">
        <v>104</v>
      </c>
      <c r="C134" s="113" t="s">
        <v>27</v>
      </c>
      <c r="D134" s="113" t="s">
        <v>114</v>
      </c>
      <c r="E134" s="113" t="s">
        <v>82</v>
      </c>
      <c r="F134" s="114">
        <v>5146421</v>
      </c>
      <c r="G134" s="115">
        <v>578000</v>
      </c>
      <c r="H134" s="113" t="s">
        <v>84</v>
      </c>
      <c r="I134" s="113" t="s">
        <v>84</v>
      </c>
      <c r="J134" s="116">
        <v>44252</v>
      </c>
    </row>
    <row r="135" spans="1:10" ht="15">
      <c r="A135" s="113" t="s">
        <v>42</v>
      </c>
      <c r="B135" s="113" t="s">
        <v>104</v>
      </c>
      <c r="C135" s="113" t="s">
        <v>110</v>
      </c>
      <c r="D135" s="113" t="s">
        <v>113</v>
      </c>
      <c r="E135" s="113" t="s">
        <v>82</v>
      </c>
      <c r="F135" s="114">
        <v>5143340</v>
      </c>
      <c r="G135" s="115">
        <v>408000</v>
      </c>
      <c r="H135" s="113" t="s">
        <v>83</v>
      </c>
      <c r="I135" s="113" t="s">
        <v>84</v>
      </c>
      <c r="J135" s="116">
        <v>44245</v>
      </c>
    </row>
    <row r="136" spans="1:10" ht="15">
      <c r="A136" s="113" t="s">
        <v>42</v>
      </c>
      <c r="B136" s="113" t="s">
        <v>104</v>
      </c>
      <c r="C136" s="113" t="s">
        <v>27</v>
      </c>
      <c r="D136" s="113" t="s">
        <v>117</v>
      </c>
      <c r="E136" s="113" t="s">
        <v>82</v>
      </c>
      <c r="F136" s="114">
        <v>5147281</v>
      </c>
      <c r="G136" s="115">
        <v>515000</v>
      </c>
      <c r="H136" s="113" t="s">
        <v>83</v>
      </c>
      <c r="I136" s="113" t="s">
        <v>84</v>
      </c>
      <c r="J136" s="116">
        <v>44253</v>
      </c>
    </row>
    <row r="137" spans="1:10" ht="15">
      <c r="A137" s="113" t="s">
        <v>42</v>
      </c>
      <c r="B137" s="113" t="s">
        <v>104</v>
      </c>
      <c r="C137" s="113" t="s">
        <v>27</v>
      </c>
      <c r="D137" s="113" t="s">
        <v>114</v>
      </c>
      <c r="E137" s="113" t="s">
        <v>109</v>
      </c>
      <c r="F137" s="114">
        <v>5136715</v>
      </c>
      <c r="G137" s="115">
        <v>2266360</v>
      </c>
      <c r="H137" s="113" t="s">
        <v>83</v>
      </c>
      <c r="I137" s="113" t="s">
        <v>84</v>
      </c>
      <c r="J137" s="116">
        <v>44229</v>
      </c>
    </row>
    <row r="138" spans="1:10" ht="15">
      <c r="A138" s="113" t="s">
        <v>42</v>
      </c>
      <c r="B138" s="113" t="s">
        <v>104</v>
      </c>
      <c r="C138" s="113" t="s">
        <v>110</v>
      </c>
      <c r="D138" s="113" t="s">
        <v>113</v>
      </c>
      <c r="E138" s="113" t="s">
        <v>82</v>
      </c>
      <c r="F138" s="114">
        <v>5141458</v>
      </c>
      <c r="G138" s="115">
        <v>433154</v>
      </c>
      <c r="H138" s="113" t="s">
        <v>84</v>
      </c>
      <c r="I138" s="113" t="s">
        <v>84</v>
      </c>
      <c r="J138" s="116">
        <v>44239</v>
      </c>
    </row>
    <row r="139" spans="1:10" ht="15">
      <c r="A139" s="113" t="s">
        <v>42</v>
      </c>
      <c r="B139" s="113" t="s">
        <v>104</v>
      </c>
      <c r="C139" s="113" t="s">
        <v>27</v>
      </c>
      <c r="D139" s="113" t="s">
        <v>114</v>
      </c>
      <c r="E139" s="113" t="s">
        <v>82</v>
      </c>
      <c r="F139" s="114">
        <v>5147261</v>
      </c>
      <c r="G139" s="115">
        <v>376021</v>
      </c>
      <c r="H139" s="113" t="s">
        <v>84</v>
      </c>
      <c r="I139" s="113" t="s">
        <v>84</v>
      </c>
      <c r="J139" s="116">
        <v>44253</v>
      </c>
    </row>
    <row r="140" spans="1:10" ht="15">
      <c r="A140" s="113" t="s">
        <v>42</v>
      </c>
      <c r="B140" s="113" t="s">
        <v>104</v>
      </c>
      <c r="C140" s="113" t="s">
        <v>27</v>
      </c>
      <c r="D140" s="113" t="s">
        <v>114</v>
      </c>
      <c r="E140" s="113" t="s">
        <v>82</v>
      </c>
      <c r="F140" s="114">
        <v>5143422</v>
      </c>
      <c r="G140" s="115">
        <v>356765</v>
      </c>
      <c r="H140" s="113" t="s">
        <v>84</v>
      </c>
      <c r="I140" s="113" t="s">
        <v>84</v>
      </c>
      <c r="J140" s="116">
        <v>44245</v>
      </c>
    </row>
    <row r="141" spans="1:10" ht="15">
      <c r="A141" s="113" t="s">
        <v>42</v>
      </c>
      <c r="B141" s="113" t="s">
        <v>104</v>
      </c>
      <c r="C141" s="113" t="s">
        <v>110</v>
      </c>
      <c r="D141" s="113" t="s">
        <v>113</v>
      </c>
      <c r="E141" s="113" t="s">
        <v>82</v>
      </c>
      <c r="F141" s="114">
        <v>5143307</v>
      </c>
      <c r="G141" s="115">
        <v>711000</v>
      </c>
      <c r="H141" s="113" t="s">
        <v>83</v>
      </c>
      <c r="I141" s="113" t="s">
        <v>84</v>
      </c>
      <c r="J141" s="116">
        <v>44245</v>
      </c>
    </row>
    <row r="142" spans="1:10" ht="15">
      <c r="A142" s="113" t="s">
        <v>42</v>
      </c>
      <c r="B142" s="113" t="s">
        <v>104</v>
      </c>
      <c r="C142" s="113" t="s">
        <v>106</v>
      </c>
      <c r="D142" s="113" t="s">
        <v>107</v>
      </c>
      <c r="E142" s="113" t="s">
        <v>82</v>
      </c>
      <c r="F142" s="114">
        <v>5143772</v>
      </c>
      <c r="G142" s="115">
        <v>1400000</v>
      </c>
      <c r="H142" s="113" t="s">
        <v>83</v>
      </c>
      <c r="I142" s="113" t="s">
        <v>84</v>
      </c>
      <c r="J142" s="116">
        <v>44246</v>
      </c>
    </row>
    <row r="143" spans="1:10" ht="15">
      <c r="A143" s="113" t="s">
        <v>42</v>
      </c>
      <c r="B143" s="113" t="s">
        <v>104</v>
      </c>
      <c r="C143" s="113" t="s">
        <v>106</v>
      </c>
      <c r="D143" s="113" t="s">
        <v>107</v>
      </c>
      <c r="E143" s="113" t="s">
        <v>85</v>
      </c>
      <c r="F143" s="114">
        <v>5136801</v>
      </c>
      <c r="G143" s="115">
        <v>700000</v>
      </c>
      <c r="H143" s="113" t="s">
        <v>83</v>
      </c>
      <c r="I143" s="113" t="s">
        <v>84</v>
      </c>
      <c r="J143" s="116">
        <v>44229</v>
      </c>
    </row>
    <row r="144" spans="1:10" ht="15">
      <c r="A144" s="113" t="s">
        <v>42</v>
      </c>
      <c r="B144" s="113" t="s">
        <v>104</v>
      </c>
      <c r="C144" s="113" t="s">
        <v>106</v>
      </c>
      <c r="D144" s="113" t="s">
        <v>107</v>
      </c>
      <c r="E144" s="113" t="s">
        <v>85</v>
      </c>
      <c r="F144" s="114">
        <v>5136855</v>
      </c>
      <c r="G144" s="115">
        <v>871000</v>
      </c>
      <c r="H144" s="113" t="s">
        <v>83</v>
      </c>
      <c r="I144" s="113" t="s">
        <v>84</v>
      </c>
      <c r="J144" s="116">
        <v>44229</v>
      </c>
    </row>
    <row r="145" spans="1:10" ht="15">
      <c r="A145" s="113" t="s">
        <v>42</v>
      </c>
      <c r="B145" s="113" t="s">
        <v>104</v>
      </c>
      <c r="C145" s="113" t="s">
        <v>102</v>
      </c>
      <c r="D145" s="113" t="s">
        <v>112</v>
      </c>
      <c r="E145" s="113" t="s">
        <v>87</v>
      </c>
      <c r="F145" s="114">
        <v>5147244</v>
      </c>
      <c r="G145" s="115">
        <v>4000</v>
      </c>
      <c r="H145" s="113" t="s">
        <v>83</v>
      </c>
      <c r="I145" s="113" t="s">
        <v>84</v>
      </c>
      <c r="J145" s="116">
        <v>44253</v>
      </c>
    </row>
    <row r="146" spans="1:10" ht="15">
      <c r="A146" s="113" t="s">
        <v>42</v>
      </c>
      <c r="B146" s="113" t="s">
        <v>104</v>
      </c>
      <c r="C146" s="113" t="s">
        <v>27</v>
      </c>
      <c r="D146" s="113" t="s">
        <v>105</v>
      </c>
      <c r="E146" s="113" t="s">
        <v>82</v>
      </c>
      <c r="F146" s="114">
        <v>5143811</v>
      </c>
      <c r="G146" s="115">
        <v>450000</v>
      </c>
      <c r="H146" s="113" t="s">
        <v>83</v>
      </c>
      <c r="I146" s="113" t="s">
        <v>84</v>
      </c>
      <c r="J146" s="116">
        <v>44246</v>
      </c>
    </row>
    <row r="147" spans="1:10" ht="15">
      <c r="A147" s="113" t="s">
        <v>42</v>
      </c>
      <c r="B147" s="113" t="s">
        <v>104</v>
      </c>
      <c r="C147" s="113" t="s">
        <v>27</v>
      </c>
      <c r="D147" s="113" t="s">
        <v>117</v>
      </c>
      <c r="E147" s="113" t="s">
        <v>82</v>
      </c>
      <c r="F147" s="114">
        <v>5147220</v>
      </c>
      <c r="G147" s="115">
        <v>360000</v>
      </c>
      <c r="H147" s="113" t="s">
        <v>83</v>
      </c>
      <c r="I147" s="113" t="s">
        <v>84</v>
      </c>
      <c r="J147" s="116">
        <v>44253</v>
      </c>
    </row>
    <row r="148" spans="1:10" ht="15">
      <c r="A148" s="113" t="s">
        <v>42</v>
      </c>
      <c r="B148" s="113" t="s">
        <v>104</v>
      </c>
      <c r="C148" s="113" t="s">
        <v>27</v>
      </c>
      <c r="D148" s="113" t="s">
        <v>116</v>
      </c>
      <c r="E148" s="113" t="s">
        <v>82</v>
      </c>
      <c r="F148" s="114">
        <v>5147207</v>
      </c>
      <c r="G148" s="115">
        <v>320000</v>
      </c>
      <c r="H148" s="113" t="s">
        <v>83</v>
      </c>
      <c r="I148" s="113" t="s">
        <v>84</v>
      </c>
      <c r="J148" s="116">
        <v>44253</v>
      </c>
    </row>
    <row r="149" spans="1:10" ht="15">
      <c r="A149" s="113" t="s">
        <v>42</v>
      </c>
      <c r="B149" s="113" t="s">
        <v>104</v>
      </c>
      <c r="C149" s="113" t="s">
        <v>27</v>
      </c>
      <c r="D149" s="113" t="s">
        <v>116</v>
      </c>
      <c r="E149" s="113" t="s">
        <v>82</v>
      </c>
      <c r="F149" s="114">
        <v>5147198</v>
      </c>
      <c r="G149" s="115">
        <v>510000</v>
      </c>
      <c r="H149" s="113" t="s">
        <v>83</v>
      </c>
      <c r="I149" s="113" t="s">
        <v>84</v>
      </c>
      <c r="J149" s="116">
        <v>44253</v>
      </c>
    </row>
    <row r="150" spans="1:10" ht="15">
      <c r="A150" s="113" t="s">
        <v>42</v>
      </c>
      <c r="B150" s="113" t="s">
        <v>104</v>
      </c>
      <c r="C150" s="113" t="s">
        <v>27</v>
      </c>
      <c r="D150" s="113" t="s">
        <v>117</v>
      </c>
      <c r="E150" s="113" t="s">
        <v>82</v>
      </c>
      <c r="F150" s="114">
        <v>5136749</v>
      </c>
      <c r="G150" s="115">
        <v>350000</v>
      </c>
      <c r="H150" s="113" t="s">
        <v>83</v>
      </c>
      <c r="I150" s="113" t="s">
        <v>84</v>
      </c>
      <c r="J150" s="116">
        <v>44229</v>
      </c>
    </row>
    <row r="151" spans="1:10" ht="15">
      <c r="A151" s="113" t="s">
        <v>42</v>
      </c>
      <c r="B151" s="113" t="s">
        <v>104</v>
      </c>
      <c r="C151" s="113" t="s">
        <v>106</v>
      </c>
      <c r="D151" s="113" t="s">
        <v>107</v>
      </c>
      <c r="E151" s="113" t="s">
        <v>82</v>
      </c>
      <c r="F151" s="114">
        <v>5136094</v>
      </c>
      <c r="G151" s="115">
        <v>4300000</v>
      </c>
      <c r="H151" s="113" t="s">
        <v>83</v>
      </c>
      <c r="I151" s="113" t="s">
        <v>84</v>
      </c>
      <c r="J151" s="116">
        <v>44228</v>
      </c>
    </row>
    <row r="152" spans="1:10" ht="15">
      <c r="A152" s="113" t="s">
        <v>42</v>
      </c>
      <c r="B152" s="113" t="s">
        <v>104</v>
      </c>
      <c r="C152" s="113" t="s">
        <v>106</v>
      </c>
      <c r="D152" s="113" t="s">
        <v>107</v>
      </c>
      <c r="E152" s="113" t="s">
        <v>82</v>
      </c>
      <c r="F152" s="114">
        <v>5145207</v>
      </c>
      <c r="G152" s="115">
        <v>4000000</v>
      </c>
      <c r="H152" s="113" t="s">
        <v>83</v>
      </c>
      <c r="I152" s="113" t="s">
        <v>84</v>
      </c>
      <c r="J152" s="116">
        <v>44250</v>
      </c>
    </row>
    <row r="153" spans="1:10" ht="15">
      <c r="A153" s="113" t="s">
        <v>42</v>
      </c>
      <c r="B153" s="113" t="s">
        <v>104</v>
      </c>
      <c r="C153" s="113" t="s">
        <v>27</v>
      </c>
      <c r="D153" s="113" t="s">
        <v>117</v>
      </c>
      <c r="E153" s="113" t="s">
        <v>82</v>
      </c>
      <c r="F153" s="114">
        <v>5144990</v>
      </c>
      <c r="G153" s="115">
        <v>517000</v>
      </c>
      <c r="H153" s="113" t="s">
        <v>83</v>
      </c>
      <c r="I153" s="113" t="s">
        <v>84</v>
      </c>
      <c r="J153" s="116">
        <v>44250</v>
      </c>
    </row>
    <row r="154" spans="1:10" ht="15">
      <c r="A154" s="113" t="s">
        <v>42</v>
      </c>
      <c r="B154" s="113" t="s">
        <v>104</v>
      </c>
      <c r="C154" s="113" t="s">
        <v>27</v>
      </c>
      <c r="D154" s="113" t="s">
        <v>114</v>
      </c>
      <c r="E154" s="113" t="s">
        <v>82</v>
      </c>
      <c r="F154" s="114">
        <v>5145226</v>
      </c>
      <c r="G154" s="115">
        <v>599000</v>
      </c>
      <c r="H154" s="113" t="s">
        <v>83</v>
      </c>
      <c r="I154" s="113" t="s">
        <v>84</v>
      </c>
      <c r="J154" s="116">
        <v>44250</v>
      </c>
    </row>
    <row r="155" spans="1:10" ht="15">
      <c r="A155" s="113" t="s">
        <v>42</v>
      </c>
      <c r="B155" s="113" t="s">
        <v>104</v>
      </c>
      <c r="C155" s="113" t="s">
        <v>27</v>
      </c>
      <c r="D155" s="113" t="s">
        <v>114</v>
      </c>
      <c r="E155" s="113" t="s">
        <v>87</v>
      </c>
      <c r="F155" s="114">
        <v>5145240</v>
      </c>
      <c r="G155" s="115">
        <v>235000</v>
      </c>
      <c r="H155" s="113" t="s">
        <v>83</v>
      </c>
      <c r="I155" s="113" t="s">
        <v>84</v>
      </c>
      <c r="J155" s="116">
        <v>44250</v>
      </c>
    </row>
    <row r="156" spans="1:10" ht="15">
      <c r="A156" s="113" t="s">
        <v>42</v>
      </c>
      <c r="B156" s="113" t="s">
        <v>104</v>
      </c>
      <c r="C156" s="113" t="s">
        <v>110</v>
      </c>
      <c r="D156" s="113" t="s">
        <v>111</v>
      </c>
      <c r="E156" s="113" t="s">
        <v>82</v>
      </c>
      <c r="F156" s="114">
        <v>5143459</v>
      </c>
      <c r="G156" s="115">
        <v>347643</v>
      </c>
      <c r="H156" s="113" t="s">
        <v>84</v>
      </c>
      <c r="I156" s="113" t="s">
        <v>84</v>
      </c>
      <c r="J156" s="116">
        <v>44245</v>
      </c>
    </row>
    <row r="157" spans="1:10" ht="15">
      <c r="A157" s="113" t="s">
        <v>42</v>
      </c>
      <c r="B157" s="113" t="s">
        <v>104</v>
      </c>
      <c r="C157" s="113" t="s">
        <v>110</v>
      </c>
      <c r="D157" s="113" t="s">
        <v>111</v>
      </c>
      <c r="E157" s="113" t="s">
        <v>82</v>
      </c>
      <c r="F157" s="114">
        <v>5143732</v>
      </c>
      <c r="G157" s="115">
        <v>694126</v>
      </c>
      <c r="H157" s="113" t="s">
        <v>84</v>
      </c>
      <c r="I157" s="113" t="s">
        <v>84</v>
      </c>
      <c r="J157" s="116">
        <v>44246</v>
      </c>
    </row>
    <row r="158" spans="1:10" ht="15">
      <c r="A158" s="113" t="s">
        <v>42</v>
      </c>
      <c r="B158" s="113" t="s">
        <v>104</v>
      </c>
      <c r="C158" s="113" t="s">
        <v>27</v>
      </c>
      <c r="D158" s="113" t="s">
        <v>116</v>
      </c>
      <c r="E158" s="113" t="s">
        <v>87</v>
      </c>
      <c r="F158" s="114">
        <v>5141468</v>
      </c>
      <c r="G158" s="115">
        <v>200000</v>
      </c>
      <c r="H158" s="113" t="s">
        <v>83</v>
      </c>
      <c r="I158" s="113" t="s">
        <v>84</v>
      </c>
      <c r="J158" s="116">
        <v>44239</v>
      </c>
    </row>
    <row r="159" spans="1:10" ht="15">
      <c r="A159" s="113" t="s">
        <v>42</v>
      </c>
      <c r="B159" s="113" t="s">
        <v>104</v>
      </c>
      <c r="C159" s="113" t="s">
        <v>27</v>
      </c>
      <c r="D159" s="113" t="s">
        <v>114</v>
      </c>
      <c r="E159" s="113" t="s">
        <v>82</v>
      </c>
      <c r="F159" s="114">
        <v>5145252</v>
      </c>
      <c r="G159" s="115">
        <v>396245</v>
      </c>
      <c r="H159" s="113" t="s">
        <v>84</v>
      </c>
      <c r="I159" s="113" t="s">
        <v>84</v>
      </c>
      <c r="J159" s="116">
        <v>44250</v>
      </c>
    </row>
    <row r="160" spans="1:10" ht="15">
      <c r="A160" s="113" t="s">
        <v>42</v>
      </c>
      <c r="B160" s="113" t="s">
        <v>104</v>
      </c>
      <c r="C160" s="113" t="s">
        <v>27</v>
      </c>
      <c r="D160" s="113" t="s">
        <v>116</v>
      </c>
      <c r="E160" s="113" t="s">
        <v>85</v>
      </c>
      <c r="F160" s="114">
        <v>5143828</v>
      </c>
      <c r="G160" s="115">
        <v>205000</v>
      </c>
      <c r="H160" s="113" t="s">
        <v>83</v>
      </c>
      <c r="I160" s="113" t="s">
        <v>84</v>
      </c>
      <c r="J160" s="116">
        <v>44246</v>
      </c>
    </row>
    <row r="161" spans="1:10" ht="15">
      <c r="A161" s="113" t="s">
        <v>42</v>
      </c>
      <c r="B161" s="113" t="s">
        <v>104</v>
      </c>
      <c r="C161" s="113" t="s">
        <v>27</v>
      </c>
      <c r="D161" s="113" t="s">
        <v>116</v>
      </c>
      <c r="E161" s="113" t="s">
        <v>88</v>
      </c>
      <c r="F161" s="114">
        <v>5147395</v>
      </c>
      <c r="G161" s="115">
        <v>292000</v>
      </c>
      <c r="H161" s="113" t="s">
        <v>83</v>
      </c>
      <c r="I161" s="113" t="s">
        <v>84</v>
      </c>
      <c r="J161" s="116">
        <v>44253</v>
      </c>
    </row>
    <row r="162" spans="1:10" ht="15">
      <c r="A162" s="113" t="s">
        <v>42</v>
      </c>
      <c r="B162" s="113" t="s">
        <v>104</v>
      </c>
      <c r="C162" s="113" t="s">
        <v>27</v>
      </c>
      <c r="D162" s="113" t="s">
        <v>116</v>
      </c>
      <c r="E162" s="113" t="s">
        <v>82</v>
      </c>
      <c r="F162" s="114">
        <v>5143739</v>
      </c>
      <c r="G162" s="115">
        <v>455000</v>
      </c>
      <c r="H162" s="113" t="s">
        <v>83</v>
      </c>
      <c r="I162" s="113" t="s">
        <v>84</v>
      </c>
      <c r="J162" s="116">
        <v>44246</v>
      </c>
    </row>
    <row r="163" spans="1:10" ht="15">
      <c r="A163" s="113" t="s">
        <v>42</v>
      </c>
      <c r="B163" s="113" t="s">
        <v>104</v>
      </c>
      <c r="C163" s="113" t="s">
        <v>27</v>
      </c>
      <c r="D163" s="113" t="s">
        <v>116</v>
      </c>
      <c r="E163" s="113" t="s">
        <v>82</v>
      </c>
      <c r="F163" s="114">
        <v>5136212</v>
      </c>
      <c r="G163" s="115">
        <v>1065000</v>
      </c>
      <c r="H163" s="113" t="s">
        <v>83</v>
      </c>
      <c r="I163" s="113" t="s">
        <v>84</v>
      </c>
      <c r="J163" s="116">
        <v>44228</v>
      </c>
    </row>
    <row r="164" spans="1:10" ht="15">
      <c r="A164" s="113" t="s">
        <v>42</v>
      </c>
      <c r="B164" s="113" t="s">
        <v>104</v>
      </c>
      <c r="C164" s="113" t="s">
        <v>27</v>
      </c>
      <c r="D164" s="113" t="s">
        <v>114</v>
      </c>
      <c r="E164" s="113" t="s">
        <v>82</v>
      </c>
      <c r="F164" s="114">
        <v>5136236</v>
      </c>
      <c r="G164" s="115">
        <v>367400</v>
      </c>
      <c r="H164" s="113" t="s">
        <v>84</v>
      </c>
      <c r="I164" s="113" t="s">
        <v>84</v>
      </c>
      <c r="J164" s="116">
        <v>44228</v>
      </c>
    </row>
    <row r="165" spans="1:10" ht="15">
      <c r="A165" s="113" t="s">
        <v>42</v>
      </c>
      <c r="B165" s="113" t="s">
        <v>104</v>
      </c>
      <c r="C165" s="113" t="s">
        <v>110</v>
      </c>
      <c r="D165" s="113" t="s">
        <v>113</v>
      </c>
      <c r="E165" s="113" t="s">
        <v>82</v>
      </c>
      <c r="F165" s="114">
        <v>5143744</v>
      </c>
      <c r="G165" s="115">
        <v>510000</v>
      </c>
      <c r="H165" s="113" t="s">
        <v>83</v>
      </c>
      <c r="I165" s="113" t="s">
        <v>84</v>
      </c>
      <c r="J165" s="116">
        <v>44246</v>
      </c>
    </row>
    <row r="166" spans="1:10" ht="15">
      <c r="A166" s="113" t="s">
        <v>42</v>
      </c>
      <c r="B166" s="113" t="s">
        <v>104</v>
      </c>
      <c r="C166" s="113" t="s">
        <v>106</v>
      </c>
      <c r="D166" s="113" t="s">
        <v>107</v>
      </c>
      <c r="E166" s="113" t="s">
        <v>85</v>
      </c>
      <c r="F166" s="114">
        <v>5136297</v>
      </c>
      <c r="G166" s="115">
        <v>985000</v>
      </c>
      <c r="H166" s="113" t="s">
        <v>83</v>
      </c>
      <c r="I166" s="113" t="s">
        <v>84</v>
      </c>
      <c r="J166" s="116">
        <v>44228</v>
      </c>
    </row>
    <row r="167" spans="1:10" ht="15">
      <c r="A167" s="113" t="s">
        <v>42</v>
      </c>
      <c r="B167" s="113" t="s">
        <v>104</v>
      </c>
      <c r="C167" s="113" t="s">
        <v>27</v>
      </c>
      <c r="D167" s="113" t="s">
        <v>114</v>
      </c>
      <c r="E167" s="113" t="s">
        <v>82</v>
      </c>
      <c r="F167" s="114">
        <v>5147331</v>
      </c>
      <c r="G167" s="115">
        <v>331857</v>
      </c>
      <c r="H167" s="113" t="s">
        <v>84</v>
      </c>
      <c r="I167" s="113" t="s">
        <v>84</v>
      </c>
      <c r="J167" s="116">
        <v>44253</v>
      </c>
    </row>
    <row r="168" spans="1:10" ht="15">
      <c r="A168" s="113" t="s">
        <v>42</v>
      </c>
      <c r="B168" s="113" t="s">
        <v>104</v>
      </c>
      <c r="C168" s="113" t="s">
        <v>60</v>
      </c>
      <c r="D168" s="113" t="s">
        <v>61</v>
      </c>
      <c r="E168" s="113" t="s">
        <v>82</v>
      </c>
      <c r="F168" s="114">
        <v>5135869</v>
      </c>
      <c r="G168" s="115">
        <v>420000</v>
      </c>
      <c r="H168" s="113" t="s">
        <v>83</v>
      </c>
      <c r="I168" s="113" t="s">
        <v>84</v>
      </c>
      <c r="J168" s="116">
        <v>44228</v>
      </c>
    </row>
    <row r="169" spans="1:10" ht="15">
      <c r="A169" s="113" t="s">
        <v>42</v>
      </c>
      <c r="B169" s="113" t="s">
        <v>104</v>
      </c>
      <c r="C169" s="113" t="s">
        <v>27</v>
      </c>
      <c r="D169" s="113" t="s">
        <v>117</v>
      </c>
      <c r="E169" s="113" t="s">
        <v>88</v>
      </c>
      <c r="F169" s="114">
        <v>5142896</v>
      </c>
      <c r="G169" s="115">
        <v>255000</v>
      </c>
      <c r="H169" s="113" t="s">
        <v>83</v>
      </c>
      <c r="I169" s="113" t="s">
        <v>84</v>
      </c>
      <c r="J169" s="116">
        <v>44244</v>
      </c>
    </row>
    <row r="170" spans="1:10" ht="15">
      <c r="A170" s="113" t="s">
        <v>42</v>
      </c>
      <c r="B170" s="113" t="s">
        <v>104</v>
      </c>
      <c r="C170" s="113" t="s">
        <v>27</v>
      </c>
      <c r="D170" s="113" t="s">
        <v>119</v>
      </c>
      <c r="E170" s="113" t="s">
        <v>82</v>
      </c>
      <c r="F170" s="114">
        <v>5141247</v>
      </c>
      <c r="G170" s="115">
        <v>329900</v>
      </c>
      <c r="H170" s="113" t="s">
        <v>83</v>
      </c>
      <c r="I170" s="113" t="s">
        <v>84</v>
      </c>
      <c r="J170" s="116">
        <v>44239</v>
      </c>
    </row>
    <row r="171" spans="1:10" ht="15">
      <c r="A171" s="113" t="s">
        <v>42</v>
      </c>
      <c r="B171" s="113" t="s">
        <v>104</v>
      </c>
      <c r="C171" s="113" t="s">
        <v>27</v>
      </c>
      <c r="D171" s="113" t="s">
        <v>116</v>
      </c>
      <c r="E171" s="113" t="s">
        <v>82</v>
      </c>
      <c r="F171" s="114">
        <v>5140421</v>
      </c>
      <c r="G171" s="115">
        <v>445000</v>
      </c>
      <c r="H171" s="113" t="s">
        <v>83</v>
      </c>
      <c r="I171" s="113" t="s">
        <v>84</v>
      </c>
      <c r="J171" s="116">
        <v>44237</v>
      </c>
    </row>
    <row r="172" spans="1:10" ht="15">
      <c r="A172" s="113" t="s">
        <v>42</v>
      </c>
      <c r="B172" s="113" t="s">
        <v>104</v>
      </c>
      <c r="C172" s="113" t="s">
        <v>106</v>
      </c>
      <c r="D172" s="113" t="s">
        <v>107</v>
      </c>
      <c r="E172" s="113" t="s">
        <v>85</v>
      </c>
      <c r="F172" s="114">
        <v>5138665</v>
      </c>
      <c r="G172" s="115">
        <v>824000</v>
      </c>
      <c r="H172" s="113" t="s">
        <v>83</v>
      </c>
      <c r="I172" s="113" t="s">
        <v>84</v>
      </c>
      <c r="J172" s="116">
        <v>44232</v>
      </c>
    </row>
    <row r="173" spans="1:10" ht="15">
      <c r="A173" s="113" t="s">
        <v>42</v>
      </c>
      <c r="B173" s="113" t="s">
        <v>104</v>
      </c>
      <c r="C173" s="113" t="s">
        <v>106</v>
      </c>
      <c r="D173" s="113" t="s">
        <v>107</v>
      </c>
      <c r="E173" s="113" t="s">
        <v>82</v>
      </c>
      <c r="F173" s="114">
        <v>5138626</v>
      </c>
      <c r="G173" s="115">
        <v>2598000</v>
      </c>
      <c r="H173" s="113" t="s">
        <v>83</v>
      </c>
      <c r="I173" s="113" t="s">
        <v>84</v>
      </c>
      <c r="J173" s="116">
        <v>44232</v>
      </c>
    </row>
    <row r="174" spans="1:10" ht="15">
      <c r="A174" s="113" t="s">
        <v>42</v>
      </c>
      <c r="B174" s="113" t="s">
        <v>104</v>
      </c>
      <c r="C174" s="113" t="s">
        <v>106</v>
      </c>
      <c r="D174" s="113" t="s">
        <v>107</v>
      </c>
      <c r="E174" s="113" t="s">
        <v>82</v>
      </c>
      <c r="F174" s="114">
        <v>5142595</v>
      </c>
      <c r="G174" s="115">
        <v>2450000</v>
      </c>
      <c r="H174" s="113" t="s">
        <v>83</v>
      </c>
      <c r="I174" s="113" t="s">
        <v>84</v>
      </c>
      <c r="J174" s="116">
        <v>44243</v>
      </c>
    </row>
    <row r="175" spans="1:10" ht="15">
      <c r="A175" s="113" t="s">
        <v>42</v>
      </c>
      <c r="B175" s="113" t="s">
        <v>104</v>
      </c>
      <c r="C175" s="113" t="s">
        <v>27</v>
      </c>
      <c r="D175" s="113" t="s">
        <v>117</v>
      </c>
      <c r="E175" s="113" t="s">
        <v>82</v>
      </c>
      <c r="F175" s="114">
        <v>5138501</v>
      </c>
      <c r="G175" s="115">
        <v>398000</v>
      </c>
      <c r="H175" s="113" t="s">
        <v>83</v>
      </c>
      <c r="I175" s="113" t="s">
        <v>84</v>
      </c>
      <c r="J175" s="116">
        <v>44232</v>
      </c>
    </row>
    <row r="176" spans="1:10" ht="15">
      <c r="A176" s="113" t="s">
        <v>42</v>
      </c>
      <c r="B176" s="113" t="s">
        <v>104</v>
      </c>
      <c r="C176" s="113" t="s">
        <v>110</v>
      </c>
      <c r="D176" s="113" t="s">
        <v>111</v>
      </c>
      <c r="E176" s="113" t="s">
        <v>82</v>
      </c>
      <c r="F176" s="114">
        <v>5138473</v>
      </c>
      <c r="G176" s="115">
        <v>706397</v>
      </c>
      <c r="H176" s="113" t="s">
        <v>84</v>
      </c>
      <c r="I176" s="113" t="s">
        <v>84</v>
      </c>
      <c r="J176" s="116">
        <v>44232</v>
      </c>
    </row>
    <row r="177" spans="1:10" ht="15">
      <c r="A177" s="113" t="s">
        <v>42</v>
      </c>
      <c r="B177" s="113" t="s">
        <v>104</v>
      </c>
      <c r="C177" s="113" t="s">
        <v>27</v>
      </c>
      <c r="D177" s="113" t="s">
        <v>105</v>
      </c>
      <c r="E177" s="113" t="s">
        <v>87</v>
      </c>
      <c r="F177" s="114">
        <v>5138456</v>
      </c>
      <c r="G177" s="115">
        <v>195000</v>
      </c>
      <c r="H177" s="113" t="s">
        <v>83</v>
      </c>
      <c r="I177" s="113" t="s">
        <v>84</v>
      </c>
      <c r="J177" s="116">
        <v>44232</v>
      </c>
    </row>
    <row r="178" spans="1:10" ht="15">
      <c r="A178" s="113" t="s">
        <v>42</v>
      </c>
      <c r="B178" s="113" t="s">
        <v>104</v>
      </c>
      <c r="C178" s="113" t="s">
        <v>102</v>
      </c>
      <c r="D178" s="113" t="s">
        <v>112</v>
      </c>
      <c r="E178" s="113" t="s">
        <v>87</v>
      </c>
      <c r="F178" s="114">
        <v>5142614</v>
      </c>
      <c r="G178" s="115">
        <v>700000</v>
      </c>
      <c r="H178" s="113" t="s">
        <v>83</v>
      </c>
      <c r="I178" s="113" t="s">
        <v>84</v>
      </c>
      <c r="J178" s="116">
        <v>44243</v>
      </c>
    </row>
    <row r="179" spans="1:10" ht="15">
      <c r="A179" s="113" t="s">
        <v>42</v>
      </c>
      <c r="B179" s="113" t="s">
        <v>104</v>
      </c>
      <c r="C179" s="113" t="s">
        <v>27</v>
      </c>
      <c r="D179" s="113" t="s">
        <v>114</v>
      </c>
      <c r="E179" s="113" t="s">
        <v>87</v>
      </c>
      <c r="F179" s="114">
        <v>5144672</v>
      </c>
      <c r="G179" s="115">
        <v>1300000</v>
      </c>
      <c r="H179" s="113" t="s">
        <v>83</v>
      </c>
      <c r="I179" s="113" t="s">
        <v>84</v>
      </c>
      <c r="J179" s="116">
        <v>44249</v>
      </c>
    </row>
    <row r="180" spans="1:10" ht="15">
      <c r="A180" s="113" t="s">
        <v>42</v>
      </c>
      <c r="B180" s="113" t="s">
        <v>104</v>
      </c>
      <c r="C180" s="113" t="s">
        <v>27</v>
      </c>
      <c r="D180" s="113" t="s">
        <v>116</v>
      </c>
      <c r="E180" s="113" t="s">
        <v>82</v>
      </c>
      <c r="F180" s="114">
        <v>5141369</v>
      </c>
      <c r="G180" s="115">
        <v>361000</v>
      </c>
      <c r="H180" s="113" t="s">
        <v>83</v>
      </c>
      <c r="I180" s="113" t="s">
        <v>84</v>
      </c>
      <c r="J180" s="116">
        <v>44239</v>
      </c>
    </row>
    <row r="181" spans="1:10" ht="15">
      <c r="A181" s="113" t="s">
        <v>42</v>
      </c>
      <c r="B181" s="113" t="s">
        <v>104</v>
      </c>
      <c r="C181" s="113" t="s">
        <v>27</v>
      </c>
      <c r="D181" s="113" t="s">
        <v>116</v>
      </c>
      <c r="E181" s="113" t="s">
        <v>82</v>
      </c>
      <c r="F181" s="114">
        <v>5142466</v>
      </c>
      <c r="G181" s="115">
        <v>405000</v>
      </c>
      <c r="H181" s="113" t="s">
        <v>83</v>
      </c>
      <c r="I181" s="113" t="s">
        <v>84</v>
      </c>
      <c r="J181" s="116">
        <v>44243</v>
      </c>
    </row>
    <row r="182" spans="1:10" ht="15">
      <c r="A182" s="113" t="s">
        <v>42</v>
      </c>
      <c r="B182" s="113" t="s">
        <v>104</v>
      </c>
      <c r="C182" s="113" t="s">
        <v>106</v>
      </c>
      <c r="D182" s="113" t="s">
        <v>107</v>
      </c>
      <c r="E182" s="113" t="s">
        <v>82</v>
      </c>
      <c r="F182" s="114">
        <v>5138090</v>
      </c>
      <c r="G182" s="115">
        <v>965000</v>
      </c>
      <c r="H182" s="113" t="s">
        <v>83</v>
      </c>
      <c r="I182" s="113" t="s">
        <v>84</v>
      </c>
      <c r="J182" s="116">
        <v>44231</v>
      </c>
    </row>
    <row r="183" spans="1:10" ht="15">
      <c r="A183" s="113" t="s">
        <v>42</v>
      </c>
      <c r="B183" s="113" t="s">
        <v>104</v>
      </c>
      <c r="C183" s="113" t="s">
        <v>27</v>
      </c>
      <c r="D183" s="113" t="s">
        <v>105</v>
      </c>
      <c r="E183" s="113" t="s">
        <v>87</v>
      </c>
      <c r="F183" s="114">
        <v>5146985</v>
      </c>
      <c r="G183" s="115">
        <v>150000</v>
      </c>
      <c r="H183" s="113" t="s">
        <v>83</v>
      </c>
      <c r="I183" s="113" t="s">
        <v>84</v>
      </c>
      <c r="J183" s="116">
        <v>44253</v>
      </c>
    </row>
    <row r="184" spans="1:10" ht="15">
      <c r="A184" s="113" t="s">
        <v>42</v>
      </c>
      <c r="B184" s="113" t="s">
        <v>104</v>
      </c>
      <c r="C184" s="113" t="s">
        <v>27</v>
      </c>
      <c r="D184" s="113" t="s">
        <v>114</v>
      </c>
      <c r="E184" s="113" t="s">
        <v>87</v>
      </c>
      <c r="F184" s="114">
        <v>5143017</v>
      </c>
      <c r="G184" s="115">
        <v>160000</v>
      </c>
      <c r="H184" s="113" t="s">
        <v>83</v>
      </c>
      <c r="I184" s="113" t="s">
        <v>84</v>
      </c>
      <c r="J184" s="116">
        <v>44244</v>
      </c>
    </row>
    <row r="185" spans="1:10" ht="15">
      <c r="A185" s="113" t="s">
        <v>42</v>
      </c>
      <c r="B185" s="113" t="s">
        <v>104</v>
      </c>
      <c r="C185" s="113" t="s">
        <v>27</v>
      </c>
      <c r="D185" s="113" t="s">
        <v>114</v>
      </c>
      <c r="E185" s="113" t="s">
        <v>87</v>
      </c>
      <c r="F185" s="114">
        <v>5143039</v>
      </c>
      <c r="G185" s="115">
        <v>6324068</v>
      </c>
      <c r="H185" s="113" t="s">
        <v>83</v>
      </c>
      <c r="I185" s="113" t="s">
        <v>84</v>
      </c>
      <c r="J185" s="116">
        <v>44244</v>
      </c>
    </row>
    <row r="186" spans="1:10" ht="15">
      <c r="A186" s="113" t="s">
        <v>42</v>
      </c>
      <c r="B186" s="113" t="s">
        <v>104</v>
      </c>
      <c r="C186" s="113" t="s">
        <v>27</v>
      </c>
      <c r="D186" s="113" t="s">
        <v>114</v>
      </c>
      <c r="E186" s="113" t="s">
        <v>85</v>
      </c>
      <c r="F186" s="114">
        <v>5143034</v>
      </c>
      <c r="G186" s="115">
        <v>558000</v>
      </c>
      <c r="H186" s="113" t="s">
        <v>84</v>
      </c>
      <c r="I186" s="113" t="s">
        <v>84</v>
      </c>
      <c r="J186" s="116">
        <v>44244</v>
      </c>
    </row>
    <row r="187" spans="1:10" ht="15">
      <c r="A187" s="113" t="s">
        <v>42</v>
      </c>
      <c r="B187" s="113" t="s">
        <v>104</v>
      </c>
      <c r="C187" s="113" t="s">
        <v>27</v>
      </c>
      <c r="D187" s="113" t="s">
        <v>116</v>
      </c>
      <c r="E187" s="113" t="s">
        <v>82</v>
      </c>
      <c r="F187" s="114">
        <v>5146866</v>
      </c>
      <c r="G187" s="115">
        <v>420000</v>
      </c>
      <c r="H187" s="113" t="s">
        <v>83</v>
      </c>
      <c r="I187" s="113" t="s">
        <v>84</v>
      </c>
      <c r="J187" s="116">
        <v>44253</v>
      </c>
    </row>
    <row r="188" spans="1:10" ht="15">
      <c r="A188" s="113" t="s">
        <v>42</v>
      </c>
      <c r="B188" s="113" t="s">
        <v>104</v>
      </c>
      <c r="C188" s="113" t="s">
        <v>110</v>
      </c>
      <c r="D188" s="113" t="s">
        <v>111</v>
      </c>
      <c r="E188" s="113" t="s">
        <v>87</v>
      </c>
      <c r="F188" s="114">
        <v>5143022</v>
      </c>
      <c r="G188" s="115">
        <v>133000</v>
      </c>
      <c r="H188" s="113" t="s">
        <v>83</v>
      </c>
      <c r="I188" s="113" t="s">
        <v>84</v>
      </c>
      <c r="J188" s="116">
        <v>44244</v>
      </c>
    </row>
    <row r="189" spans="1:10" ht="15">
      <c r="A189" s="113" t="s">
        <v>42</v>
      </c>
      <c r="B189" s="113" t="s">
        <v>104</v>
      </c>
      <c r="C189" s="113" t="s">
        <v>27</v>
      </c>
      <c r="D189" s="113" t="s">
        <v>114</v>
      </c>
      <c r="E189" s="113" t="s">
        <v>82</v>
      </c>
      <c r="F189" s="114">
        <v>5138014</v>
      </c>
      <c r="G189" s="115">
        <v>300000</v>
      </c>
      <c r="H189" s="113" t="s">
        <v>83</v>
      </c>
      <c r="I189" s="113" t="s">
        <v>84</v>
      </c>
      <c r="J189" s="116">
        <v>44231</v>
      </c>
    </row>
    <row r="190" spans="1:10" ht="15">
      <c r="A190" s="113" t="s">
        <v>42</v>
      </c>
      <c r="B190" s="113" t="s">
        <v>104</v>
      </c>
      <c r="C190" s="113" t="s">
        <v>27</v>
      </c>
      <c r="D190" s="113" t="s">
        <v>116</v>
      </c>
      <c r="E190" s="113" t="s">
        <v>87</v>
      </c>
      <c r="F190" s="114">
        <v>5147114</v>
      </c>
      <c r="G190" s="115">
        <v>95000</v>
      </c>
      <c r="H190" s="113" t="s">
        <v>83</v>
      </c>
      <c r="I190" s="113" t="s">
        <v>84</v>
      </c>
      <c r="J190" s="116">
        <v>44253</v>
      </c>
    </row>
    <row r="191" spans="1:10" ht="15">
      <c r="A191" s="113" t="s">
        <v>42</v>
      </c>
      <c r="B191" s="113" t="s">
        <v>104</v>
      </c>
      <c r="C191" s="113" t="s">
        <v>110</v>
      </c>
      <c r="D191" s="113" t="s">
        <v>113</v>
      </c>
      <c r="E191" s="113" t="s">
        <v>82</v>
      </c>
      <c r="F191" s="114">
        <v>5137987</v>
      </c>
      <c r="G191" s="115">
        <v>361100</v>
      </c>
      <c r="H191" s="113" t="s">
        <v>83</v>
      </c>
      <c r="I191" s="113" t="s">
        <v>84</v>
      </c>
      <c r="J191" s="116">
        <v>44231</v>
      </c>
    </row>
    <row r="192" spans="1:10" ht="15">
      <c r="A192" s="113" t="s">
        <v>42</v>
      </c>
      <c r="B192" s="113" t="s">
        <v>104</v>
      </c>
      <c r="C192" s="113" t="s">
        <v>27</v>
      </c>
      <c r="D192" s="113" t="s">
        <v>117</v>
      </c>
      <c r="E192" s="113" t="s">
        <v>82</v>
      </c>
      <c r="F192" s="114">
        <v>5141605</v>
      </c>
      <c r="G192" s="115">
        <v>320000</v>
      </c>
      <c r="H192" s="113" t="s">
        <v>83</v>
      </c>
      <c r="I192" s="113" t="s">
        <v>84</v>
      </c>
      <c r="J192" s="116">
        <v>44239</v>
      </c>
    </row>
    <row r="193" spans="1:10" ht="15">
      <c r="A193" s="113" t="s">
        <v>42</v>
      </c>
      <c r="B193" s="113" t="s">
        <v>104</v>
      </c>
      <c r="C193" s="113" t="s">
        <v>110</v>
      </c>
      <c r="D193" s="113" t="s">
        <v>113</v>
      </c>
      <c r="E193" s="113" t="s">
        <v>82</v>
      </c>
      <c r="F193" s="114">
        <v>5147037</v>
      </c>
      <c r="G193" s="115">
        <v>399000</v>
      </c>
      <c r="H193" s="113" t="s">
        <v>83</v>
      </c>
      <c r="I193" s="113" t="s">
        <v>84</v>
      </c>
      <c r="J193" s="116">
        <v>44253</v>
      </c>
    </row>
    <row r="194" spans="1:10" ht="15">
      <c r="A194" s="113" t="s">
        <v>42</v>
      </c>
      <c r="B194" s="113" t="s">
        <v>104</v>
      </c>
      <c r="C194" s="113" t="s">
        <v>27</v>
      </c>
      <c r="D194" s="113" t="s">
        <v>105</v>
      </c>
      <c r="E194" s="113" t="s">
        <v>82</v>
      </c>
      <c r="F194" s="114">
        <v>5143912</v>
      </c>
      <c r="G194" s="115">
        <v>440000</v>
      </c>
      <c r="H194" s="113" t="s">
        <v>83</v>
      </c>
      <c r="I194" s="113" t="s">
        <v>84</v>
      </c>
      <c r="J194" s="116">
        <v>44246</v>
      </c>
    </row>
    <row r="195" spans="1:10" ht="15">
      <c r="A195" s="113" t="s">
        <v>39</v>
      </c>
      <c r="B195" s="113" t="s">
        <v>120</v>
      </c>
      <c r="C195" s="113" t="s">
        <v>28</v>
      </c>
      <c r="D195" s="113" t="s">
        <v>47</v>
      </c>
      <c r="E195" s="113" t="s">
        <v>82</v>
      </c>
      <c r="F195" s="114">
        <v>5141588</v>
      </c>
      <c r="G195" s="115">
        <v>1125000</v>
      </c>
      <c r="H195" s="113" t="s">
        <v>83</v>
      </c>
      <c r="I195" s="113" t="s">
        <v>84</v>
      </c>
      <c r="J195" s="116">
        <v>44239</v>
      </c>
    </row>
    <row r="196" spans="1:10" ht="15">
      <c r="A196" s="113" t="s">
        <v>39</v>
      </c>
      <c r="B196" s="113" t="s">
        <v>120</v>
      </c>
      <c r="C196" s="113" t="s">
        <v>28</v>
      </c>
      <c r="D196" s="113" t="s">
        <v>121</v>
      </c>
      <c r="E196" s="113" t="s">
        <v>109</v>
      </c>
      <c r="F196" s="114">
        <v>5141597</v>
      </c>
      <c r="G196" s="115">
        <v>1100000</v>
      </c>
      <c r="H196" s="113" t="s">
        <v>83</v>
      </c>
      <c r="I196" s="113" t="s">
        <v>84</v>
      </c>
      <c r="J196" s="116">
        <v>44239</v>
      </c>
    </row>
    <row r="197" spans="1:10" ht="15">
      <c r="A197" s="113" t="s">
        <v>39</v>
      </c>
      <c r="B197" s="113" t="s">
        <v>120</v>
      </c>
      <c r="C197" s="113" t="s">
        <v>28</v>
      </c>
      <c r="D197" s="113" t="s">
        <v>121</v>
      </c>
      <c r="E197" s="113" t="s">
        <v>82</v>
      </c>
      <c r="F197" s="114">
        <v>5141724</v>
      </c>
      <c r="G197" s="115">
        <v>580352</v>
      </c>
      <c r="H197" s="113" t="s">
        <v>84</v>
      </c>
      <c r="I197" s="113" t="s">
        <v>84</v>
      </c>
      <c r="J197" s="116">
        <v>44239</v>
      </c>
    </row>
    <row r="198" spans="1:10" ht="15">
      <c r="A198" s="113" t="s">
        <v>39</v>
      </c>
      <c r="B198" s="113" t="s">
        <v>120</v>
      </c>
      <c r="C198" s="113" t="s">
        <v>28</v>
      </c>
      <c r="D198" s="113" t="s">
        <v>122</v>
      </c>
      <c r="E198" s="113" t="s">
        <v>82</v>
      </c>
      <c r="F198" s="114">
        <v>5141730</v>
      </c>
      <c r="G198" s="115">
        <v>290000</v>
      </c>
      <c r="H198" s="113" t="s">
        <v>83</v>
      </c>
      <c r="I198" s="113" t="s">
        <v>84</v>
      </c>
      <c r="J198" s="116">
        <v>44239</v>
      </c>
    </row>
    <row r="199" spans="1:10" ht="15">
      <c r="A199" s="113" t="s">
        <v>39</v>
      </c>
      <c r="B199" s="113" t="s">
        <v>120</v>
      </c>
      <c r="C199" s="113" t="s">
        <v>28</v>
      </c>
      <c r="D199" s="113" t="s">
        <v>47</v>
      </c>
      <c r="E199" s="113" t="s">
        <v>82</v>
      </c>
      <c r="F199" s="114">
        <v>5141645</v>
      </c>
      <c r="G199" s="115">
        <v>900000</v>
      </c>
      <c r="H199" s="113" t="s">
        <v>83</v>
      </c>
      <c r="I199" s="113" t="s">
        <v>84</v>
      </c>
      <c r="J199" s="116">
        <v>44239</v>
      </c>
    </row>
    <row r="200" spans="1:10" ht="15">
      <c r="A200" s="113" t="s">
        <v>39</v>
      </c>
      <c r="B200" s="113" t="s">
        <v>120</v>
      </c>
      <c r="C200" s="113" t="s">
        <v>28</v>
      </c>
      <c r="D200" s="113" t="s">
        <v>122</v>
      </c>
      <c r="E200" s="113" t="s">
        <v>82</v>
      </c>
      <c r="F200" s="114">
        <v>5141681</v>
      </c>
      <c r="G200" s="115">
        <v>500000</v>
      </c>
      <c r="H200" s="113" t="s">
        <v>83</v>
      </c>
      <c r="I200" s="113" t="s">
        <v>84</v>
      </c>
      <c r="J200" s="116">
        <v>44239</v>
      </c>
    </row>
    <row r="201" spans="1:10" ht="15">
      <c r="A201" s="113" t="s">
        <v>39</v>
      </c>
      <c r="B201" s="113" t="s">
        <v>120</v>
      </c>
      <c r="C201" s="113" t="s">
        <v>28</v>
      </c>
      <c r="D201" s="113" t="s">
        <v>47</v>
      </c>
      <c r="E201" s="113" t="s">
        <v>82</v>
      </c>
      <c r="F201" s="114">
        <v>5141745</v>
      </c>
      <c r="G201" s="115">
        <v>465000</v>
      </c>
      <c r="H201" s="113" t="s">
        <v>83</v>
      </c>
      <c r="I201" s="113" t="s">
        <v>84</v>
      </c>
      <c r="J201" s="116">
        <v>44239</v>
      </c>
    </row>
    <row r="202" spans="1:10" ht="15">
      <c r="A202" s="113" t="s">
        <v>39</v>
      </c>
      <c r="B202" s="113" t="s">
        <v>120</v>
      </c>
      <c r="C202" s="113" t="s">
        <v>28</v>
      </c>
      <c r="D202" s="113" t="s">
        <v>50</v>
      </c>
      <c r="E202" s="113" t="s">
        <v>82</v>
      </c>
      <c r="F202" s="114">
        <v>5141740</v>
      </c>
      <c r="G202" s="115">
        <v>400500</v>
      </c>
      <c r="H202" s="113" t="s">
        <v>83</v>
      </c>
      <c r="I202" s="113" t="s">
        <v>84</v>
      </c>
      <c r="J202" s="116">
        <v>44239</v>
      </c>
    </row>
    <row r="203" spans="1:10" ht="15">
      <c r="A203" s="113" t="s">
        <v>39</v>
      </c>
      <c r="B203" s="113" t="s">
        <v>120</v>
      </c>
      <c r="C203" s="113" t="s">
        <v>28</v>
      </c>
      <c r="D203" s="113" t="s">
        <v>121</v>
      </c>
      <c r="E203" s="113" t="s">
        <v>82</v>
      </c>
      <c r="F203" s="114">
        <v>5141578</v>
      </c>
      <c r="G203" s="115">
        <v>580000</v>
      </c>
      <c r="H203" s="113" t="s">
        <v>83</v>
      </c>
      <c r="I203" s="113" t="s">
        <v>84</v>
      </c>
      <c r="J203" s="116">
        <v>44239</v>
      </c>
    </row>
    <row r="204" spans="1:10" ht="15">
      <c r="A204" s="113" t="s">
        <v>39</v>
      </c>
      <c r="B204" s="113" t="s">
        <v>120</v>
      </c>
      <c r="C204" s="113" t="s">
        <v>28</v>
      </c>
      <c r="D204" s="113" t="s">
        <v>123</v>
      </c>
      <c r="E204" s="113" t="s">
        <v>87</v>
      </c>
      <c r="F204" s="114">
        <v>5141742</v>
      </c>
      <c r="G204" s="115">
        <v>175000</v>
      </c>
      <c r="H204" s="113" t="s">
        <v>83</v>
      </c>
      <c r="I204" s="113" t="s">
        <v>84</v>
      </c>
      <c r="J204" s="116">
        <v>44239</v>
      </c>
    </row>
    <row r="205" spans="1:10" ht="15">
      <c r="A205" s="113" t="s">
        <v>39</v>
      </c>
      <c r="B205" s="113" t="s">
        <v>120</v>
      </c>
      <c r="C205" s="113" t="s">
        <v>48</v>
      </c>
      <c r="D205" s="113" t="s">
        <v>49</v>
      </c>
      <c r="E205" s="113" t="s">
        <v>82</v>
      </c>
      <c r="F205" s="114">
        <v>5141595</v>
      </c>
      <c r="G205" s="115">
        <v>416000</v>
      </c>
      <c r="H205" s="113" t="s">
        <v>83</v>
      </c>
      <c r="I205" s="113" t="s">
        <v>84</v>
      </c>
      <c r="J205" s="116">
        <v>44239</v>
      </c>
    </row>
    <row r="206" spans="1:10" ht="15">
      <c r="A206" s="113" t="s">
        <v>39</v>
      </c>
      <c r="B206" s="113" t="s">
        <v>120</v>
      </c>
      <c r="C206" s="113" t="s">
        <v>124</v>
      </c>
      <c r="D206" s="113" t="s">
        <v>125</v>
      </c>
      <c r="E206" s="113" t="s">
        <v>82</v>
      </c>
      <c r="F206" s="114">
        <v>5141598</v>
      </c>
      <c r="G206" s="115">
        <v>320000</v>
      </c>
      <c r="H206" s="113" t="s">
        <v>83</v>
      </c>
      <c r="I206" s="113" t="s">
        <v>84</v>
      </c>
      <c r="J206" s="116">
        <v>44239</v>
      </c>
    </row>
    <row r="207" spans="1:10" ht="15">
      <c r="A207" s="113" t="s">
        <v>39</v>
      </c>
      <c r="B207" s="113" t="s">
        <v>120</v>
      </c>
      <c r="C207" s="113" t="s">
        <v>110</v>
      </c>
      <c r="D207" s="113" t="s">
        <v>126</v>
      </c>
      <c r="E207" s="113" t="s">
        <v>85</v>
      </c>
      <c r="F207" s="114">
        <v>5141669</v>
      </c>
      <c r="G207" s="115">
        <v>122900</v>
      </c>
      <c r="H207" s="113" t="s">
        <v>83</v>
      </c>
      <c r="I207" s="113" t="s">
        <v>84</v>
      </c>
      <c r="J207" s="116">
        <v>44239</v>
      </c>
    </row>
    <row r="208" spans="1:10" ht="15">
      <c r="A208" s="113" t="s">
        <v>39</v>
      </c>
      <c r="B208" s="113" t="s">
        <v>120</v>
      </c>
      <c r="C208" s="113" t="s">
        <v>127</v>
      </c>
      <c r="D208" s="113" t="s">
        <v>128</v>
      </c>
      <c r="E208" s="113" t="s">
        <v>82</v>
      </c>
      <c r="F208" s="114">
        <v>5141657</v>
      </c>
      <c r="G208" s="115">
        <v>506500</v>
      </c>
      <c r="H208" s="113" t="s">
        <v>83</v>
      </c>
      <c r="I208" s="113" t="s">
        <v>84</v>
      </c>
      <c r="J208" s="116">
        <v>44239</v>
      </c>
    </row>
    <row r="209" spans="1:10" ht="15">
      <c r="A209" s="113" t="s">
        <v>39</v>
      </c>
      <c r="B209" s="113" t="s">
        <v>120</v>
      </c>
      <c r="C209" s="113" t="s">
        <v>110</v>
      </c>
      <c r="D209" s="113" t="s">
        <v>126</v>
      </c>
      <c r="E209" s="113" t="s">
        <v>82</v>
      </c>
      <c r="F209" s="114">
        <v>5141678</v>
      </c>
      <c r="G209" s="115">
        <v>329500</v>
      </c>
      <c r="H209" s="113" t="s">
        <v>83</v>
      </c>
      <c r="I209" s="113" t="s">
        <v>84</v>
      </c>
      <c r="J209" s="116">
        <v>44239</v>
      </c>
    </row>
    <row r="210" spans="1:10" ht="15">
      <c r="A210" s="113" t="s">
        <v>39</v>
      </c>
      <c r="B210" s="113" t="s">
        <v>120</v>
      </c>
      <c r="C210" s="113" t="s">
        <v>28</v>
      </c>
      <c r="D210" s="113" t="s">
        <v>121</v>
      </c>
      <c r="E210" s="113" t="s">
        <v>82</v>
      </c>
      <c r="F210" s="114">
        <v>5143334</v>
      </c>
      <c r="G210" s="115">
        <v>314702</v>
      </c>
      <c r="H210" s="113" t="s">
        <v>84</v>
      </c>
      <c r="I210" s="113" t="s">
        <v>84</v>
      </c>
      <c r="J210" s="116">
        <v>44245</v>
      </c>
    </row>
    <row r="211" spans="1:10" ht="15">
      <c r="A211" s="113" t="s">
        <v>39</v>
      </c>
      <c r="B211" s="113" t="s">
        <v>120</v>
      </c>
      <c r="C211" s="113" t="s">
        <v>28</v>
      </c>
      <c r="D211" s="113" t="s">
        <v>123</v>
      </c>
      <c r="E211" s="113" t="s">
        <v>87</v>
      </c>
      <c r="F211" s="114">
        <v>5142791</v>
      </c>
      <c r="G211" s="115">
        <v>78000</v>
      </c>
      <c r="H211" s="113" t="s">
        <v>83</v>
      </c>
      <c r="I211" s="113" t="s">
        <v>84</v>
      </c>
      <c r="J211" s="116">
        <v>44244</v>
      </c>
    </row>
    <row r="212" spans="1:10" ht="15">
      <c r="A212" s="113" t="s">
        <v>39</v>
      </c>
      <c r="B212" s="113" t="s">
        <v>120</v>
      </c>
      <c r="C212" s="113" t="s">
        <v>127</v>
      </c>
      <c r="D212" s="113" t="s">
        <v>128</v>
      </c>
      <c r="E212" s="113" t="s">
        <v>82</v>
      </c>
      <c r="F212" s="114">
        <v>5142799</v>
      </c>
      <c r="G212" s="115">
        <v>333333</v>
      </c>
      <c r="H212" s="113" t="s">
        <v>83</v>
      </c>
      <c r="I212" s="113" t="s">
        <v>84</v>
      </c>
      <c r="J212" s="116">
        <v>44244</v>
      </c>
    </row>
    <row r="213" spans="1:10" ht="15">
      <c r="A213" s="113" t="s">
        <v>39</v>
      </c>
      <c r="B213" s="113" t="s">
        <v>120</v>
      </c>
      <c r="C213" s="113" t="s">
        <v>28</v>
      </c>
      <c r="D213" s="113" t="s">
        <v>123</v>
      </c>
      <c r="E213" s="113" t="s">
        <v>87</v>
      </c>
      <c r="F213" s="114">
        <v>5142899</v>
      </c>
      <c r="G213" s="115">
        <v>250000</v>
      </c>
      <c r="H213" s="113" t="s">
        <v>83</v>
      </c>
      <c r="I213" s="113" t="s">
        <v>84</v>
      </c>
      <c r="J213" s="116">
        <v>44244</v>
      </c>
    </row>
    <row r="214" spans="1:10" ht="15">
      <c r="A214" s="113" t="s">
        <v>39</v>
      </c>
      <c r="B214" s="113" t="s">
        <v>120</v>
      </c>
      <c r="C214" s="113" t="s">
        <v>28</v>
      </c>
      <c r="D214" s="113" t="s">
        <v>121</v>
      </c>
      <c r="E214" s="113" t="s">
        <v>109</v>
      </c>
      <c r="F214" s="114">
        <v>5142929</v>
      </c>
      <c r="G214" s="115">
        <v>700000</v>
      </c>
      <c r="H214" s="113" t="s">
        <v>83</v>
      </c>
      <c r="I214" s="113" t="s">
        <v>84</v>
      </c>
      <c r="J214" s="116">
        <v>44244</v>
      </c>
    </row>
    <row r="215" spans="1:10" ht="15">
      <c r="A215" s="113" t="s">
        <v>39</v>
      </c>
      <c r="B215" s="113" t="s">
        <v>120</v>
      </c>
      <c r="C215" s="113" t="s">
        <v>28</v>
      </c>
      <c r="D215" s="113" t="s">
        <v>50</v>
      </c>
      <c r="E215" s="113" t="s">
        <v>82</v>
      </c>
      <c r="F215" s="114">
        <v>5142956</v>
      </c>
      <c r="G215" s="115">
        <v>924000</v>
      </c>
      <c r="H215" s="113" t="s">
        <v>83</v>
      </c>
      <c r="I215" s="113" t="s">
        <v>84</v>
      </c>
      <c r="J215" s="116">
        <v>44244</v>
      </c>
    </row>
    <row r="216" spans="1:10" ht="15">
      <c r="A216" s="113" t="s">
        <v>39</v>
      </c>
      <c r="B216" s="113" t="s">
        <v>120</v>
      </c>
      <c r="C216" s="113" t="s">
        <v>28</v>
      </c>
      <c r="D216" s="113" t="s">
        <v>50</v>
      </c>
      <c r="E216" s="113" t="s">
        <v>82</v>
      </c>
      <c r="F216" s="114">
        <v>5143088</v>
      </c>
      <c r="G216" s="115">
        <v>390000</v>
      </c>
      <c r="H216" s="113" t="s">
        <v>83</v>
      </c>
      <c r="I216" s="113" t="s">
        <v>84</v>
      </c>
      <c r="J216" s="116">
        <v>44244</v>
      </c>
    </row>
    <row r="217" spans="1:10" ht="15">
      <c r="A217" s="113" t="s">
        <v>39</v>
      </c>
      <c r="B217" s="113" t="s">
        <v>120</v>
      </c>
      <c r="C217" s="113" t="s">
        <v>28</v>
      </c>
      <c r="D217" s="113" t="s">
        <v>47</v>
      </c>
      <c r="E217" s="113" t="s">
        <v>82</v>
      </c>
      <c r="F217" s="114">
        <v>5143200</v>
      </c>
      <c r="G217" s="115">
        <v>345000</v>
      </c>
      <c r="H217" s="113" t="s">
        <v>83</v>
      </c>
      <c r="I217" s="113" t="s">
        <v>84</v>
      </c>
      <c r="J217" s="116">
        <v>44245</v>
      </c>
    </row>
    <row r="218" spans="1:10" ht="15">
      <c r="A218" s="113" t="s">
        <v>39</v>
      </c>
      <c r="B218" s="113" t="s">
        <v>120</v>
      </c>
      <c r="C218" s="113" t="s">
        <v>48</v>
      </c>
      <c r="D218" s="113" t="s">
        <v>49</v>
      </c>
      <c r="E218" s="113" t="s">
        <v>87</v>
      </c>
      <c r="F218" s="114">
        <v>5143234</v>
      </c>
      <c r="G218" s="115">
        <v>135000</v>
      </c>
      <c r="H218" s="113" t="s">
        <v>83</v>
      </c>
      <c r="I218" s="113" t="s">
        <v>84</v>
      </c>
      <c r="J218" s="116">
        <v>44245</v>
      </c>
    </row>
    <row r="219" spans="1:10" ht="15">
      <c r="A219" s="113" t="s">
        <v>39</v>
      </c>
      <c r="B219" s="113" t="s">
        <v>120</v>
      </c>
      <c r="C219" s="113" t="s">
        <v>28</v>
      </c>
      <c r="D219" s="113" t="s">
        <v>47</v>
      </c>
      <c r="E219" s="113" t="s">
        <v>87</v>
      </c>
      <c r="F219" s="114">
        <v>5143239</v>
      </c>
      <c r="G219" s="115">
        <v>235000</v>
      </c>
      <c r="H219" s="113" t="s">
        <v>83</v>
      </c>
      <c r="I219" s="113" t="s">
        <v>84</v>
      </c>
      <c r="J219" s="116">
        <v>44245</v>
      </c>
    </row>
    <row r="220" spans="1:10" ht="15">
      <c r="A220" s="113" t="s">
        <v>39</v>
      </c>
      <c r="B220" s="113" t="s">
        <v>120</v>
      </c>
      <c r="C220" s="113" t="s">
        <v>28</v>
      </c>
      <c r="D220" s="113" t="s">
        <v>122</v>
      </c>
      <c r="E220" s="113" t="s">
        <v>85</v>
      </c>
      <c r="F220" s="114">
        <v>5142486</v>
      </c>
      <c r="G220" s="115">
        <v>330000</v>
      </c>
      <c r="H220" s="113" t="s">
        <v>83</v>
      </c>
      <c r="I220" s="113" t="s">
        <v>84</v>
      </c>
      <c r="J220" s="116">
        <v>44243</v>
      </c>
    </row>
    <row r="221" spans="1:10" ht="15">
      <c r="A221" s="113" t="s">
        <v>39</v>
      </c>
      <c r="B221" s="113" t="s">
        <v>120</v>
      </c>
      <c r="C221" s="113" t="s">
        <v>28</v>
      </c>
      <c r="D221" s="113" t="s">
        <v>121</v>
      </c>
      <c r="E221" s="113" t="s">
        <v>82</v>
      </c>
      <c r="F221" s="114">
        <v>5143286</v>
      </c>
      <c r="G221" s="115">
        <v>267300</v>
      </c>
      <c r="H221" s="113" t="s">
        <v>84</v>
      </c>
      <c r="I221" s="113" t="s">
        <v>84</v>
      </c>
      <c r="J221" s="116">
        <v>44245</v>
      </c>
    </row>
    <row r="222" spans="1:10" ht="15">
      <c r="A222" s="113" t="s">
        <v>39</v>
      </c>
      <c r="B222" s="113" t="s">
        <v>120</v>
      </c>
      <c r="C222" s="113" t="s">
        <v>124</v>
      </c>
      <c r="D222" s="113" t="s">
        <v>125</v>
      </c>
      <c r="E222" s="113" t="s">
        <v>82</v>
      </c>
      <c r="F222" s="114">
        <v>5142605</v>
      </c>
      <c r="G222" s="115">
        <v>580000</v>
      </c>
      <c r="H222" s="113" t="s">
        <v>83</v>
      </c>
      <c r="I222" s="113" t="s">
        <v>84</v>
      </c>
      <c r="J222" s="116">
        <v>44243</v>
      </c>
    </row>
    <row r="223" spans="1:10" ht="15">
      <c r="A223" s="113" t="s">
        <v>39</v>
      </c>
      <c r="B223" s="113" t="s">
        <v>120</v>
      </c>
      <c r="C223" s="113" t="s">
        <v>28</v>
      </c>
      <c r="D223" s="113" t="s">
        <v>47</v>
      </c>
      <c r="E223" s="113" t="s">
        <v>82</v>
      </c>
      <c r="F223" s="114">
        <v>5143361</v>
      </c>
      <c r="G223" s="115">
        <v>515000</v>
      </c>
      <c r="H223" s="113" t="s">
        <v>83</v>
      </c>
      <c r="I223" s="113" t="s">
        <v>84</v>
      </c>
      <c r="J223" s="116">
        <v>44245</v>
      </c>
    </row>
    <row r="224" spans="1:10" ht="15">
      <c r="A224" s="113" t="s">
        <v>39</v>
      </c>
      <c r="B224" s="113" t="s">
        <v>120</v>
      </c>
      <c r="C224" s="113" t="s">
        <v>110</v>
      </c>
      <c r="D224" s="113" t="s">
        <v>126</v>
      </c>
      <c r="E224" s="113" t="s">
        <v>82</v>
      </c>
      <c r="F224" s="114">
        <v>5143371</v>
      </c>
      <c r="G224" s="115">
        <v>552000</v>
      </c>
      <c r="H224" s="113" t="s">
        <v>83</v>
      </c>
      <c r="I224" s="113" t="s">
        <v>84</v>
      </c>
      <c r="J224" s="116">
        <v>44245</v>
      </c>
    </row>
    <row r="225" spans="1:10" ht="15">
      <c r="A225" s="113" t="s">
        <v>39</v>
      </c>
      <c r="B225" s="113" t="s">
        <v>120</v>
      </c>
      <c r="C225" s="113" t="s">
        <v>28</v>
      </c>
      <c r="D225" s="113" t="s">
        <v>121</v>
      </c>
      <c r="E225" s="113" t="s">
        <v>82</v>
      </c>
      <c r="F225" s="114">
        <v>5143450</v>
      </c>
      <c r="G225" s="115">
        <v>225643</v>
      </c>
      <c r="H225" s="113" t="s">
        <v>83</v>
      </c>
      <c r="I225" s="113" t="s">
        <v>84</v>
      </c>
      <c r="J225" s="116">
        <v>44245</v>
      </c>
    </row>
    <row r="226" spans="1:10" ht="15">
      <c r="A226" s="113" t="s">
        <v>39</v>
      </c>
      <c r="B226" s="113" t="s">
        <v>120</v>
      </c>
      <c r="C226" s="113" t="s">
        <v>28</v>
      </c>
      <c r="D226" s="113" t="s">
        <v>50</v>
      </c>
      <c r="E226" s="113" t="s">
        <v>82</v>
      </c>
      <c r="F226" s="114">
        <v>5143484</v>
      </c>
      <c r="G226" s="115">
        <v>1800000</v>
      </c>
      <c r="H226" s="113" t="s">
        <v>83</v>
      </c>
      <c r="I226" s="113" t="s">
        <v>84</v>
      </c>
      <c r="J226" s="116">
        <v>44245</v>
      </c>
    </row>
    <row r="227" spans="1:10" ht="15">
      <c r="A227" s="113" t="s">
        <v>39</v>
      </c>
      <c r="B227" s="113" t="s">
        <v>120</v>
      </c>
      <c r="C227" s="113" t="s">
        <v>48</v>
      </c>
      <c r="D227" s="113" t="s">
        <v>49</v>
      </c>
      <c r="E227" s="113" t="s">
        <v>82</v>
      </c>
      <c r="F227" s="114">
        <v>5143500</v>
      </c>
      <c r="G227" s="115">
        <v>615000</v>
      </c>
      <c r="H227" s="113" t="s">
        <v>83</v>
      </c>
      <c r="I227" s="113" t="s">
        <v>84</v>
      </c>
      <c r="J227" s="116">
        <v>44245</v>
      </c>
    </row>
    <row r="228" spans="1:10" ht="15">
      <c r="A228" s="113" t="s">
        <v>39</v>
      </c>
      <c r="B228" s="113" t="s">
        <v>120</v>
      </c>
      <c r="C228" s="113" t="s">
        <v>28</v>
      </c>
      <c r="D228" s="113" t="s">
        <v>123</v>
      </c>
      <c r="E228" s="113" t="s">
        <v>87</v>
      </c>
      <c r="F228" s="114">
        <v>5143511</v>
      </c>
      <c r="G228" s="115">
        <v>300000</v>
      </c>
      <c r="H228" s="113" t="s">
        <v>83</v>
      </c>
      <c r="I228" s="113" t="s">
        <v>84</v>
      </c>
      <c r="J228" s="116">
        <v>44245</v>
      </c>
    </row>
    <row r="229" spans="1:10" ht="15">
      <c r="A229" s="113" t="s">
        <v>39</v>
      </c>
      <c r="B229" s="113" t="s">
        <v>120</v>
      </c>
      <c r="C229" s="113" t="s">
        <v>28</v>
      </c>
      <c r="D229" s="113" t="s">
        <v>123</v>
      </c>
      <c r="E229" s="113" t="s">
        <v>87</v>
      </c>
      <c r="F229" s="114">
        <v>5143515</v>
      </c>
      <c r="G229" s="115">
        <v>3500000</v>
      </c>
      <c r="H229" s="113" t="s">
        <v>83</v>
      </c>
      <c r="I229" s="113" t="s">
        <v>84</v>
      </c>
      <c r="J229" s="116">
        <v>44245</v>
      </c>
    </row>
    <row r="230" spans="1:10" ht="15">
      <c r="A230" s="113" t="s">
        <v>39</v>
      </c>
      <c r="B230" s="113" t="s">
        <v>120</v>
      </c>
      <c r="C230" s="113" t="s">
        <v>28</v>
      </c>
      <c r="D230" s="113" t="s">
        <v>47</v>
      </c>
      <c r="E230" s="113" t="s">
        <v>82</v>
      </c>
      <c r="F230" s="114">
        <v>5143542</v>
      </c>
      <c r="G230" s="115">
        <v>560000</v>
      </c>
      <c r="H230" s="113" t="s">
        <v>83</v>
      </c>
      <c r="I230" s="113" t="s">
        <v>84</v>
      </c>
      <c r="J230" s="116">
        <v>44245</v>
      </c>
    </row>
    <row r="231" spans="1:10" ht="15">
      <c r="A231" s="113" t="s">
        <v>39</v>
      </c>
      <c r="B231" s="113" t="s">
        <v>120</v>
      </c>
      <c r="C231" s="113" t="s">
        <v>127</v>
      </c>
      <c r="D231" s="113" t="s">
        <v>128</v>
      </c>
      <c r="E231" s="113" t="s">
        <v>87</v>
      </c>
      <c r="F231" s="114">
        <v>5143543</v>
      </c>
      <c r="G231" s="115">
        <v>268000</v>
      </c>
      <c r="H231" s="113" t="s">
        <v>83</v>
      </c>
      <c r="I231" s="113" t="s">
        <v>84</v>
      </c>
      <c r="J231" s="116">
        <v>44245</v>
      </c>
    </row>
    <row r="232" spans="1:10" ht="15">
      <c r="A232" s="113" t="s">
        <v>39</v>
      </c>
      <c r="B232" s="113" t="s">
        <v>120</v>
      </c>
      <c r="C232" s="113" t="s">
        <v>106</v>
      </c>
      <c r="D232" s="113" t="s">
        <v>129</v>
      </c>
      <c r="E232" s="113" t="s">
        <v>82</v>
      </c>
      <c r="F232" s="114">
        <v>5143251</v>
      </c>
      <c r="G232" s="115">
        <v>880000</v>
      </c>
      <c r="H232" s="113" t="s">
        <v>83</v>
      </c>
      <c r="I232" s="113" t="s">
        <v>84</v>
      </c>
      <c r="J232" s="116">
        <v>44245</v>
      </c>
    </row>
    <row r="233" spans="1:10" ht="15">
      <c r="A233" s="113" t="s">
        <v>39</v>
      </c>
      <c r="B233" s="113" t="s">
        <v>120</v>
      </c>
      <c r="C233" s="113" t="s">
        <v>28</v>
      </c>
      <c r="D233" s="113" t="s">
        <v>121</v>
      </c>
      <c r="E233" s="113" t="s">
        <v>82</v>
      </c>
      <c r="F233" s="114">
        <v>5142356</v>
      </c>
      <c r="G233" s="115">
        <v>518080</v>
      </c>
      <c r="H233" s="113" t="s">
        <v>84</v>
      </c>
      <c r="I233" s="113" t="s">
        <v>84</v>
      </c>
      <c r="J233" s="116">
        <v>44243</v>
      </c>
    </row>
    <row r="234" spans="1:10" ht="15">
      <c r="A234" s="113" t="s">
        <v>39</v>
      </c>
      <c r="B234" s="113" t="s">
        <v>120</v>
      </c>
      <c r="C234" s="113" t="s">
        <v>127</v>
      </c>
      <c r="D234" s="113" t="s">
        <v>128</v>
      </c>
      <c r="E234" s="113" t="s">
        <v>82</v>
      </c>
      <c r="F234" s="114">
        <v>5141753</v>
      </c>
      <c r="G234" s="115">
        <v>449000</v>
      </c>
      <c r="H234" s="113" t="s">
        <v>83</v>
      </c>
      <c r="I234" s="113" t="s">
        <v>84</v>
      </c>
      <c r="J234" s="116">
        <v>44239</v>
      </c>
    </row>
    <row r="235" spans="1:10" ht="15">
      <c r="A235" s="113" t="s">
        <v>39</v>
      </c>
      <c r="B235" s="113" t="s">
        <v>120</v>
      </c>
      <c r="C235" s="113" t="s">
        <v>127</v>
      </c>
      <c r="D235" s="113" t="s">
        <v>128</v>
      </c>
      <c r="E235" s="113" t="s">
        <v>82</v>
      </c>
      <c r="F235" s="114">
        <v>5142124</v>
      </c>
      <c r="G235" s="115">
        <v>2212500</v>
      </c>
      <c r="H235" s="113" t="s">
        <v>83</v>
      </c>
      <c r="I235" s="113" t="s">
        <v>84</v>
      </c>
      <c r="J235" s="116">
        <v>44243</v>
      </c>
    </row>
    <row r="236" spans="1:10" ht="15">
      <c r="A236" s="113" t="s">
        <v>39</v>
      </c>
      <c r="B236" s="113" t="s">
        <v>120</v>
      </c>
      <c r="C236" s="113" t="s">
        <v>106</v>
      </c>
      <c r="D236" s="113" t="s">
        <v>129</v>
      </c>
      <c r="E236" s="113" t="s">
        <v>82</v>
      </c>
      <c r="F236" s="114">
        <v>5142176</v>
      </c>
      <c r="G236" s="115">
        <v>1350000</v>
      </c>
      <c r="H236" s="113" t="s">
        <v>83</v>
      </c>
      <c r="I236" s="113" t="s">
        <v>84</v>
      </c>
      <c r="J236" s="116">
        <v>44243</v>
      </c>
    </row>
    <row r="237" spans="1:10" ht="15">
      <c r="A237" s="113" t="s">
        <v>39</v>
      </c>
      <c r="B237" s="113" t="s">
        <v>120</v>
      </c>
      <c r="C237" s="113" t="s">
        <v>28</v>
      </c>
      <c r="D237" s="113" t="s">
        <v>47</v>
      </c>
      <c r="E237" s="113" t="s">
        <v>87</v>
      </c>
      <c r="F237" s="114">
        <v>5142248</v>
      </c>
      <c r="G237" s="115">
        <v>235000</v>
      </c>
      <c r="H237" s="113" t="s">
        <v>83</v>
      </c>
      <c r="I237" s="113" t="s">
        <v>84</v>
      </c>
      <c r="J237" s="116">
        <v>44243</v>
      </c>
    </row>
    <row r="238" spans="1:10" ht="15">
      <c r="A238" s="113" t="s">
        <v>39</v>
      </c>
      <c r="B238" s="113" t="s">
        <v>120</v>
      </c>
      <c r="C238" s="113" t="s">
        <v>28</v>
      </c>
      <c r="D238" s="113" t="s">
        <v>47</v>
      </c>
      <c r="E238" s="113" t="s">
        <v>87</v>
      </c>
      <c r="F238" s="114">
        <v>5142251</v>
      </c>
      <c r="G238" s="115">
        <v>137500</v>
      </c>
      <c r="H238" s="113" t="s">
        <v>83</v>
      </c>
      <c r="I238" s="113" t="s">
        <v>84</v>
      </c>
      <c r="J238" s="116">
        <v>44243</v>
      </c>
    </row>
    <row r="239" spans="1:10" ht="15">
      <c r="A239" s="113" t="s">
        <v>39</v>
      </c>
      <c r="B239" s="113" t="s">
        <v>120</v>
      </c>
      <c r="C239" s="113" t="s">
        <v>28</v>
      </c>
      <c r="D239" s="113" t="s">
        <v>50</v>
      </c>
      <c r="E239" s="113" t="s">
        <v>82</v>
      </c>
      <c r="F239" s="114">
        <v>5142273</v>
      </c>
      <c r="G239" s="115">
        <v>371500</v>
      </c>
      <c r="H239" s="113" t="s">
        <v>83</v>
      </c>
      <c r="I239" s="113" t="s">
        <v>84</v>
      </c>
      <c r="J239" s="116">
        <v>44243</v>
      </c>
    </row>
    <row r="240" spans="1:10" ht="15">
      <c r="A240" s="113" t="s">
        <v>39</v>
      </c>
      <c r="B240" s="113" t="s">
        <v>120</v>
      </c>
      <c r="C240" s="113" t="s">
        <v>28</v>
      </c>
      <c r="D240" s="113" t="s">
        <v>121</v>
      </c>
      <c r="E240" s="113" t="s">
        <v>109</v>
      </c>
      <c r="F240" s="114">
        <v>5142295</v>
      </c>
      <c r="G240" s="115">
        <v>715250</v>
      </c>
      <c r="H240" s="113" t="s">
        <v>83</v>
      </c>
      <c r="I240" s="113" t="s">
        <v>84</v>
      </c>
      <c r="J240" s="116">
        <v>44243</v>
      </c>
    </row>
    <row r="241" spans="1:10" ht="15">
      <c r="A241" s="113" t="s">
        <v>39</v>
      </c>
      <c r="B241" s="113" t="s">
        <v>120</v>
      </c>
      <c r="C241" s="113" t="s">
        <v>28</v>
      </c>
      <c r="D241" s="113" t="s">
        <v>121</v>
      </c>
      <c r="E241" s="113" t="s">
        <v>87</v>
      </c>
      <c r="F241" s="114">
        <v>5142296</v>
      </c>
      <c r="G241" s="115">
        <v>99900</v>
      </c>
      <c r="H241" s="113" t="s">
        <v>83</v>
      </c>
      <c r="I241" s="113" t="s">
        <v>84</v>
      </c>
      <c r="J241" s="116">
        <v>44243</v>
      </c>
    </row>
    <row r="242" spans="1:10" ht="15">
      <c r="A242" s="113" t="s">
        <v>39</v>
      </c>
      <c r="B242" s="113" t="s">
        <v>120</v>
      </c>
      <c r="C242" s="113" t="s">
        <v>28</v>
      </c>
      <c r="D242" s="113" t="s">
        <v>123</v>
      </c>
      <c r="E242" s="113" t="s">
        <v>82</v>
      </c>
      <c r="F242" s="114">
        <v>5142321</v>
      </c>
      <c r="G242" s="115">
        <v>325000</v>
      </c>
      <c r="H242" s="113" t="s">
        <v>83</v>
      </c>
      <c r="I242" s="113" t="s">
        <v>84</v>
      </c>
      <c r="J242" s="116">
        <v>44243</v>
      </c>
    </row>
    <row r="243" spans="1:10" ht="15">
      <c r="A243" s="113" t="s">
        <v>39</v>
      </c>
      <c r="B243" s="113" t="s">
        <v>120</v>
      </c>
      <c r="C243" s="113" t="s">
        <v>110</v>
      </c>
      <c r="D243" s="113" t="s">
        <v>126</v>
      </c>
      <c r="E243" s="113" t="s">
        <v>87</v>
      </c>
      <c r="F243" s="114">
        <v>5142788</v>
      </c>
      <c r="G243" s="115">
        <v>127000</v>
      </c>
      <c r="H243" s="113" t="s">
        <v>83</v>
      </c>
      <c r="I243" s="113" t="s">
        <v>84</v>
      </c>
      <c r="J243" s="116">
        <v>44244</v>
      </c>
    </row>
    <row r="244" spans="1:10" ht="15">
      <c r="A244" s="113" t="s">
        <v>39</v>
      </c>
      <c r="B244" s="113" t="s">
        <v>120</v>
      </c>
      <c r="C244" s="113" t="s">
        <v>110</v>
      </c>
      <c r="D244" s="113" t="s">
        <v>126</v>
      </c>
      <c r="E244" s="113" t="s">
        <v>88</v>
      </c>
      <c r="F244" s="114">
        <v>5142337</v>
      </c>
      <c r="G244" s="115">
        <v>315000</v>
      </c>
      <c r="H244" s="113" t="s">
        <v>83</v>
      </c>
      <c r="I244" s="113" t="s">
        <v>84</v>
      </c>
      <c r="J244" s="116">
        <v>44243</v>
      </c>
    </row>
    <row r="245" spans="1:10" ht="15">
      <c r="A245" s="113" t="s">
        <v>39</v>
      </c>
      <c r="B245" s="113" t="s">
        <v>120</v>
      </c>
      <c r="C245" s="113" t="s">
        <v>124</v>
      </c>
      <c r="D245" s="113" t="s">
        <v>125</v>
      </c>
      <c r="E245" s="113" t="s">
        <v>82</v>
      </c>
      <c r="F245" s="114">
        <v>5142697</v>
      </c>
      <c r="G245" s="115">
        <v>375500</v>
      </c>
      <c r="H245" s="113" t="s">
        <v>83</v>
      </c>
      <c r="I245" s="113" t="s">
        <v>84</v>
      </c>
      <c r="J245" s="116">
        <v>44244</v>
      </c>
    </row>
    <row r="246" spans="1:10" ht="15">
      <c r="A246" s="113" t="s">
        <v>39</v>
      </c>
      <c r="B246" s="113" t="s">
        <v>120</v>
      </c>
      <c r="C246" s="113" t="s">
        <v>28</v>
      </c>
      <c r="D246" s="113" t="s">
        <v>47</v>
      </c>
      <c r="E246" s="113" t="s">
        <v>82</v>
      </c>
      <c r="F246" s="114">
        <v>5142367</v>
      </c>
      <c r="G246" s="115">
        <v>1275000</v>
      </c>
      <c r="H246" s="113" t="s">
        <v>83</v>
      </c>
      <c r="I246" s="113" t="s">
        <v>84</v>
      </c>
      <c r="J246" s="116">
        <v>44243</v>
      </c>
    </row>
    <row r="247" spans="1:10" ht="15">
      <c r="A247" s="113" t="s">
        <v>39</v>
      </c>
      <c r="B247" s="113" t="s">
        <v>120</v>
      </c>
      <c r="C247" s="113" t="s">
        <v>106</v>
      </c>
      <c r="D247" s="113" t="s">
        <v>129</v>
      </c>
      <c r="E247" s="113" t="s">
        <v>82</v>
      </c>
      <c r="F247" s="114">
        <v>5142399</v>
      </c>
      <c r="G247" s="115">
        <v>3999000</v>
      </c>
      <c r="H247" s="113" t="s">
        <v>83</v>
      </c>
      <c r="I247" s="113" t="s">
        <v>84</v>
      </c>
      <c r="J247" s="116">
        <v>44243</v>
      </c>
    </row>
    <row r="248" spans="1:10" ht="15">
      <c r="A248" s="113" t="s">
        <v>39</v>
      </c>
      <c r="B248" s="113" t="s">
        <v>120</v>
      </c>
      <c r="C248" s="113" t="s">
        <v>28</v>
      </c>
      <c r="D248" s="113" t="s">
        <v>123</v>
      </c>
      <c r="E248" s="113" t="s">
        <v>82</v>
      </c>
      <c r="F248" s="114">
        <v>5142422</v>
      </c>
      <c r="G248" s="115">
        <v>576000</v>
      </c>
      <c r="H248" s="113" t="s">
        <v>83</v>
      </c>
      <c r="I248" s="113" t="s">
        <v>84</v>
      </c>
      <c r="J248" s="116">
        <v>44243</v>
      </c>
    </row>
    <row r="249" spans="1:10" ht="15">
      <c r="A249" s="113" t="s">
        <v>39</v>
      </c>
      <c r="B249" s="113" t="s">
        <v>120</v>
      </c>
      <c r="C249" s="113" t="s">
        <v>28</v>
      </c>
      <c r="D249" s="113" t="s">
        <v>47</v>
      </c>
      <c r="E249" s="113" t="s">
        <v>82</v>
      </c>
      <c r="F249" s="114">
        <v>5142442</v>
      </c>
      <c r="G249" s="115">
        <v>413000</v>
      </c>
      <c r="H249" s="113" t="s">
        <v>83</v>
      </c>
      <c r="I249" s="113" t="s">
        <v>84</v>
      </c>
      <c r="J249" s="116">
        <v>44243</v>
      </c>
    </row>
    <row r="250" spans="1:10" ht="15">
      <c r="A250" s="113" t="s">
        <v>39</v>
      </c>
      <c r="B250" s="113" t="s">
        <v>120</v>
      </c>
      <c r="C250" s="113" t="s">
        <v>127</v>
      </c>
      <c r="D250" s="113" t="s">
        <v>128</v>
      </c>
      <c r="E250" s="113" t="s">
        <v>82</v>
      </c>
      <c r="F250" s="114">
        <v>5142447</v>
      </c>
      <c r="G250" s="115">
        <v>397000</v>
      </c>
      <c r="H250" s="113" t="s">
        <v>83</v>
      </c>
      <c r="I250" s="113" t="s">
        <v>84</v>
      </c>
      <c r="J250" s="116">
        <v>44243</v>
      </c>
    </row>
    <row r="251" spans="1:10" ht="15">
      <c r="A251" s="113" t="s">
        <v>39</v>
      </c>
      <c r="B251" s="113" t="s">
        <v>120</v>
      </c>
      <c r="C251" s="113" t="s">
        <v>110</v>
      </c>
      <c r="D251" s="113" t="s">
        <v>126</v>
      </c>
      <c r="E251" s="113" t="s">
        <v>82</v>
      </c>
      <c r="F251" s="114">
        <v>5142537</v>
      </c>
      <c r="G251" s="115">
        <v>418000</v>
      </c>
      <c r="H251" s="113" t="s">
        <v>83</v>
      </c>
      <c r="I251" s="113" t="s">
        <v>84</v>
      </c>
      <c r="J251" s="116">
        <v>44243</v>
      </c>
    </row>
    <row r="252" spans="1:10" ht="15">
      <c r="A252" s="113" t="s">
        <v>39</v>
      </c>
      <c r="B252" s="113" t="s">
        <v>120</v>
      </c>
      <c r="C252" s="113" t="s">
        <v>124</v>
      </c>
      <c r="D252" s="113" t="s">
        <v>125</v>
      </c>
      <c r="E252" s="113" t="s">
        <v>85</v>
      </c>
      <c r="F252" s="114">
        <v>5142546</v>
      </c>
      <c r="G252" s="115">
        <v>175000</v>
      </c>
      <c r="H252" s="113" t="s">
        <v>83</v>
      </c>
      <c r="I252" s="113" t="s">
        <v>84</v>
      </c>
      <c r="J252" s="116">
        <v>44243</v>
      </c>
    </row>
    <row r="253" spans="1:10" ht="15">
      <c r="A253" s="113" t="s">
        <v>39</v>
      </c>
      <c r="B253" s="113" t="s">
        <v>120</v>
      </c>
      <c r="C253" s="113" t="s">
        <v>106</v>
      </c>
      <c r="D253" s="113" t="s">
        <v>129</v>
      </c>
      <c r="E253" s="113" t="s">
        <v>82</v>
      </c>
      <c r="F253" s="114">
        <v>5142571</v>
      </c>
      <c r="G253" s="115">
        <v>1155000</v>
      </c>
      <c r="H253" s="113" t="s">
        <v>83</v>
      </c>
      <c r="I253" s="113" t="s">
        <v>84</v>
      </c>
      <c r="J253" s="116">
        <v>44243</v>
      </c>
    </row>
    <row r="254" spans="1:10" ht="15">
      <c r="A254" s="113" t="s">
        <v>39</v>
      </c>
      <c r="B254" s="113" t="s">
        <v>120</v>
      </c>
      <c r="C254" s="113" t="s">
        <v>28</v>
      </c>
      <c r="D254" s="113" t="s">
        <v>50</v>
      </c>
      <c r="E254" s="113" t="s">
        <v>82</v>
      </c>
      <c r="F254" s="114">
        <v>5142590</v>
      </c>
      <c r="G254" s="115">
        <v>450000</v>
      </c>
      <c r="H254" s="113" t="s">
        <v>83</v>
      </c>
      <c r="I254" s="113" t="s">
        <v>84</v>
      </c>
      <c r="J254" s="116">
        <v>44243</v>
      </c>
    </row>
    <row r="255" spans="1:10" ht="15">
      <c r="A255" s="113" t="s">
        <v>39</v>
      </c>
      <c r="B255" s="113" t="s">
        <v>120</v>
      </c>
      <c r="C255" s="113" t="s">
        <v>28</v>
      </c>
      <c r="D255" s="113" t="s">
        <v>50</v>
      </c>
      <c r="E255" s="113" t="s">
        <v>82</v>
      </c>
      <c r="F255" s="114">
        <v>5141746</v>
      </c>
      <c r="G255" s="115">
        <v>500000</v>
      </c>
      <c r="H255" s="113" t="s">
        <v>83</v>
      </c>
      <c r="I255" s="113" t="s">
        <v>84</v>
      </c>
      <c r="J255" s="116">
        <v>44239</v>
      </c>
    </row>
    <row r="256" spans="1:10" ht="15">
      <c r="A256" s="113" t="s">
        <v>39</v>
      </c>
      <c r="B256" s="113" t="s">
        <v>120</v>
      </c>
      <c r="C256" s="113" t="s">
        <v>28</v>
      </c>
      <c r="D256" s="113" t="s">
        <v>122</v>
      </c>
      <c r="E256" s="113" t="s">
        <v>82</v>
      </c>
      <c r="F256" s="114">
        <v>5142335</v>
      </c>
      <c r="G256" s="115">
        <v>628308</v>
      </c>
      <c r="H256" s="113" t="s">
        <v>84</v>
      </c>
      <c r="I256" s="113" t="s">
        <v>84</v>
      </c>
      <c r="J256" s="116">
        <v>44243</v>
      </c>
    </row>
    <row r="257" spans="1:10" ht="15">
      <c r="A257" s="113" t="s">
        <v>39</v>
      </c>
      <c r="B257" s="113" t="s">
        <v>120</v>
      </c>
      <c r="C257" s="113" t="s">
        <v>127</v>
      </c>
      <c r="D257" s="113" t="s">
        <v>128</v>
      </c>
      <c r="E257" s="113" t="s">
        <v>85</v>
      </c>
      <c r="F257" s="114">
        <v>5138020</v>
      </c>
      <c r="G257" s="115">
        <v>265000</v>
      </c>
      <c r="H257" s="113" t="s">
        <v>83</v>
      </c>
      <c r="I257" s="113" t="s">
        <v>84</v>
      </c>
      <c r="J257" s="116">
        <v>44231</v>
      </c>
    </row>
    <row r="258" spans="1:10" ht="15">
      <c r="A258" s="113" t="s">
        <v>39</v>
      </c>
      <c r="B258" s="113" t="s">
        <v>120</v>
      </c>
      <c r="C258" s="113" t="s">
        <v>28</v>
      </c>
      <c r="D258" s="113" t="s">
        <v>121</v>
      </c>
      <c r="E258" s="113" t="s">
        <v>82</v>
      </c>
      <c r="F258" s="114">
        <v>5138588</v>
      </c>
      <c r="G258" s="115">
        <v>313516</v>
      </c>
      <c r="H258" s="113" t="s">
        <v>84</v>
      </c>
      <c r="I258" s="113" t="s">
        <v>84</v>
      </c>
      <c r="J258" s="116">
        <v>44232</v>
      </c>
    </row>
    <row r="259" spans="1:10" ht="15">
      <c r="A259" s="113" t="s">
        <v>39</v>
      </c>
      <c r="B259" s="113" t="s">
        <v>120</v>
      </c>
      <c r="C259" s="113" t="s">
        <v>28</v>
      </c>
      <c r="D259" s="113" t="s">
        <v>121</v>
      </c>
      <c r="E259" s="113" t="s">
        <v>87</v>
      </c>
      <c r="F259" s="114">
        <v>5137177</v>
      </c>
      <c r="G259" s="115">
        <v>701000</v>
      </c>
      <c r="H259" s="113" t="s">
        <v>83</v>
      </c>
      <c r="I259" s="113" t="s">
        <v>84</v>
      </c>
      <c r="J259" s="116">
        <v>44230</v>
      </c>
    </row>
    <row r="260" spans="1:10" ht="15">
      <c r="A260" s="113" t="s">
        <v>39</v>
      </c>
      <c r="B260" s="113" t="s">
        <v>120</v>
      </c>
      <c r="C260" s="113" t="s">
        <v>28</v>
      </c>
      <c r="D260" s="113" t="s">
        <v>50</v>
      </c>
      <c r="E260" s="113" t="s">
        <v>82</v>
      </c>
      <c r="F260" s="114">
        <v>5137178</v>
      </c>
      <c r="G260" s="115">
        <v>615000</v>
      </c>
      <c r="H260" s="113" t="s">
        <v>83</v>
      </c>
      <c r="I260" s="113" t="s">
        <v>84</v>
      </c>
      <c r="J260" s="116">
        <v>44230</v>
      </c>
    </row>
    <row r="261" spans="1:10" ht="15">
      <c r="A261" s="113" t="s">
        <v>39</v>
      </c>
      <c r="B261" s="113" t="s">
        <v>120</v>
      </c>
      <c r="C261" s="113" t="s">
        <v>28</v>
      </c>
      <c r="D261" s="113" t="s">
        <v>123</v>
      </c>
      <c r="E261" s="113" t="s">
        <v>87</v>
      </c>
      <c r="F261" s="114">
        <v>5137184</v>
      </c>
      <c r="G261" s="115">
        <v>175000</v>
      </c>
      <c r="H261" s="113" t="s">
        <v>83</v>
      </c>
      <c r="I261" s="113" t="s">
        <v>84</v>
      </c>
      <c r="J261" s="116">
        <v>44230</v>
      </c>
    </row>
    <row r="262" spans="1:10" ht="15">
      <c r="A262" s="113" t="s">
        <v>39</v>
      </c>
      <c r="B262" s="113" t="s">
        <v>120</v>
      </c>
      <c r="C262" s="113" t="s">
        <v>110</v>
      </c>
      <c r="D262" s="113" t="s">
        <v>126</v>
      </c>
      <c r="E262" s="113" t="s">
        <v>82</v>
      </c>
      <c r="F262" s="114">
        <v>5137187</v>
      </c>
      <c r="G262" s="115">
        <v>400000</v>
      </c>
      <c r="H262" s="113" t="s">
        <v>83</v>
      </c>
      <c r="I262" s="113" t="s">
        <v>84</v>
      </c>
      <c r="J262" s="116">
        <v>44230</v>
      </c>
    </row>
    <row r="263" spans="1:10" ht="15">
      <c r="A263" s="113" t="s">
        <v>39</v>
      </c>
      <c r="B263" s="113" t="s">
        <v>120</v>
      </c>
      <c r="C263" s="113" t="s">
        <v>110</v>
      </c>
      <c r="D263" s="113" t="s">
        <v>126</v>
      </c>
      <c r="E263" s="113" t="s">
        <v>82</v>
      </c>
      <c r="F263" s="114">
        <v>5137189</v>
      </c>
      <c r="G263" s="115">
        <v>465000</v>
      </c>
      <c r="H263" s="113" t="s">
        <v>83</v>
      </c>
      <c r="I263" s="113" t="s">
        <v>84</v>
      </c>
      <c r="J263" s="116">
        <v>44230</v>
      </c>
    </row>
    <row r="264" spans="1:10" ht="15">
      <c r="A264" s="113" t="s">
        <v>39</v>
      </c>
      <c r="B264" s="113" t="s">
        <v>120</v>
      </c>
      <c r="C264" s="113" t="s">
        <v>124</v>
      </c>
      <c r="D264" s="113" t="s">
        <v>125</v>
      </c>
      <c r="E264" s="113" t="s">
        <v>82</v>
      </c>
      <c r="F264" s="114">
        <v>5137191</v>
      </c>
      <c r="G264" s="115">
        <v>875000</v>
      </c>
      <c r="H264" s="113" t="s">
        <v>83</v>
      </c>
      <c r="I264" s="113" t="s">
        <v>84</v>
      </c>
      <c r="J264" s="116">
        <v>44230</v>
      </c>
    </row>
    <row r="265" spans="1:10" ht="15">
      <c r="A265" s="113" t="s">
        <v>39</v>
      </c>
      <c r="B265" s="113" t="s">
        <v>120</v>
      </c>
      <c r="C265" s="113" t="s">
        <v>28</v>
      </c>
      <c r="D265" s="113" t="s">
        <v>50</v>
      </c>
      <c r="E265" s="113" t="s">
        <v>85</v>
      </c>
      <c r="F265" s="114">
        <v>5137194</v>
      </c>
      <c r="G265" s="115">
        <v>240000</v>
      </c>
      <c r="H265" s="113" t="s">
        <v>83</v>
      </c>
      <c r="I265" s="113" t="s">
        <v>84</v>
      </c>
      <c r="J265" s="116">
        <v>44230</v>
      </c>
    </row>
    <row r="266" spans="1:10" ht="15">
      <c r="A266" s="113" t="s">
        <v>39</v>
      </c>
      <c r="B266" s="113" t="s">
        <v>120</v>
      </c>
      <c r="C266" s="113" t="s">
        <v>124</v>
      </c>
      <c r="D266" s="113" t="s">
        <v>125</v>
      </c>
      <c r="E266" s="113" t="s">
        <v>82</v>
      </c>
      <c r="F266" s="114">
        <v>5137196</v>
      </c>
      <c r="G266" s="115">
        <v>635000</v>
      </c>
      <c r="H266" s="113" t="s">
        <v>83</v>
      </c>
      <c r="I266" s="113" t="s">
        <v>84</v>
      </c>
      <c r="J266" s="116">
        <v>44230</v>
      </c>
    </row>
    <row r="267" spans="1:10" ht="15">
      <c r="A267" s="113" t="s">
        <v>39</v>
      </c>
      <c r="B267" s="113" t="s">
        <v>120</v>
      </c>
      <c r="C267" s="113" t="s">
        <v>110</v>
      </c>
      <c r="D267" s="113" t="s">
        <v>126</v>
      </c>
      <c r="E267" s="113" t="s">
        <v>82</v>
      </c>
      <c r="F267" s="114">
        <v>5137198</v>
      </c>
      <c r="G267" s="115">
        <v>450000</v>
      </c>
      <c r="H267" s="113" t="s">
        <v>83</v>
      </c>
      <c r="I267" s="113" t="s">
        <v>84</v>
      </c>
      <c r="J267" s="116">
        <v>44230</v>
      </c>
    </row>
    <row r="268" spans="1:10" ht="15">
      <c r="A268" s="113" t="s">
        <v>39</v>
      </c>
      <c r="B268" s="113" t="s">
        <v>120</v>
      </c>
      <c r="C268" s="113" t="s">
        <v>28</v>
      </c>
      <c r="D268" s="113" t="s">
        <v>50</v>
      </c>
      <c r="E268" s="113" t="s">
        <v>85</v>
      </c>
      <c r="F268" s="114">
        <v>5137201</v>
      </c>
      <c r="G268" s="115">
        <v>177000</v>
      </c>
      <c r="H268" s="113" t="s">
        <v>83</v>
      </c>
      <c r="I268" s="113" t="s">
        <v>84</v>
      </c>
      <c r="J268" s="116">
        <v>44230</v>
      </c>
    </row>
    <row r="269" spans="1:10" ht="15">
      <c r="A269" s="113" t="s">
        <v>39</v>
      </c>
      <c r="B269" s="113" t="s">
        <v>120</v>
      </c>
      <c r="C269" s="113" t="s">
        <v>124</v>
      </c>
      <c r="D269" s="113" t="s">
        <v>125</v>
      </c>
      <c r="E269" s="113" t="s">
        <v>82</v>
      </c>
      <c r="F269" s="114">
        <v>5137202</v>
      </c>
      <c r="G269" s="115">
        <v>385000</v>
      </c>
      <c r="H269" s="113" t="s">
        <v>83</v>
      </c>
      <c r="I269" s="113" t="s">
        <v>84</v>
      </c>
      <c r="J269" s="116">
        <v>44230</v>
      </c>
    </row>
    <row r="270" spans="1:10" ht="15">
      <c r="A270" s="113" t="s">
        <v>39</v>
      </c>
      <c r="B270" s="113" t="s">
        <v>120</v>
      </c>
      <c r="C270" s="113" t="s">
        <v>106</v>
      </c>
      <c r="D270" s="113" t="s">
        <v>129</v>
      </c>
      <c r="E270" s="113" t="s">
        <v>82</v>
      </c>
      <c r="F270" s="114">
        <v>5137205</v>
      </c>
      <c r="G270" s="115">
        <v>1369000</v>
      </c>
      <c r="H270" s="113" t="s">
        <v>83</v>
      </c>
      <c r="I270" s="113" t="s">
        <v>84</v>
      </c>
      <c r="J270" s="116">
        <v>44230</v>
      </c>
    </row>
    <row r="271" spans="1:10" ht="15">
      <c r="A271" s="113" t="s">
        <v>39</v>
      </c>
      <c r="B271" s="113" t="s">
        <v>120</v>
      </c>
      <c r="C271" s="113" t="s">
        <v>28</v>
      </c>
      <c r="D271" s="113" t="s">
        <v>121</v>
      </c>
      <c r="E271" s="113" t="s">
        <v>88</v>
      </c>
      <c r="F271" s="114">
        <v>5137073</v>
      </c>
      <c r="G271" s="115">
        <v>140000</v>
      </c>
      <c r="H271" s="113" t="s">
        <v>83</v>
      </c>
      <c r="I271" s="113" t="s">
        <v>84</v>
      </c>
      <c r="J271" s="116">
        <v>44229</v>
      </c>
    </row>
    <row r="272" spans="1:10" ht="15">
      <c r="A272" s="113" t="s">
        <v>39</v>
      </c>
      <c r="B272" s="113" t="s">
        <v>120</v>
      </c>
      <c r="C272" s="113" t="s">
        <v>28</v>
      </c>
      <c r="D272" s="113" t="s">
        <v>50</v>
      </c>
      <c r="E272" s="113" t="s">
        <v>82</v>
      </c>
      <c r="F272" s="114">
        <v>5138167</v>
      </c>
      <c r="G272" s="115">
        <v>555000</v>
      </c>
      <c r="H272" s="113" t="s">
        <v>83</v>
      </c>
      <c r="I272" s="113" t="s">
        <v>84</v>
      </c>
      <c r="J272" s="116">
        <v>44231</v>
      </c>
    </row>
    <row r="273" spans="1:10" ht="15">
      <c r="A273" s="113" t="s">
        <v>39</v>
      </c>
      <c r="B273" s="113" t="s">
        <v>120</v>
      </c>
      <c r="C273" s="113" t="s">
        <v>28</v>
      </c>
      <c r="D273" s="113" t="s">
        <v>122</v>
      </c>
      <c r="E273" s="113" t="s">
        <v>85</v>
      </c>
      <c r="F273" s="114">
        <v>5140402</v>
      </c>
      <c r="G273" s="115">
        <v>441000</v>
      </c>
      <c r="H273" s="113" t="s">
        <v>84</v>
      </c>
      <c r="I273" s="113" t="s">
        <v>84</v>
      </c>
      <c r="J273" s="116">
        <v>44237</v>
      </c>
    </row>
    <row r="274" spans="1:10" ht="15">
      <c r="A274" s="113" t="s">
        <v>39</v>
      </c>
      <c r="B274" s="113" t="s">
        <v>120</v>
      </c>
      <c r="C274" s="113" t="s">
        <v>28</v>
      </c>
      <c r="D274" s="113" t="s">
        <v>123</v>
      </c>
      <c r="E274" s="113" t="s">
        <v>87</v>
      </c>
      <c r="F274" s="114">
        <v>5138570</v>
      </c>
      <c r="G274" s="115">
        <v>295000</v>
      </c>
      <c r="H274" s="113" t="s">
        <v>83</v>
      </c>
      <c r="I274" s="113" t="s">
        <v>84</v>
      </c>
      <c r="J274" s="116">
        <v>44232</v>
      </c>
    </row>
    <row r="275" spans="1:10" ht="15">
      <c r="A275" s="113" t="s">
        <v>39</v>
      </c>
      <c r="B275" s="113" t="s">
        <v>120</v>
      </c>
      <c r="C275" s="113" t="s">
        <v>28</v>
      </c>
      <c r="D275" s="113" t="s">
        <v>121</v>
      </c>
      <c r="E275" s="113" t="s">
        <v>82</v>
      </c>
      <c r="F275" s="114">
        <v>5138475</v>
      </c>
      <c r="G275" s="115">
        <v>306200</v>
      </c>
      <c r="H275" s="113" t="s">
        <v>83</v>
      </c>
      <c r="I275" s="113" t="s">
        <v>84</v>
      </c>
      <c r="J275" s="116">
        <v>44232</v>
      </c>
    </row>
    <row r="276" spans="1:10" ht="15">
      <c r="A276" s="113" t="s">
        <v>39</v>
      </c>
      <c r="B276" s="113" t="s">
        <v>120</v>
      </c>
      <c r="C276" s="113" t="s">
        <v>28</v>
      </c>
      <c r="D276" s="113" t="s">
        <v>122</v>
      </c>
      <c r="E276" s="113" t="s">
        <v>82</v>
      </c>
      <c r="F276" s="114">
        <v>5138419</v>
      </c>
      <c r="G276" s="115">
        <v>540000</v>
      </c>
      <c r="H276" s="113" t="s">
        <v>83</v>
      </c>
      <c r="I276" s="113" t="s">
        <v>84</v>
      </c>
      <c r="J276" s="116">
        <v>44232</v>
      </c>
    </row>
    <row r="277" spans="1:10" ht="15">
      <c r="A277" s="113" t="s">
        <v>39</v>
      </c>
      <c r="B277" s="113" t="s">
        <v>120</v>
      </c>
      <c r="C277" s="113" t="s">
        <v>28</v>
      </c>
      <c r="D277" s="113" t="s">
        <v>123</v>
      </c>
      <c r="E277" s="113" t="s">
        <v>82</v>
      </c>
      <c r="F277" s="114">
        <v>5138396</v>
      </c>
      <c r="G277" s="115">
        <v>605000</v>
      </c>
      <c r="H277" s="113" t="s">
        <v>83</v>
      </c>
      <c r="I277" s="113" t="s">
        <v>84</v>
      </c>
      <c r="J277" s="116">
        <v>44232</v>
      </c>
    </row>
    <row r="278" spans="1:10" ht="15">
      <c r="A278" s="113" t="s">
        <v>39</v>
      </c>
      <c r="B278" s="113" t="s">
        <v>120</v>
      </c>
      <c r="C278" s="113" t="s">
        <v>48</v>
      </c>
      <c r="D278" s="113" t="s">
        <v>49</v>
      </c>
      <c r="E278" s="113" t="s">
        <v>88</v>
      </c>
      <c r="F278" s="114">
        <v>5137208</v>
      </c>
      <c r="G278" s="115">
        <v>275000</v>
      </c>
      <c r="H278" s="113" t="s">
        <v>83</v>
      </c>
      <c r="I278" s="113" t="s">
        <v>84</v>
      </c>
      <c r="J278" s="116">
        <v>44230</v>
      </c>
    </row>
    <row r="279" spans="1:10" ht="15">
      <c r="A279" s="113" t="s">
        <v>39</v>
      </c>
      <c r="B279" s="113" t="s">
        <v>120</v>
      </c>
      <c r="C279" s="113" t="s">
        <v>28</v>
      </c>
      <c r="D279" s="113" t="s">
        <v>122</v>
      </c>
      <c r="E279" s="113" t="s">
        <v>109</v>
      </c>
      <c r="F279" s="114">
        <v>5138233</v>
      </c>
      <c r="G279" s="115">
        <v>889500</v>
      </c>
      <c r="H279" s="113" t="s">
        <v>83</v>
      </c>
      <c r="I279" s="113" t="s">
        <v>84</v>
      </c>
      <c r="J279" s="116">
        <v>44231</v>
      </c>
    </row>
    <row r="280" spans="1:10" ht="15">
      <c r="A280" s="113" t="s">
        <v>39</v>
      </c>
      <c r="B280" s="113" t="s">
        <v>120</v>
      </c>
      <c r="C280" s="113" t="s">
        <v>48</v>
      </c>
      <c r="D280" s="113" t="s">
        <v>49</v>
      </c>
      <c r="E280" s="113" t="s">
        <v>82</v>
      </c>
      <c r="F280" s="114">
        <v>5137215</v>
      </c>
      <c r="G280" s="115">
        <v>278500</v>
      </c>
      <c r="H280" s="113" t="s">
        <v>83</v>
      </c>
      <c r="I280" s="113" t="s">
        <v>84</v>
      </c>
      <c r="J280" s="116">
        <v>44230</v>
      </c>
    </row>
    <row r="281" spans="1:10" ht="15">
      <c r="A281" s="113" t="s">
        <v>39</v>
      </c>
      <c r="B281" s="113" t="s">
        <v>120</v>
      </c>
      <c r="C281" s="113" t="s">
        <v>28</v>
      </c>
      <c r="D281" s="113" t="s">
        <v>50</v>
      </c>
      <c r="E281" s="113" t="s">
        <v>87</v>
      </c>
      <c r="F281" s="114">
        <v>5138151</v>
      </c>
      <c r="G281" s="115">
        <v>137000</v>
      </c>
      <c r="H281" s="113" t="s">
        <v>83</v>
      </c>
      <c r="I281" s="113" t="s">
        <v>84</v>
      </c>
      <c r="J281" s="116">
        <v>44231</v>
      </c>
    </row>
    <row r="282" spans="1:10" ht="15">
      <c r="A282" s="113" t="s">
        <v>39</v>
      </c>
      <c r="B282" s="113" t="s">
        <v>120</v>
      </c>
      <c r="C282" s="113" t="s">
        <v>28</v>
      </c>
      <c r="D282" s="113" t="s">
        <v>121</v>
      </c>
      <c r="E282" s="113" t="s">
        <v>85</v>
      </c>
      <c r="F282" s="114">
        <v>5138107</v>
      </c>
      <c r="G282" s="115">
        <v>350000</v>
      </c>
      <c r="H282" s="113" t="s">
        <v>83</v>
      </c>
      <c r="I282" s="113" t="s">
        <v>84</v>
      </c>
      <c r="J282" s="116">
        <v>44231</v>
      </c>
    </row>
    <row r="283" spans="1:10" ht="15">
      <c r="A283" s="113" t="s">
        <v>39</v>
      </c>
      <c r="B283" s="113" t="s">
        <v>120</v>
      </c>
      <c r="C283" s="113" t="s">
        <v>106</v>
      </c>
      <c r="D283" s="113" t="s">
        <v>129</v>
      </c>
      <c r="E283" s="113" t="s">
        <v>85</v>
      </c>
      <c r="F283" s="114">
        <v>5138100</v>
      </c>
      <c r="G283" s="115">
        <v>510000</v>
      </c>
      <c r="H283" s="113" t="s">
        <v>83</v>
      </c>
      <c r="I283" s="113" t="s">
        <v>84</v>
      </c>
      <c r="J283" s="116">
        <v>44231</v>
      </c>
    </row>
    <row r="284" spans="1:10" ht="15">
      <c r="A284" s="113" t="s">
        <v>39</v>
      </c>
      <c r="B284" s="113" t="s">
        <v>120</v>
      </c>
      <c r="C284" s="113" t="s">
        <v>28</v>
      </c>
      <c r="D284" s="113" t="s">
        <v>122</v>
      </c>
      <c r="E284" s="113" t="s">
        <v>85</v>
      </c>
      <c r="F284" s="114">
        <v>5138083</v>
      </c>
      <c r="G284" s="115">
        <v>380000</v>
      </c>
      <c r="H284" s="113" t="s">
        <v>83</v>
      </c>
      <c r="I284" s="113" t="s">
        <v>84</v>
      </c>
      <c r="J284" s="116">
        <v>44231</v>
      </c>
    </row>
    <row r="285" spans="1:10" ht="15">
      <c r="A285" s="113" t="s">
        <v>39</v>
      </c>
      <c r="B285" s="113" t="s">
        <v>120</v>
      </c>
      <c r="C285" s="113" t="s">
        <v>106</v>
      </c>
      <c r="D285" s="113" t="s">
        <v>129</v>
      </c>
      <c r="E285" s="113" t="s">
        <v>82</v>
      </c>
      <c r="F285" s="114">
        <v>5138039</v>
      </c>
      <c r="G285" s="115">
        <v>2188000</v>
      </c>
      <c r="H285" s="113" t="s">
        <v>83</v>
      </c>
      <c r="I285" s="113" t="s">
        <v>84</v>
      </c>
      <c r="J285" s="116">
        <v>44231</v>
      </c>
    </row>
    <row r="286" spans="1:10" ht="15">
      <c r="A286" s="113" t="s">
        <v>39</v>
      </c>
      <c r="B286" s="113" t="s">
        <v>120</v>
      </c>
      <c r="C286" s="113" t="s">
        <v>127</v>
      </c>
      <c r="D286" s="113" t="s">
        <v>128</v>
      </c>
      <c r="E286" s="113" t="s">
        <v>85</v>
      </c>
      <c r="F286" s="114">
        <v>5137053</v>
      </c>
      <c r="G286" s="115">
        <v>375000</v>
      </c>
      <c r="H286" s="113" t="s">
        <v>83</v>
      </c>
      <c r="I286" s="113" t="s">
        <v>84</v>
      </c>
      <c r="J286" s="116">
        <v>44229</v>
      </c>
    </row>
    <row r="287" spans="1:10" ht="15">
      <c r="A287" s="113" t="s">
        <v>39</v>
      </c>
      <c r="B287" s="113" t="s">
        <v>120</v>
      </c>
      <c r="C287" s="113" t="s">
        <v>28</v>
      </c>
      <c r="D287" s="113" t="s">
        <v>50</v>
      </c>
      <c r="E287" s="113" t="s">
        <v>82</v>
      </c>
      <c r="F287" s="114">
        <v>5138318</v>
      </c>
      <c r="G287" s="115">
        <v>496000</v>
      </c>
      <c r="H287" s="113" t="s">
        <v>83</v>
      </c>
      <c r="I287" s="113" t="s">
        <v>84</v>
      </c>
      <c r="J287" s="116">
        <v>44231</v>
      </c>
    </row>
    <row r="288" spans="1:10" ht="15">
      <c r="A288" s="113" t="s">
        <v>39</v>
      </c>
      <c r="B288" s="113" t="s">
        <v>120</v>
      </c>
      <c r="C288" s="113" t="s">
        <v>28</v>
      </c>
      <c r="D288" s="113" t="s">
        <v>47</v>
      </c>
      <c r="E288" s="113" t="s">
        <v>82</v>
      </c>
      <c r="F288" s="114">
        <v>5136328</v>
      </c>
      <c r="G288" s="115">
        <v>370000</v>
      </c>
      <c r="H288" s="113" t="s">
        <v>83</v>
      </c>
      <c r="I288" s="113" t="s">
        <v>84</v>
      </c>
      <c r="J288" s="116">
        <v>44228</v>
      </c>
    </row>
    <row r="289" spans="1:10" ht="15">
      <c r="A289" s="113" t="s">
        <v>39</v>
      </c>
      <c r="B289" s="113" t="s">
        <v>120</v>
      </c>
      <c r="C289" s="113" t="s">
        <v>28</v>
      </c>
      <c r="D289" s="113" t="s">
        <v>50</v>
      </c>
      <c r="E289" s="113" t="s">
        <v>87</v>
      </c>
      <c r="F289" s="114">
        <v>5144849</v>
      </c>
      <c r="G289" s="115">
        <v>407000</v>
      </c>
      <c r="H289" s="113" t="s">
        <v>83</v>
      </c>
      <c r="I289" s="113" t="s">
        <v>84</v>
      </c>
      <c r="J289" s="116">
        <v>44249</v>
      </c>
    </row>
    <row r="290" spans="1:10" ht="15">
      <c r="A290" s="113" t="s">
        <v>39</v>
      </c>
      <c r="B290" s="113" t="s">
        <v>120</v>
      </c>
      <c r="C290" s="113" t="s">
        <v>28</v>
      </c>
      <c r="D290" s="113" t="s">
        <v>50</v>
      </c>
      <c r="E290" s="113" t="s">
        <v>85</v>
      </c>
      <c r="F290" s="114">
        <v>5144859</v>
      </c>
      <c r="G290" s="115">
        <v>375000</v>
      </c>
      <c r="H290" s="113" t="s">
        <v>83</v>
      </c>
      <c r="I290" s="113" t="s">
        <v>84</v>
      </c>
      <c r="J290" s="116">
        <v>44249</v>
      </c>
    </row>
    <row r="291" spans="1:10" ht="15">
      <c r="A291" s="113" t="s">
        <v>39</v>
      </c>
      <c r="B291" s="113" t="s">
        <v>120</v>
      </c>
      <c r="C291" s="113" t="s">
        <v>28</v>
      </c>
      <c r="D291" s="113" t="s">
        <v>47</v>
      </c>
      <c r="E291" s="113" t="s">
        <v>87</v>
      </c>
      <c r="F291" s="114">
        <v>5144944</v>
      </c>
      <c r="G291" s="115">
        <v>635000</v>
      </c>
      <c r="H291" s="113" t="s">
        <v>83</v>
      </c>
      <c r="I291" s="113" t="s">
        <v>84</v>
      </c>
      <c r="J291" s="116">
        <v>44250</v>
      </c>
    </row>
    <row r="292" spans="1:10" ht="15">
      <c r="A292" s="113" t="s">
        <v>39</v>
      </c>
      <c r="B292" s="113" t="s">
        <v>120</v>
      </c>
      <c r="C292" s="113" t="s">
        <v>28</v>
      </c>
      <c r="D292" s="113" t="s">
        <v>47</v>
      </c>
      <c r="E292" s="113" t="s">
        <v>82</v>
      </c>
      <c r="F292" s="114">
        <v>5144964</v>
      </c>
      <c r="G292" s="115">
        <v>550000</v>
      </c>
      <c r="H292" s="113" t="s">
        <v>83</v>
      </c>
      <c r="I292" s="113" t="s">
        <v>84</v>
      </c>
      <c r="J292" s="116">
        <v>44250</v>
      </c>
    </row>
    <row r="293" spans="1:10" ht="15">
      <c r="A293" s="113" t="s">
        <v>39</v>
      </c>
      <c r="B293" s="113" t="s">
        <v>120</v>
      </c>
      <c r="C293" s="113" t="s">
        <v>28</v>
      </c>
      <c r="D293" s="113" t="s">
        <v>47</v>
      </c>
      <c r="E293" s="113" t="s">
        <v>82</v>
      </c>
      <c r="F293" s="114">
        <v>5144977</v>
      </c>
      <c r="G293" s="115">
        <v>465000</v>
      </c>
      <c r="H293" s="113" t="s">
        <v>83</v>
      </c>
      <c r="I293" s="113" t="s">
        <v>84</v>
      </c>
      <c r="J293" s="116">
        <v>44250</v>
      </c>
    </row>
    <row r="294" spans="1:10" ht="15">
      <c r="A294" s="113" t="s">
        <v>39</v>
      </c>
      <c r="B294" s="113" t="s">
        <v>120</v>
      </c>
      <c r="C294" s="113" t="s">
        <v>28</v>
      </c>
      <c r="D294" s="113" t="s">
        <v>50</v>
      </c>
      <c r="E294" s="113" t="s">
        <v>82</v>
      </c>
      <c r="F294" s="114">
        <v>5145049</v>
      </c>
      <c r="G294" s="115">
        <v>425000</v>
      </c>
      <c r="H294" s="113" t="s">
        <v>83</v>
      </c>
      <c r="I294" s="113" t="s">
        <v>84</v>
      </c>
      <c r="J294" s="116">
        <v>44250</v>
      </c>
    </row>
    <row r="295" spans="1:10" ht="15">
      <c r="A295" s="113" t="s">
        <v>39</v>
      </c>
      <c r="B295" s="113" t="s">
        <v>120</v>
      </c>
      <c r="C295" s="113" t="s">
        <v>28</v>
      </c>
      <c r="D295" s="113" t="s">
        <v>47</v>
      </c>
      <c r="E295" s="113" t="s">
        <v>85</v>
      </c>
      <c r="F295" s="114">
        <v>5145057</v>
      </c>
      <c r="G295" s="115">
        <v>110000</v>
      </c>
      <c r="H295" s="113" t="s">
        <v>83</v>
      </c>
      <c r="I295" s="113" t="s">
        <v>84</v>
      </c>
      <c r="J295" s="116">
        <v>44250</v>
      </c>
    </row>
    <row r="296" spans="1:10" ht="15">
      <c r="A296" s="113" t="s">
        <v>39</v>
      </c>
      <c r="B296" s="113" t="s">
        <v>120</v>
      </c>
      <c r="C296" s="113" t="s">
        <v>48</v>
      </c>
      <c r="D296" s="113" t="s">
        <v>49</v>
      </c>
      <c r="E296" s="113" t="s">
        <v>88</v>
      </c>
      <c r="F296" s="114">
        <v>5135661</v>
      </c>
      <c r="G296" s="115">
        <v>335000</v>
      </c>
      <c r="H296" s="113" t="s">
        <v>83</v>
      </c>
      <c r="I296" s="113" t="s">
        <v>84</v>
      </c>
      <c r="J296" s="116">
        <v>44228</v>
      </c>
    </row>
    <row r="297" spans="1:10" ht="15">
      <c r="A297" s="113" t="s">
        <v>39</v>
      </c>
      <c r="B297" s="113" t="s">
        <v>120</v>
      </c>
      <c r="C297" s="113" t="s">
        <v>48</v>
      </c>
      <c r="D297" s="113" t="s">
        <v>49</v>
      </c>
      <c r="E297" s="113" t="s">
        <v>82</v>
      </c>
      <c r="F297" s="114">
        <v>5135664</v>
      </c>
      <c r="G297" s="115">
        <v>102750</v>
      </c>
      <c r="H297" s="113" t="s">
        <v>83</v>
      </c>
      <c r="I297" s="113" t="s">
        <v>84</v>
      </c>
      <c r="J297" s="116">
        <v>44228</v>
      </c>
    </row>
    <row r="298" spans="1:10" ht="15">
      <c r="A298" s="113" t="s">
        <v>39</v>
      </c>
      <c r="B298" s="113" t="s">
        <v>120</v>
      </c>
      <c r="C298" s="113" t="s">
        <v>28</v>
      </c>
      <c r="D298" s="113" t="s">
        <v>123</v>
      </c>
      <c r="E298" s="113" t="s">
        <v>82</v>
      </c>
      <c r="F298" s="114">
        <v>5135847</v>
      </c>
      <c r="G298" s="115">
        <v>500000</v>
      </c>
      <c r="H298" s="113" t="s">
        <v>83</v>
      </c>
      <c r="I298" s="113" t="s">
        <v>84</v>
      </c>
      <c r="J298" s="116">
        <v>44228</v>
      </c>
    </row>
    <row r="299" spans="1:10" ht="15">
      <c r="A299" s="113" t="s">
        <v>39</v>
      </c>
      <c r="B299" s="113" t="s">
        <v>120</v>
      </c>
      <c r="C299" s="113" t="s">
        <v>130</v>
      </c>
      <c r="D299" s="113" t="s">
        <v>131</v>
      </c>
      <c r="E299" s="113" t="s">
        <v>85</v>
      </c>
      <c r="F299" s="114">
        <v>5136016</v>
      </c>
      <c r="G299" s="115">
        <v>385000</v>
      </c>
      <c r="H299" s="113" t="s">
        <v>83</v>
      </c>
      <c r="I299" s="113" t="s">
        <v>84</v>
      </c>
      <c r="J299" s="116">
        <v>44228</v>
      </c>
    </row>
    <row r="300" spans="1:10" ht="15">
      <c r="A300" s="113" t="s">
        <v>39</v>
      </c>
      <c r="B300" s="113" t="s">
        <v>120</v>
      </c>
      <c r="C300" s="113" t="s">
        <v>48</v>
      </c>
      <c r="D300" s="113" t="s">
        <v>49</v>
      </c>
      <c r="E300" s="113" t="s">
        <v>82</v>
      </c>
      <c r="F300" s="114">
        <v>5136134</v>
      </c>
      <c r="G300" s="115">
        <v>405000</v>
      </c>
      <c r="H300" s="113" t="s">
        <v>83</v>
      </c>
      <c r="I300" s="113" t="s">
        <v>84</v>
      </c>
      <c r="J300" s="116">
        <v>44228</v>
      </c>
    </row>
    <row r="301" spans="1:10" ht="15">
      <c r="A301" s="113" t="s">
        <v>39</v>
      </c>
      <c r="B301" s="113" t="s">
        <v>120</v>
      </c>
      <c r="C301" s="113" t="s">
        <v>127</v>
      </c>
      <c r="D301" s="113" t="s">
        <v>128</v>
      </c>
      <c r="E301" s="113" t="s">
        <v>82</v>
      </c>
      <c r="F301" s="114">
        <v>5136250</v>
      </c>
      <c r="G301" s="115">
        <v>475000</v>
      </c>
      <c r="H301" s="113" t="s">
        <v>83</v>
      </c>
      <c r="I301" s="113" t="s">
        <v>84</v>
      </c>
      <c r="J301" s="116">
        <v>44228</v>
      </c>
    </row>
    <row r="302" spans="1:10" ht="15">
      <c r="A302" s="113" t="s">
        <v>39</v>
      </c>
      <c r="B302" s="113" t="s">
        <v>120</v>
      </c>
      <c r="C302" s="113" t="s">
        <v>110</v>
      </c>
      <c r="D302" s="113" t="s">
        <v>126</v>
      </c>
      <c r="E302" s="113" t="s">
        <v>87</v>
      </c>
      <c r="F302" s="114">
        <v>5137080</v>
      </c>
      <c r="G302" s="115">
        <v>4500000</v>
      </c>
      <c r="H302" s="113" t="s">
        <v>84</v>
      </c>
      <c r="I302" s="113" t="s">
        <v>84</v>
      </c>
      <c r="J302" s="116">
        <v>44229</v>
      </c>
    </row>
    <row r="303" spans="1:10" ht="15">
      <c r="A303" s="113" t="s">
        <v>39</v>
      </c>
      <c r="B303" s="113" t="s">
        <v>120</v>
      </c>
      <c r="C303" s="113" t="s">
        <v>124</v>
      </c>
      <c r="D303" s="113" t="s">
        <v>125</v>
      </c>
      <c r="E303" s="113" t="s">
        <v>87</v>
      </c>
      <c r="F303" s="114">
        <v>5136618</v>
      </c>
      <c r="G303" s="115">
        <v>100000</v>
      </c>
      <c r="H303" s="113" t="s">
        <v>83</v>
      </c>
      <c r="I303" s="113" t="s">
        <v>84</v>
      </c>
      <c r="J303" s="116">
        <v>44229</v>
      </c>
    </row>
    <row r="304" spans="1:10" ht="15">
      <c r="A304" s="113" t="s">
        <v>39</v>
      </c>
      <c r="B304" s="113" t="s">
        <v>120</v>
      </c>
      <c r="C304" s="113" t="s">
        <v>110</v>
      </c>
      <c r="D304" s="113" t="s">
        <v>126</v>
      </c>
      <c r="E304" s="113" t="s">
        <v>82</v>
      </c>
      <c r="F304" s="114">
        <v>5137049</v>
      </c>
      <c r="G304" s="115">
        <v>390000</v>
      </c>
      <c r="H304" s="113" t="s">
        <v>83</v>
      </c>
      <c r="I304" s="113" t="s">
        <v>84</v>
      </c>
      <c r="J304" s="116">
        <v>44229</v>
      </c>
    </row>
    <row r="305" spans="1:10" ht="15">
      <c r="A305" s="113" t="s">
        <v>39</v>
      </c>
      <c r="B305" s="113" t="s">
        <v>120</v>
      </c>
      <c r="C305" s="113" t="s">
        <v>127</v>
      </c>
      <c r="D305" s="113" t="s">
        <v>128</v>
      </c>
      <c r="E305" s="113" t="s">
        <v>82</v>
      </c>
      <c r="F305" s="114">
        <v>5136978</v>
      </c>
      <c r="G305" s="115">
        <v>365000</v>
      </c>
      <c r="H305" s="113" t="s">
        <v>83</v>
      </c>
      <c r="I305" s="113" t="s">
        <v>84</v>
      </c>
      <c r="J305" s="116">
        <v>44229</v>
      </c>
    </row>
    <row r="306" spans="1:10" ht="15">
      <c r="A306" s="113" t="s">
        <v>39</v>
      </c>
      <c r="B306" s="113" t="s">
        <v>120</v>
      </c>
      <c r="C306" s="113" t="s">
        <v>127</v>
      </c>
      <c r="D306" s="113" t="s">
        <v>128</v>
      </c>
      <c r="E306" s="113" t="s">
        <v>82</v>
      </c>
      <c r="F306" s="114">
        <v>5136901</v>
      </c>
      <c r="G306" s="115">
        <v>341000</v>
      </c>
      <c r="H306" s="113" t="s">
        <v>83</v>
      </c>
      <c r="I306" s="113" t="s">
        <v>84</v>
      </c>
      <c r="J306" s="116">
        <v>44229</v>
      </c>
    </row>
    <row r="307" spans="1:10" ht="15">
      <c r="A307" s="113" t="s">
        <v>39</v>
      </c>
      <c r="B307" s="113" t="s">
        <v>120</v>
      </c>
      <c r="C307" s="113" t="s">
        <v>28</v>
      </c>
      <c r="D307" s="113" t="s">
        <v>50</v>
      </c>
      <c r="E307" s="113" t="s">
        <v>85</v>
      </c>
      <c r="F307" s="114">
        <v>5136897</v>
      </c>
      <c r="G307" s="115">
        <v>390000</v>
      </c>
      <c r="H307" s="113" t="s">
        <v>83</v>
      </c>
      <c r="I307" s="113" t="s">
        <v>84</v>
      </c>
      <c r="J307" s="116">
        <v>44229</v>
      </c>
    </row>
    <row r="308" spans="1:10" ht="15">
      <c r="A308" s="113" t="s">
        <v>39</v>
      </c>
      <c r="B308" s="113" t="s">
        <v>120</v>
      </c>
      <c r="C308" s="113" t="s">
        <v>124</v>
      </c>
      <c r="D308" s="113" t="s">
        <v>125</v>
      </c>
      <c r="E308" s="113" t="s">
        <v>82</v>
      </c>
      <c r="F308" s="114">
        <v>5136829</v>
      </c>
      <c r="G308" s="115">
        <v>220000</v>
      </c>
      <c r="H308" s="113" t="s">
        <v>83</v>
      </c>
      <c r="I308" s="113" t="s">
        <v>84</v>
      </c>
      <c r="J308" s="116">
        <v>44229</v>
      </c>
    </row>
    <row r="309" spans="1:10" ht="15">
      <c r="A309" s="113" t="s">
        <v>39</v>
      </c>
      <c r="B309" s="113" t="s">
        <v>120</v>
      </c>
      <c r="C309" s="113" t="s">
        <v>127</v>
      </c>
      <c r="D309" s="113" t="s">
        <v>128</v>
      </c>
      <c r="E309" s="113" t="s">
        <v>85</v>
      </c>
      <c r="F309" s="114">
        <v>5136302</v>
      </c>
      <c r="G309" s="115">
        <v>200000</v>
      </c>
      <c r="H309" s="113" t="s">
        <v>83</v>
      </c>
      <c r="I309" s="113" t="s">
        <v>84</v>
      </c>
      <c r="J309" s="116">
        <v>44228</v>
      </c>
    </row>
    <row r="310" spans="1:10" ht="15">
      <c r="A310" s="113" t="s">
        <v>39</v>
      </c>
      <c r="B310" s="113" t="s">
        <v>120</v>
      </c>
      <c r="C310" s="113" t="s">
        <v>28</v>
      </c>
      <c r="D310" s="113" t="s">
        <v>123</v>
      </c>
      <c r="E310" s="113" t="s">
        <v>87</v>
      </c>
      <c r="F310" s="114">
        <v>5136728</v>
      </c>
      <c r="G310" s="115">
        <v>200000</v>
      </c>
      <c r="H310" s="113" t="s">
        <v>83</v>
      </c>
      <c r="I310" s="113" t="s">
        <v>84</v>
      </c>
      <c r="J310" s="116">
        <v>44229</v>
      </c>
    </row>
    <row r="311" spans="1:10" ht="15">
      <c r="A311" s="113" t="s">
        <v>39</v>
      </c>
      <c r="B311" s="113" t="s">
        <v>120</v>
      </c>
      <c r="C311" s="113" t="s">
        <v>28</v>
      </c>
      <c r="D311" s="113" t="s">
        <v>123</v>
      </c>
      <c r="E311" s="113" t="s">
        <v>82</v>
      </c>
      <c r="F311" s="114">
        <v>5136314</v>
      </c>
      <c r="G311" s="115">
        <v>435000</v>
      </c>
      <c r="H311" s="113" t="s">
        <v>83</v>
      </c>
      <c r="I311" s="113" t="s">
        <v>84</v>
      </c>
      <c r="J311" s="116">
        <v>44228</v>
      </c>
    </row>
    <row r="312" spans="1:10" ht="15">
      <c r="A312" s="113" t="s">
        <v>39</v>
      </c>
      <c r="B312" s="113" t="s">
        <v>120</v>
      </c>
      <c r="C312" s="113" t="s">
        <v>124</v>
      </c>
      <c r="D312" s="113" t="s">
        <v>125</v>
      </c>
      <c r="E312" s="113" t="s">
        <v>87</v>
      </c>
      <c r="F312" s="114">
        <v>5136439</v>
      </c>
      <c r="G312" s="115">
        <v>300000</v>
      </c>
      <c r="H312" s="113" t="s">
        <v>83</v>
      </c>
      <c r="I312" s="113" t="s">
        <v>84</v>
      </c>
      <c r="J312" s="116">
        <v>44228</v>
      </c>
    </row>
    <row r="313" spans="1:10" ht="15">
      <c r="A313" s="113" t="s">
        <v>39</v>
      </c>
      <c r="B313" s="113" t="s">
        <v>120</v>
      </c>
      <c r="C313" s="113" t="s">
        <v>28</v>
      </c>
      <c r="D313" s="113" t="s">
        <v>47</v>
      </c>
      <c r="E313" s="113" t="s">
        <v>82</v>
      </c>
      <c r="F313" s="114">
        <v>5136407</v>
      </c>
      <c r="G313" s="115">
        <v>1250000</v>
      </c>
      <c r="H313" s="113" t="s">
        <v>83</v>
      </c>
      <c r="I313" s="113" t="s">
        <v>84</v>
      </c>
      <c r="J313" s="116">
        <v>44228</v>
      </c>
    </row>
    <row r="314" spans="1:10" ht="15">
      <c r="A314" s="113" t="s">
        <v>39</v>
      </c>
      <c r="B314" s="113" t="s">
        <v>120</v>
      </c>
      <c r="C314" s="113" t="s">
        <v>106</v>
      </c>
      <c r="D314" s="113" t="s">
        <v>129</v>
      </c>
      <c r="E314" s="113" t="s">
        <v>109</v>
      </c>
      <c r="F314" s="114">
        <v>5136388</v>
      </c>
      <c r="G314" s="115">
        <v>725000</v>
      </c>
      <c r="H314" s="113" t="s">
        <v>83</v>
      </c>
      <c r="I314" s="113" t="s">
        <v>84</v>
      </c>
      <c r="J314" s="116">
        <v>44228</v>
      </c>
    </row>
    <row r="315" spans="1:10" ht="15">
      <c r="A315" s="113" t="s">
        <v>39</v>
      </c>
      <c r="B315" s="113" t="s">
        <v>120</v>
      </c>
      <c r="C315" s="113" t="s">
        <v>130</v>
      </c>
      <c r="D315" s="113" t="s">
        <v>131</v>
      </c>
      <c r="E315" s="113" t="s">
        <v>82</v>
      </c>
      <c r="F315" s="114">
        <v>5136384</v>
      </c>
      <c r="G315" s="115">
        <v>2650000</v>
      </c>
      <c r="H315" s="113" t="s">
        <v>83</v>
      </c>
      <c r="I315" s="113" t="s">
        <v>84</v>
      </c>
      <c r="J315" s="116">
        <v>44228</v>
      </c>
    </row>
    <row r="316" spans="1:10" ht="15">
      <c r="A316" s="113" t="s">
        <v>39</v>
      </c>
      <c r="B316" s="113" t="s">
        <v>120</v>
      </c>
      <c r="C316" s="113" t="s">
        <v>28</v>
      </c>
      <c r="D316" s="113" t="s">
        <v>47</v>
      </c>
      <c r="E316" s="113" t="s">
        <v>82</v>
      </c>
      <c r="F316" s="114">
        <v>5136365</v>
      </c>
      <c r="G316" s="115">
        <v>715000</v>
      </c>
      <c r="H316" s="113" t="s">
        <v>83</v>
      </c>
      <c r="I316" s="113" t="s">
        <v>84</v>
      </c>
      <c r="J316" s="116">
        <v>44228</v>
      </c>
    </row>
    <row r="317" spans="1:10" ht="15">
      <c r="A317" s="113" t="s">
        <v>39</v>
      </c>
      <c r="B317" s="113" t="s">
        <v>120</v>
      </c>
      <c r="C317" s="113" t="s">
        <v>28</v>
      </c>
      <c r="D317" s="113" t="s">
        <v>121</v>
      </c>
      <c r="E317" s="113" t="s">
        <v>82</v>
      </c>
      <c r="F317" s="114">
        <v>5138596</v>
      </c>
      <c r="G317" s="115">
        <v>387300</v>
      </c>
      <c r="H317" s="113" t="s">
        <v>83</v>
      </c>
      <c r="I317" s="113" t="s">
        <v>84</v>
      </c>
      <c r="J317" s="116">
        <v>44232</v>
      </c>
    </row>
    <row r="318" spans="1:10" ht="15">
      <c r="A318" s="113" t="s">
        <v>39</v>
      </c>
      <c r="B318" s="113" t="s">
        <v>120</v>
      </c>
      <c r="C318" s="113" t="s">
        <v>124</v>
      </c>
      <c r="D318" s="113" t="s">
        <v>125</v>
      </c>
      <c r="E318" s="113" t="s">
        <v>82</v>
      </c>
      <c r="F318" s="114">
        <v>5136759</v>
      </c>
      <c r="G318" s="115">
        <v>940000</v>
      </c>
      <c r="H318" s="113" t="s">
        <v>83</v>
      </c>
      <c r="I318" s="113" t="s">
        <v>84</v>
      </c>
      <c r="J318" s="116">
        <v>44229</v>
      </c>
    </row>
    <row r="319" spans="1:10" ht="15">
      <c r="A319" s="113" t="s">
        <v>39</v>
      </c>
      <c r="B319" s="113" t="s">
        <v>120</v>
      </c>
      <c r="C319" s="113" t="s">
        <v>28</v>
      </c>
      <c r="D319" s="113" t="s">
        <v>122</v>
      </c>
      <c r="E319" s="113" t="s">
        <v>82</v>
      </c>
      <c r="F319" s="114">
        <v>5141277</v>
      </c>
      <c r="G319" s="115">
        <v>1364442</v>
      </c>
      <c r="H319" s="113" t="s">
        <v>84</v>
      </c>
      <c r="I319" s="113" t="s">
        <v>84</v>
      </c>
      <c r="J319" s="116">
        <v>44239</v>
      </c>
    </row>
    <row r="320" spans="1:10" ht="15">
      <c r="A320" s="113" t="s">
        <v>39</v>
      </c>
      <c r="B320" s="113" t="s">
        <v>120</v>
      </c>
      <c r="C320" s="113" t="s">
        <v>28</v>
      </c>
      <c r="D320" s="113" t="s">
        <v>50</v>
      </c>
      <c r="E320" s="113" t="s">
        <v>87</v>
      </c>
      <c r="F320" s="114">
        <v>5138585</v>
      </c>
      <c r="G320" s="115">
        <v>290000</v>
      </c>
      <c r="H320" s="113" t="s">
        <v>83</v>
      </c>
      <c r="I320" s="113" t="s">
        <v>84</v>
      </c>
      <c r="J320" s="116">
        <v>44232</v>
      </c>
    </row>
    <row r="321" spans="1:10" ht="15">
      <c r="A321" s="113" t="s">
        <v>39</v>
      </c>
      <c r="B321" s="113" t="s">
        <v>120</v>
      </c>
      <c r="C321" s="113" t="s">
        <v>127</v>
      </c>
      <c r="D321" s="113" t="s">
        <v>128</v>
      </c>
      <c r="E321" s="113" t="s">
        <v>85</v>
      </c>
      <c r="F321" s="114">
        <v>5140467</v>
      </c>
      <c r="G321" s="115">
        <v>209900</v>
      </c>
      <c r="H321" s="113" t="s">
        <v>83</v>
      </c>
      <c r="I321" s="113" t="s">
        <v>84</v>
      </c>
      <c r="J321" s="116">
        <v>44237</v>
      </c>
    </row>
    <row r="322" spans="1:10" ht="15">
      <c r="A322" s="113" t="s">
        <v>39</v>
      </c>
      <c r="B322" s="113" t="s">
        <v>120</v>
      </c>
      <c r="C322" s="113" t="s">
        <v>127</v>
      </c>
      <c r="D322" s="113" t="s">
        <v>128</v>
      </c>
      <c r="E322" s="113" t="s">
        <v>87</v>
      </c>
      <c r="F322" s="114">
        <v>5140660</v>
      </c>
      <c r="G322" s="115">
        <v>105000</v>
      </c>
      <c r="H322" s="113" t="s">
        <v>83</v>
      </c>
      <c r="I322" s="113" t="s">
        <v>84</v>
      </c>
      <c r="J322" s="116">
        <v>44238</v>
      </c>
    </row>
    <row r="323" spans="1:10" ht="15">
      <c r="A323" s="113" t="s">
        <v>39</v>
      </c>
      <c r="B323" s="113" t="s">
        <v>120</v>
      </c>
      <c r="C323" s="113" t="s">
        <v>28</v>
      </c>
      <c r="D323" s="113" t="s">
        <v>121</v>
      </c>
      <c r="E323" s="113" t="s">
        <v>82</v>
      </c>
      <c r="F323" s="114">
        <v>5140712</v>
      </c>
      <c r="G323" s="115">
        <v>336732</v>
      </c>
      <c r="H323" s="113" t="s">
        <v>84</v>
      </c>
      <c r="I323" s="113" t="s">
        <v>84</v>
      </c>
      <c r="J323" s="116">
        <v>44238</v>
      </c>
    </row>
    <row r="324" spans="1:10" ht="15">
      <c r="A324" s="113" t="s">
        <v>39</v>
      </c>
      <c r="B324" s="113" t="s">
        <v>120</v>
      </c>
      <c r="C324" s="113" t="s">
        <v>28</v>
      </c>
      <c r="D324" s="113" t="s">
        <v>50</v>
      </c>
      <c r="E324" s="113" t="s">
        <v>82</v>
      </c>
      <c r="F324" s="114">
        <v>5140734</v>
      </c>
      <c r="G324" s="115">
        <v>495500</v>
      </c>
      <c r="H324" s="113" t="s">
        <v>83</v>
      </c>
      <c r="I324" s="113" t="s">
        <v>84</v>
      </c>
      <c r="J324" s="116">
        <v>44238</v>
      </c>
    </row>
    <row r="325" spans="1:10" ht="15">
      <c r="A325" s="113" t="s">
        <v>39</v>
      </c>
      <c r="B325" s="113" t="s">
        <v>120</v>
      </c>
      <c r="C325" s="113" t="s">
        <v>110</v>
      </c>
      <c r="D325" s="113" t="s">
        <v>126</v>
      </c>
      <c r="E325" s="113" t="s">
        <v>85</v>
      </c>
      <c r="F325" s="114">
        <v>5140879</v>
      </c>
      <c r="G325" s="115">
        <v>160000</v>
      </c>
      <c r="H325" s="113" t="s">
        <v>83</v>
      </c>
      <c r="I325" s="113" t="s">
        <v>84</v>
      </c>
      <c r="J325" s="116">
        <v>44238</v>
      </c>
    </row>
    <row r="326" spans="1:10" ht="15">
      <c r="A326" s="113" t="s">
        <v>39</v>
      </c>
      <c r="B326" s="113" t="s">
        <v>120</v>
      </c>
      <c r="C326" s="113" t="s">
        <v>28</v>
      </c>
      <c r="D326" s="113" t="s">
        <v>122</v>
      </c>
      <c r="E326" s="113" t="s">
        <v>82</v>
      </c>
      <c r="F326" s="114">
        <v>5140887</v>
      </c>
      <c r="G326" s="115">
        <v>460000</v>
      </c>
      <c r="H326" s="113" t="s">
        <v>83</v>
      </c>
      <c r="I326" s="113" t="s">
        <v>84</v>
      </c>
      <c r="J326" s="116">
        <v>44238</v>
      </c>
    </row>
    <row r="327" spans="1:10" ht="15">
      <c r="A327" s="113" t="s">
        <v>39</v>
      </c>
      <c r="B327" s="113" t="s">
        <v>120</v>
      </c>
      <c r="C327" s="113" t="s">
        <v>28</v>
      </c>
      <c r="D327" s="113" t="s">
        <v>123</v>
      </c>
      <c r="E327" s="113" t="s">
        <v>87</v>
      </c>
      <c r="F327" s="114">
        <v>5140921</v>
      </c>
      <c r="G327" s="115">
        <v>825000</v>
      </c>
      <c r="H327" s="113" t="s">
        <v>83</v>
      </c>
      <c r="I327" s="113" t="s">
        <v>84</v>
      </c>
      <c r="J327" s="116">
        <v>44238</v>
      </c>
    </row>
    <row r="328" spans="1:10" ht="15">
      <c r="A328" s="113" t="s">
        <v>39</v>
      </c>
      <c r="B328" s="113" t="s">
        <v>120</v>
      </c>
      <c r="C328" s="113" t="s">
        <v>28</v>
      </c>
      <c r="D328" s="113" t="s">
        <v>47</v>
      </c>
      <c r="E328" s="113" t="s">
        <v>82</v>
      </c>
      <c r="F328" s="114">
        <v>5140949</v>
      </c>
      <c r="G328" s="115">
        <v>750000</v>
      </c>
      <c r="H328" s="113" t="s">
        <v>83</v>
      </c>
      <c r="I328" s="113" t="s">
        <v>84</v>
      </c>
      <c r="J328" s="116">
        <v>44238</v>
      </c>
    </row>
    <row r="329" spans="1:10" ht="15">
      <c r="A329" s="113" t="s">
        <v>39</v>
      </c>
      <c r="B329" s="113" t="s">
        <v>120</v>
      </c>
      <c r="C329" s="113" t="s">
        <v>28</v>
      </c>
      <c r="D329" s="113" t="s">
        <v>50</v>
      </c>
      <c r="E329" s="113" t="s">
        <v>82</v>
      </c>
      <c r="F329" s="114">
        <v>5140973</v>
      </c>
      <c r="G329" s="115">
        <v>445000</v>
      </c>
      <c r="H329" s="113" t="s">
        <v>83</v>
      </c>
      <c r="I329" s="113" t="s">
        <v>84</v>
      </c>
      <c r="J329" s="116">
        <v>44238</v>
      </c>
    </row>
    <row r="330" spans="1:10" ht="15">
      <c r="A330" s="113" t="s">
        <v>39</v>
      </c>
      <c r="B330" s="113" t="s">
        <v>120</v>
      </c>
      <c r="C330" s="113" t="s">
        <v>28</v>
      </c>
      <c r="D330" s="113" t="s">
        <v>47</v>
      </c>
      <c r="E330" s="113" t="s">
        <v>87</v>
      </c>
      <c r="F330" s="114">
        <v>5140992</v>
      </c>
      <c r="G330" s="115">
        <v>341000</v>
      </c>
      <c r="H330" s="113" t="s">
        <v>83</v>
      </c>
      <c r="I330" s="113" t="s">
        <v>84</v>
      </c>
      <c r="J330" s="116">
        <v>44238</v>
      </c>
    </row>
    <row r="331" spans="1:10" ht="15">
      <c r="A331" s="113" t="s">
        <v>39</v>
      </c>
      <c r="B331" s="113" t="s">
        <v>120</v>
      </c>
      <c r="C331" s="113" t="s">
        <v>48</v>
      </c>
      <c r="D331" s="113" t="s">
        <v>49</v>
      </c>
      <c r="E331" s="113" t="s">
        <v>82</v>
      </c>
      <c r="F331" s="114">
        <v>5141142</v>
      </c>
      <c r="G331" s="115">
        <v>365000</v>
      </c>
      <c r="H331" s="113" t="s">
        <v>83</v>
      </c>
      <c r="I331" s="113" t="s">
        <v>84</v>
      </c>
      <c r="J331" s="116">
        <v>44238</v>
      </c>
    </row>
    <row r="332" spans="1:10" ht="15">
      <c r="A332" s="113" t="s">
        <v>39</v>
      </c>
      <c r="B332" s="113" t="s">
        <v>120</v>
      </c>
      <c r="C332" s="113" t="s">
        <v>28</v>
      </c>
      <c r="D332" s="113" t="s">
        <v>121</v>
      </c>
      <c r="E332" s="113" t="s">
        <v>109</v>
      </c>
      <c r="F332" s="114">
        <v>5141223</v>
      </c>
      <c r="G332" s="115">
        <v>1700000</v>
      </c>
      <c r="H332" s="113" t="s">
        <v>83</v>
      </c>
      <c r="I332" s="113" t="s">
        <v>84</v>
      </c>
      <c r="J332" s="116">
        <v>44239</v>
      </c>
    </row>
    <row r="333" spans="1:10" ht="15">
      <c r="A333" s="113" t="s">
        <v>39</v>
      </c>
      <c r="B333" s="113" t="s">
        <v>120</v>
      </c>
      <c r="C333" s="113" t="s">
        <v>124</v>
      </c>
      <c r="D333" s="113" t="s">
        <v>125</v>
      </c>
      <c r="E333" s="113" t="s">
        <v>82</v>
      </c>
      <c r="F333" s="114">
        <v>5140393</v>
      </c>
      <c r="G333" s="115">
        <v>462000</v>
      </c>
      <c r="H333" s="113" t="s">
        <v>83</v>
      </c>
      <c r="I333" s="113" t="s">
        <v>84</v>
      </c>
      <c r="J333" s="116">
        <v>44237</v>
      </c>
    </row>
    <row r="334" spans="1:10" ht="15">
      <c r="A334" s="113" t="s">
        <v>39</v>
      </c>
      <c r="B334" s="113" t="s">
        <v>120</v>
      </c>
      <c r="C334" s="113" t="s">
        <v>28</v>
      </c>
      <c r="D334" s="113" t="s">
        <v>50</v>
      </c>
      <c r="E334" s="113" t="s">
        <v>85</v>
      </c>
      <c r="F334" s="114">
        <v>5141334</v>
      </c>
      <c r="G334" s="115">
        <v>255000</v>
      </c>
      <c r="H334" s="113" t="s">
        <v>83</v>
      </c>
      <c r="I334" s="113" t="s">
        <v>84</v>
      </c>
      <c r="J334" s="116">
        <v>44239</v>
      </c>
    </row>
    <row r="335" spans="1:10" ht="15">
      <c r="A335" s="113" t="s">
        <v>39</v>
      </c>
      <c r="B335" s="113" t="s">
        <v>120</v>
      </c>
      <c r="C335" s="113" t="s">
        <v>28</v>
      </c>
      <c r="D335" s="113" t="s">
        <v>123</v>
      </c>
      <c r="E335" s="113" t="s">
        <v>118</v>
      </c>
      <c r="F335" s="114">
        <v>5141499</v>
      </c>
      <c r="G335" s="115">
        <v>320000</v>
      </c>
      <c r="H335" s="113" t="s">
        <v>83</v>
      </c>
      <c r="I335" s="113" t="s">
        <v>84</v>
      </c>
      <c r="J335" s="116">
        <v>44239</v>
      </c>
    </row>
    <row r="336" spans="1:10" ht="15">
      <c r="A336" s="113" t="s">
        <v>39</v>
      </c>
      <c r="B336" s="113" t="s">
        <v>120</v>
      </c>
      <c r="C336" s="113" t="s">
        <v>28</v>
      </c>
      <c r="D336" s="113" t="s">
        <v>121</v>
      </c>
      <c r="E336" s="113" t="s">
        <v>82</v>
      </c>
      <c r="F336" s="114">
        <v>5141495</v>
      </c>
      <c r="G336" s="115">
        <v>460000</v>
      </c>
      <c r="H336" s="113" t="s">
        <v>83</v>
      </c>
      <c r="I336" s="113" t="s">
        <v>84</v>
      </c>
      <c r="J336" s="116">
        <v>44239</v>
      </c>
    </row>
    <row r="337" spans="1:10" ht="15">
      <c r="A337" s="113" t="s">
        <v>39</v>
      </c>
      <c r="B337" s="113" t="s">
        <v>120</v>
      </c>
      <c r="C337" s="113" t="s">
        <v>28</v>
      </c>
      <c r="D337" s="113" t="s">
        <v>121</v>
      </c>
      <c r="E337" s="113" t="s">
        <v>82</v>
      </c>
      <c r="F337" s="114">
        <v>5141452</v>
      </c>
      <c r="G337" s="115">
        <v>316078</v>
      </c>
      <c r="H337" s="113" t="s">
        <v>84</v>
      </c>
      <c r="I337" s="113" t="s">
        <v>84</v>
      </c>
      <c r="J337" s="116">
        <v>44239</v>
      </c>
    </row>
    <row r="338" spans="1:10" ht="15">
      <c r="A338" s="113" t="s">
        <v>39</v>
      </c>
      <c r="B338" s="113" t="s">
        <v>120</v>
      </c>
      <c r="C338" s="113" t="s">
        <v>28</v>
      </c>
      <c r="D338" s="113" t="s">
        <v>50</v>
      </c>
      <c r="E338" s="113" t="s">
        <v>82</v>
      </c>
      <c r="F338" s="114">
        <v>5141441</v>
      </c>
      <c r="G338" s="115">
        <v>550000</v>
      </c>
      <c r="H338" s="113" t="s">
        <v>83</v>
      </c>
      <c r="I338" s="113" t="s">
        <v>84</v>
      </c>
      <c r="J338" s="116">
        <v>44239</v>
      </c>
    </row>
    <row r="339" spans="1:10" ht="15">
      <c r="A339" s="113" t="s">
        <v>39</v>
      </c>
      <c r="B339" s="113" t="s">
        <v>120</v>
      </c>
      <c r="C339" s="113" t="s">
        <v>110</v>
      </c>
      <c r="D339" s="113" t="s">
        <v>126</v>
      </c>
      <c r="E339" s="113" t="s">
        <v>82</v>
      </c>
      <c r="F339" s="114">
        <v>5141363</v>
      </c>
      <c r="G339" s="115">
        <v>350000</v>
      </c>
      <c r="H339" s="113" t="s">
        <v>83</v>
      </c>
      <c r="I339" s="113" t="s">
        <v>84</v>
      </c>
      <c r="J339" s="116">
        <v>44239</v>
      </c>
    </row>
    <row r="340" spans="1:10" ht="15">
      <c r="A340" s="113" t="s">
        <v>39</v>
      </c>
      <c r="B340" s="113" t="s">
        <v>120</v>
      </c>
      <c r="C340" s="113" t="s">
        <v>28</v>
      </c>
      <c r="D340" s="113" t="s">
        <v>121</v>
      </c>
      <c r="E340" s="113" t="s">
        <v>87</v>
      </c>
      <c r="F340" s="114">
        <v>5141238</v>
      </c>
      <c r="G340" s="115">
        <v>176500</v>
      </c>
      <c r="H340" s="113" t="s">
        <v>83</v>
      </c>
      <c r="I340" s="113" t="s">
        <v>84</v>
      </c>
      <c r="J340" s="116">
        <v>44239</v>
      </c>
    </row>
    <row r="341" spans="1:10" ht="15">
      <c r="A341" s="113" t="s">
        <v>39</v>
      </c>
      <c r="B341" s="113" t="s">
        <v>120</v>
      </c>
      <c r="C341" s="113" t="s">
        <v>28</v>
      </c>
      <c r="D341" s="113" t="s">
        <v>47</v>
      </c>
      <c r="E341" s="113" t="s">
        <v>82</v>
      </c>
      <c r="F341" s="114">
        <v>5141336</v>
      </c>
      <c r="G341" s="115">
        <v>345000</v>
      </c>
      <c r="H341" s="113" t="s">
        <v>83</v>
      </c>
      <c r="I341" s="113" t="s">
        <v>84</v>
      </c>
      <c r="J341" s="116">
        <v>44239</v>
      </c>
    </row>
    <row r="342" spans="1:10" ht="15">
      <c r="A342" s="113" t="s">
        <v>39</v>
      </c>
      <c r="B342" s="113" t="s">
        <v>120</v>
      </c>
      <c r="C342" s="113" t="s">
        <v>48</v>
      </c>
      <c r="D342" s="113" t="s">
        <v>49</v>
      </c>
      <c r="E342" s="113" t="s">
        <v>82</v>
      </c>
      <c r="F342" s="114">
        <v>5141266</v>
      </c>
      <c r="G342" s="115">
        <v>1630000</v>
      </c>
      <c r="H342" s="113" t="s">
        <v>83</v>
      </c>
      <c r="I342" s="113" t="s">
        <v>84</v>
      </c>
      <c r="J342" s="116">
        <v>44239</v>
      </c>
    </row>
    <row r="343" spans="1:10" ht="15">
      <c r="A343" s="113" t="s">
        <v>39</v>
      </c>
      <c r="B343" s="113" t="s">
        <v>120</v>
      </c>
      <c r="C343" s="113" t="s">
        <v>28</v>
      </c>
      <c r="D343" s="113" t="s">
        <v>47</v>
      </c>
      <c r="E343" s="113" t="s">
        <v>87</v>
      </c>
      <c r="F343" s="114">
        <v>5141329</v>
      </c>
      <c r="G343" s="115">
        <v>225000</v>
      </c>
      <c r="H343" s="113" t="s">
        <v>83</v>
      </c>
      <c r="I343" s="113" t="s">
        <v>84</v>
      </c>
      <c r="J343" s="116">
        <v>44239</v>
      </c>
    </row>
    <row r="344" spans="1:10" ht="15">
      <c r="A344" s="113" t="s">
        <v>39</v>
      </c>
      <c r="B344" s="113" t="s">
        <v>120</v>
      </c>
      <c r="C344" s="113" t="s">
        <v>48</v>
      </c>
      <c r="D344" s="113" t="s">
        <v>49</v>
      </c>
      <c r="E344" s="113" t="s">
        <v>87</v>
      </c>
      <c r="F344" s="114">
        <v>5141328</v>
      </c>
      <c r="G344" s="115">
        <v>205000</v>
      </c>
      <c r="H344" s="113" t="s">
        <v>83</v>
      </c>
      <c r="I344" s="113" t="s">
        <v>84</v>
      </c>
      <c r="J344" s="116">
        <v>44239</v>
      </c>
    </row>
    <row r="345" spans="1:10" ht="15">
      <c r="A345" s="113" t="s">
        <v>39</v>
      </c>
      <c r="B345" s="113" t="s">
        <v>120</v>
      </c>
      <c r="C345" s="113" t="s">
        <v>28</v>
      </c>
      <c r="D345" s="113" t="s">
        <v>123</v>
      </c>
      <c r="E345" s="113" t="s">
        <v>82</v>
      </c>
      <c r="F345" s="114">
        <v>5141318</v>
      </c>
      <c r="G345" s="115">
        <v>355000</v>
      </c>
      <c r="H345" s="113" t="s">
        <v>83</v>
      </c>
      <c r="I345" s="113" t="s">
        <v>84</v>
      </c>
      <c r="J345" s="116">
        <v>44239</v>
      </c>
    </row>
    <row r="346" spans="1:10" ht="15">
      <c r="A346" s="113" t="s">
        <v>39</v>
      </c>
      <c r="B346" s="113" t="s">
        <v>120</v>
      </c>
      <c r="C346" s="113" t="s">
        <v>28</v>
      </c>
      <c r="D346" s="113" t="s">
        <v>122</v>
      </c>
      <c r="E346" s="113" t="s">
        <v>85</v>
      </c>
      <c r="F346" s="114">
        <v>5141316</v>
      </c>
      <c r="G346" s="115">
        <v>591000</v>
      </c>
      <c r="H346" s="113" t="s">
        <v>84</v>
      </c>
      <c r="I346" s="113" t="s">
        <v>84</v>
      </c>
      <c r="J346" s="116">
        <v>44239</v>
      </c>
    </row>
    <row r="347" spans="1:10" ht="15">
      <c r="A347" s="113" t="s">
        <v>39</v>
      </c>
      <c r="B347" s="113" t="s">
        <v>120</v>
      </c>
      <c r="C347" s="113" t="s">
        <v>28</v>
      </c>
      <c r="D347" s="113" t="s">
        <v>122</v>
      </c>
      <c r="E347" s="113" t="s">
        <v>82</v>
      </c>
      <c r="F347" s="114">
        <v>5141282</v>
      </c>
      <c r="G347" s="115">
        <v>368000</v>
      </c>
      <c r="H347" s="113" t="s">
        <v>83</v>
      </c>
      <c r="I347" s="113" t="s">
        <v>84</v>
      </c>
      <c r="J347" s="116">
        <v>44239</v>
      </c>
    </row>
    <row r="348" spans="1:10" ht="15">
      <c r="A348" s="113" t="s">
        <v>39</v>
      </c>
      <c r="B348" s="113" t="s">
        <v>120</v>
      </c>
      <c r="C348" s="113" t="s">
        <v>28</v>
      </c>
      <c r="D348" s="113" t="s">
        <v>123</v>
      </c>
      <c r="E348" s="113" t="s">
        <v>82</v>
      </c>
      <c r="F348" s="114">
        <v>5142970</v>
      </c>
      <c r="G348" s="115">
        <v>790000</v>
      </c>
      <c r="H348" s="113" t="s">
        <v>83</v>
      </c>
      <c r="I348" s="113" t="s">
        <v>84</v>
      </c>
      <c r="J348" s="116">
        <v>44244</v>
      </c>
    </row>
    <row r="349" spans="1:10" ht="15">
      <c r="A349" s="113" t="s">
        <v>39</v>
      </c>
      <c r="B349" s="113" t="s">
        <v>120</v>
      </c>
      <c r="C349" s="113" t="s">
        <v>28</v>
      </c>
      <c r="D349" s="113" t="s">
        <v>121</v>
      </c>
      <c r="E349" s="113" t="s">
        <v>82</v>
      </c>
      <c r="F349" s="114">
        <v>5141360</v>
      </c>
      <c r="G349" s="115">
        <v>455964</v>
      </c>
      <c r="H349" s="113" t="s">
        <v>84</v>
      </c>
      <c r="I349" s="113" t="s">
        <v>84</v>
      </c>
      <c r="J349" s="116">
        <v>44239</v>
      </c>
    </row>
    <row r="350" spans="1:10" ht="15">
      <c r="A350" s="113" t="s">
        <v>39</v>
      </c>
      <c r="B350" s="113" t="s">
        <v>120</v>
      </c>
      <c r="C350" s="113" t="s">
        <v>28</v>
      </c>
      <c r="D350" s="113" t="s">
        <v>123</v>
      </c>
      <c r="E350" s="113" t="s">
        <v>85</v>
      </c>
      <c r="F350" s="114">
        <v>5139744</v>
      </c>
      <c r="G350" s="115">
        <v>147000</v>
      </c>
      <c r="H350" s="113" t="s">
        <v>83</v>
      </c>
      <c r="I350" s="113" t="s">
        <v>84</v>
      </c>
      <c r="J350" s="116">
        <v>44236</v>
      </c>
    </row>
    <row r="351" spans="1:10" ht="15">
      <c r="A351" s="113" t="s">
        <v>39</v>
      </c>
      <c r="B351" s="113" t="s">
        <v>120</v>
      </c>
      <c r="C351" s="113" t="s">
        <v>28</v>
      </c>
      <c r="D351" s="113" t="s">
        <v>47</v>
      </c>
      <c r="E351" s="113" t="s">
        <v>82</v>
      </c>
      <c r="F351" s="114">
        <v>5138615</v>
      </c>
      <c r="G351" s="115">
        <v>2000000</v>
      </c>
      <c r="H351" s="113" t="s">
        <v>83</v>
      </c>
      <c r="I351" s="113" t="s">
        <v>84</v>
      </c>
      <c r="J351" s="116">
        <v>44232</v>
      </c>
    </row>
    <row r="352" spans="1:10" ht="15">
      <c r="A352" s="113" t="s">
        <v>39</v>
      </c>
      <c r="B352" s="113" t="s">
        <v>120</v>
      </c>
      <c r="C352" s="113" t="s">
        <v>110</v>
      </c>
      <c r="D352" s="113" t="s">
        <v>126</v>
      </c>
      <c r="E352" s="113" t="s">
        <v>82</v>
      </c>
      <c r="F352" s="114">
        <v>5138642</v>
      </c>
      <c r="G352" s="115">
        <v>380000</v>
      </c>
      <c r="H352" s="113" t="s">
        <v>83</v>
      </c>
      <c r="I352" s="113" t="s">
        <v>84</v>
      </c>
      <c r="J352" s="116">
        <v>44232</v>
      </c>
    </row>
    <row r="353" spans="1:10" ht="15">
      <c r="A353" s="113" t="s">
        <v>39</v>
      </c>
      <c r="B353" s="113" t="s">
        <v>120</v>
      </c>
      <c r="C353" s="113" t="s">
        <v>28</v>
      </c>
      <c r="D353" s="113" t="s">
        <v>121</v>
      </c>
      <c r="E353" s="113" t="s">
        <v>82</v>
      </c>
      <c r="F353" s="114">
        <v>5138678</v>
      </c>
      <c r="G353" s="115">
        <v>461348</v>
      </c>
      <c r="H353" s="113" t="s">
        <v>84</v>
      </c>
      <c r="I353" s="113" t="s">
        <v>84</v>
      </c>
      <c r="J353" s="116">
        <v>44232</v>
      </c>
    </row>
    <row r="354" spans="1:10" ht="15">
      <c r="A354" s="113" t="s">
        <v>39</v>
      </c>
      <c r="B354" s="113" t="s">
        <v>120</v>
      </c>
      <c r="C354" s="113" t="s">
        <v>110</v>
      </c>
      <c r="D354" s="113" t="s">
        <v>126</v>
      </c>
      <c r="E354" s="113" t="s">
        <v>82</v>
      </c>
      <c r="F354" s="114">
        <v>5138696</v>
      </c>
      <c r="G354" s="115">
        <v>535000</v>
      </c>
      <c r="H354" s="113" t="s">
        <v>83</v>
      </c>
      <c r="I354" s="113" t="s">
        <v>84</v>
      </c>
      <c r="J354" s="116">
        <v>44232</v>
      </c>
    </row>
    <row r="355" spans="1:10" ht="15">
      <c r="A355" s="113" t="s">
        <v>39</v>
      </c>
      <c r="B355" s="113" t="s">
        <v>120</v>
      </c>
      <c r="C355" s="113" t="s">
        <v>110</v>
      </c>
      <c r="D355" s="113" t="s">
        <v>126</v>
      </c>
      <c r="E355" s="113" t="s">
        <v>82</v>
      </c>
      <c r="F355" s="114">
        <v>5138700</v>
      </c>
      <c r="G355" s="115">
        <v>499000</v>
      </c>
      <c r="H355" s="113" t="s">
        <v>83</v>
      </c>
      <c r="I355" s="113" t="s">
        <v>84</v>
      </c>
      <c r="J355" s="116">
        <v>44232</v>
      </c>
    </row>
    <row r="356" spans="1:10" ht="15">
      <c r="A356" s="113" t="s">
        <v>39</v>
      </c>
      <c r="B356" s="113" t="s">
        <v>120</v>
      </c>
      <c r="C356" s="113" t="s">
        <v>28</v>
      </c>
      <c r="D356" s="113" t="s">
        <v>50</v>
      </c>
      <c r="E356" s="113" t="s">
        <v>82</v>
      </c>
      <c r="F356" s="114">
        <v>5138746</v>
      </c>
      <c r="G356" s="115">
        <v>405000</v>
      </c>
      <c r="H356" s="113" t="s">
        <v>83</v>
      </c>
      <c r="I356" s="113" t="s">
        <v>84</v>
      </c>
      <c r="J356" s="116">
        <v>44232</v>
      </c>
    </row>
    <row r="357" spans="1:10" ht="15">
      <c r="A357" s="113" t="s">
        <v>39</v>
      </c>
      <c r="B357" s="113" t="s">
        <v>120</v>
      </c>
      <c r="C357" s="113" t="s">
        <v>127</v>
      </c>
      <c r="D357" s="113" t="s">
        <v>128</v>
      </c>
      <c r="E357" s="113" t="s">
        <v>85</v>
      </c>
      <c r="F357" s="114">
        <v>5138849</v>
      </c>
      <c r="G357" s="115">
        <v>116500</v>
      </c>
      <c r="H357" s="113" t="s">
        <v>83</v>
      </c>
      <c r="I357" s="113" t="s">
        <v>84</v>
      </c>
      <c r="J357" s="116">
        <v>44232</v>
      </c>
    </row>
    <row r="358" spans="1:10" ht="15">
      <c r="A358" s="113" t="s">
        <v>39</v>
      </c>
      <c r="B358" s="113" t="s">
        <v>120</v>
      </c>
      <c r="C358" s="113" t="s">
        <v>48</v>
      </c>
      <c r="D358" s="113" t="s">
        <v>49</v>
      </c>
      <c r="E358" s="113" t="s">
        <v>82</v>
      </c>
      <c r="F358" s="114">
        <v>5138867</v>
      </c>
      <c r="G358" s="115">
        <v>510000</v>
      </c>
      <c r="H358" s="113" t="s">
        <v>83</v>
      </c>
      <c r="I358" s="113" t="s">
        <v>84</v>
      </c>
      <c r="J358" s="116">
        <v>44232</v>
      </c>
    </row>
    <row r="359" spans="1:10" ht="15">
      <c r="A359" s="113" t="s">
        <v>39</v>
      </c>
      <c r="B359" s="113" t="s">
        <v>120</v>
      </c>
      <c r="C359" s="113" t="s">
        <v>124</v>
      </c>
      <c r="D359" s="113" t="s">
        <v>125</v>
      </c>
      <c r="E359" s="113" t="s">
        <v>82</v>
      </c>
      <c r="F359" s="114">
        <v>5139146</v>
      </c>
      <c r="G359" s="115">
        <v>250000</v>
      </c>
      <c r="H359" s="113" t="s">
        <v>83</v>
      </c>
      <c r="I359" s="113" t="s">
        <v>84</v>
      </c>
      <c r="J359" s="116">
        <v>44235</v>
      </c>
    </row>
    <row r="360" spans="1:10" ht="15">
      <c r="A360" s="113" t="s">
        <v>39</v>
      </c>
      <c r="B360" s="113" t="s">
        <v>120</v>
      </c>
      <c r="C360" s="113" t="s">
        <v>28</v>
      </c>
      <c r="D360" s="113" t="s">
        <v>47</v>
      </c>
      <c r="E360" s="113" t="s">
        <v>87</v>
      </c>
      <c r="F360" s="114">
        <v>5139160</v>
      </c>
      <c r="G360" s="115">
        <v>310000</v>
      </c>
      <c r="H360" s="113" t="s">
        <v>83</v>
      </c>
      <c r="I360" s="113" t="s">
        <v>84</v>
      </c>
      <c r="J360" s="116">
        <v>44235</v>
      </c>
    </row>
    <row r="361" spans="1:10" ht="15">
      <c r="A361" s="113" t="s">
        <v>39</v>
      </c>
      <c r="B361" s="113" t="s">
        <v>120</v>
      </c>
      <c r="C361" s="113" t="s">
        <v>28</v>
      </c>
      <c r="D361" s="113" t="s">
        <v>50</v>
      </c>
      <c r="E361" s="113" t="s">
        <v>82</v>
      </c>
      <c r="F361" s="114">
        <v>5139277</v>
      </c>
      <c r="G361" s="115">
        <v>750000</v>
      </c>
      <c r="H361" s="113" t="s">
        <v>83</v>
      </c>
      <c r="I361" s="113" t="s">
        <v>84</v>
      </c>
      <c r="J361" s="116">
        <v>44235</v>
      </c>
    </row>
    <row r="362" spans="1:10" ht="15">
      <c r="A362" s="113" t="s">
        <v>39</v>
      </c>
      <c r="B362" s="113" t="s">
        <v>120</v>
      </c>
      <c r="C362" s="113" t="s">
        <v>110</v>
      </c>
      <c r="D362" s="113" t="s">
        <v>126</v>
      </c>
      <c r="E362" s="113" t="s">
        <v>82</v>
      </c>
      <c r="F362" s="114">
        <v>5139322</v>
      </c>
      <c r="G362" s="115">
        <v>349500</v>
      </c>
      <c r="H362" s="113" t="s">
        <v>83</v>
      </c>
      <c r="I362" s="113" t="s">
        <v>84</v>
      </c>
      <c r="J362" s="116">
        <v>44235</v>
      </c>
    </row>
    <row r="363" spans="1:10" ht="15">
      <c r="A363" s="113" t="s">
        <v>39</v>
      </c>
      <c r="B363" s="113" t="s">
        <v>120</v>
      </c>
      <c r="C363" s="113" t="s">
        <v>28</v>
      </c>
      <c r="D363" s="113" t="s">
        <v>47</v>
      </c>
      <c r="E363" s="113" t="s">
        <v>82</v>
      </c>
      <c r="F363" s="114">
        <v>5139371</v>
      </c>
      <c r="G363" s="115">
        <v>2100000</v>
      </c>
      <c r="H363" s="113" t="s">
        <v>83</v>
      </c>
      <c r="I363" s="113" t="s">
        <v>84</v>
      </c>
      <c r="J363" s="116">
        <v>44235</v>
      </c>
    </row>
    <row r="364" spans="1:10" ht="15">
      <c r="A364" s="113" t="s">
        <v>39</v>
      </c>
      <c r="B364" s="113" t="s">
        <v>120</v>
      </c>
      <c r="C364" s="113" t="s">
        <v>28</v>
      </c>
      <c r="D364" s="113" t="s">
        <v>122</v>
      </c>
      <c r="E364" s="113" t="s">
        <v>85</v>
      </c>
      <c r="F364" s="114">
        <v>5140443</v>
      </c>
      <c r="G364" s="115">
        <v>586000</v>
      </c>
      <c r="H364" s="113" t="s">
        <v>83</v>
      </c>
      <c r="I364" s="113" t="s">
        <v>84</v>
      </c>
      <c r="J364" s="116">
        <v>44237</v>
      </c>
    </row>
    <row r="365" spans="1:10" ht="15">
      <c r="A365" s="113" t="s">
        <v>39</v>
      </c>
      <c r="B365" s="113" t="s">
        <v>120</v>
      </c>
      <c r="C365" s="113" t="s">
        <v>28</v>
      </c>
      <c r="D365" s="113" t="s">
        <v>50</v>
      </c>
      <c r="E365" s="113" t="s">
        <v>82</v>
      </c>
      <c r="F365" s="114">
        <v>5139917</v>
      </c>
      <c r="G365" s="115">
        <v>356000</v>
      </c>
      <c r="H365" s="113" t="s">
        <v>83</v>
      </c>
      <c r="I365" s="113" t="s">
        <v>84</v>
      </c>
      <c r="J365" s="116">
        <v>44236</v>
      </c>
    </row>
    <row r="366" spans="1:10" ht="15">
      <c r="A366" s="113" t="s">
        <v>39</v>
      </c>
      <c r="B366" s="113" t="s">
        <v>120</v>
      </c>
      <c r="C366" s="113" t="s">
        <v>28</v>
      </c>
      <c r="D366" s="113" t="s">
        <v>122</v>
      </c>
      <c r="E366" s="113" t="s">
        <v>85</v>
      </c>
      <c r="F366" s="114">
        <v>5140366</v>
      </c>
      <c r="G366" s="115">
        <v>441000</v>
      </c>
      <c r="H366" s="113" t="s">
        <v>84</v>
      </c>
      <c r="I366" s="113" t="s">
        <v>84</v>
      </c>
      <c r="J366" s="116">
        <v>44237</v>
      </c>
    </row>
    <row r="367" spans="1:10" ht="15">
      <c r="A367" s="113" t="s">
        <v>39</v>
      </c>
      <c r="B367" s="113" t="s">
        <v>120</v>
      </c>
      <c r="C367" s="113" t="s">
        <v>28</v>
      </c>
      <c r="D367" s="113" t="s">
        <v>122</v>
      </c>
      <c r="E367" s="113" t="s">
        <v>85</v>
      </c>
      <c r="F367" s="114">
        <v>5140363</v>
      </c>
      <c r="G367" s="115">
        <v>441000</v>
      </c>
      <c r="H367" s="113" t="s">
        <v>84</v>
      </c>
      <c r="I367" s="113" t="s">
        <v>84</v>
      </c>
      <c r="J367" s="116">
        <v>44237</v>
      </c>
    </row>
    <row r="368" spans="1:10" ht="15">
      <c r="A368" s="113" t="s">
        <v>39</v>
      </c>
      <c r="B368" s="113" t="s">
        <v>120</v>
      </c>
      <c r="C368" s="113" t="s">
        <v>110</v>
      </c>
      <c r="D368" s="113" t="s">
        <v>126</v>
      </c>
      <c r="E368" s="113" t="s">
        <v>82</v>
      </c>
      <c r="F368" s="114">
        <v>5140329</v>
      </c>
      <c r="G368" s="115">
        <v>575000</v>
      </c>
      <c r="H368" s="113" t="s">
        <v>83</v>
      </c>
      <c r="I368" s="113" t="s">
        <v>84</v>
      </c>
      <c r="J368" s="116">
        <v>44237</v>
      </c>
    </row>
    <row r="369" spans="1:10" ht="15">
      <c r="A369" s="113" t="s">
        <v>39</v>
      </c>
      <c r="B369" s="113" t="s">
        <v>120</v>
      </c>
      <c r="C369" s="113" t="s">
        <v>48</v>
      </c>
      <c r="D369" s="113" t="s">
        <v>49</v>
      </c>
      <c r="E369" s="113" t="s">
        <v>87</v>
      </c>
      <c r="F369" s="114">
        <v>5140287</v>
      </c>
      <c r="G369" s="115">
        <v>60000</v>
      </c>
      <c r="H369" s="113" t="s">
        <v>83</v>
      </c>
      <c r="I369" s="113" t="s">
        <v>84</v>
      </c>
      <c r="J369" s="116">
        <v>44237</v>
      </c>
    </row>
    <row r="370" spans="1:10" ht="15">
      <c r="A370" s="113" t="s">
        <v>39</v>
      </c>
      <c r="B370" s="113" t="s">
        <v>120</v>
      </c>
      <c r="C370" s="113" t="s">
        <v>28</v>
      </c>
      <c r="D370" s="113" t="s">
        <v>121</v>
      </c>
      <c r="E370" s="113" t="s">
        <v>82</v>
      </c>
      <c r="F370" s="114">
        <v>5140197</v>
      </c>
      <c r="G370" s="115">
        <v>700000</v>
      </c>
      <c r="H370" s="113" t="s">
        <v>83</v>
      </c>
      <c r="I370" s="113" t="s">
        <v>84</v>
      </c>
      <c r="J370" s="116">
        <v>44237</v>
      </c>
    </row>
    <row r="371" spans="1:10" ht="15">
      <c r="A371" s="113" t="s">
        <v>39</v>
      </c>
      <c r="B371" s="113" t="s">
        <v>120</v>
      </c>
      <c r="C371" s="113" t="s">
        <v>48</v>
      </c>
      <c r="D371" s="113" t="s">
        <v>49</v>
      </c>
      <c r="E371" s="113" t="s">
        <v>82</v>
      </c>
      <c r="F371" s="114">
        <v>5139377</v>
      </c>
      <c r="G371" s="115">
        <v>600000</v>
      </c>
      <c r="H371" s="113" t="s">
        <v>83</v>
      </c>
      <c r="I371" s="113" t="s">
        <v>84</v>
      </c>
      <c r="J371" s="116">
        <v>44235</v>
      </c>
    </row>
    <row r="372" spans="1:10" ht="15">
      <c r="A372" s="113" t="s">
        <v>39</v>
      </c>
      <c r="B372" s="113" t="s">
        <v>120</v>
      </c>
      <c r="C372" s="113" t="s">
        <v>28</v>
      </c>
      <c r="D372" s="113" t="s">
        <v>121</v>
      </c>
      <c r="E372" s="113" t="s">
        <v>109</v>
      </c>
      <c r="F372" s="114">
        <v>5139919</v>
      </c>
      <c r="G372" s="115">
        <v>705000</v>
      </c>
      <c r="H372" s="113" t="s">
        <v>83</v>
      </c>
      <c r="I372" s="113" t="s">
        <v>84</v>
      </c>
      <c r="J372" s="116">
        <v>44236</v>
      </c>
    </row>
    <row r="373" spans="1:10" ht="15">
      <c r="A373" s="113" t="s">
        <v>39</v>
      </c>
      <c r="B373" s="113" t="s">
        <v>120</v>
      </c>
      <c r="C373" s="113" t="s">
        <v>28</v>
      </c>
      <c r="D373" s="113" t="s">
        <v>121</v>
      </c>
      <c r="E373" s="113" t="s">
        <v>109</v>
      </c>
      <c r="F373" s="114">
        <v>5139690</v>
      </c>
      <c r="G373" s="115">
        <v>850000</v>
      </c>
      <c r="H373" s="113" t="s">
        <v>83</v>
      </c>
      <c r="I373" s="113" t="s">
        <v>84</v>
      </c>
      <c r="J373" s="116">
        <v>44236</v>
      </c>
    </row>
    <row r="374" spans="1:10" ht="15">
      <c r="A374" s="113" t="s">
        <v>39</v>
      </c>
      <c r="B374" s="113" t="s">
        <v>120</v>
      </c>
      <c r="C374" s="113" t="s">
        <v>28</v>
      </c>
      <c r="D374" s="113" t="s">
        <v>50</v>
      </c>
      <c r="E374" s="113" t="s">
        <v>85</v>
      </c>
      <c r="F374" s="114">
        <v>5139894</v>
      </c>
      <c r="G374" s="115">
        <v>233000</v>
      </c>
      <c r="H374" s="113" t="s">
        <v>83</v>
      </c>
      <c r="I374" s="113" t="s">
        <v>84</v>
      </c>
      <c r="J374" s="116">
        <v>44236</v>
      </c>
    </row>
    <row r="375" spans="1:10" ht="15">
      <c r="A375" s="113" t="s">
        <v>39</v>
      </c>
      <c r="B375" s="113" t="s">
        <v>120</v>
      </c>
      <c r="C375" s="113" t="s">
        <v>48</v>
      </c>
      <c r="D375" s="113" t="s">
        <v>49</v>
      </c>
      <c r="E375" s="113" t="s">
        <v>82</v>
      </c>
      <c r="F375" s="114">
        <v>5139892</v>
      </c>
      <c r="G375" s="115">
        <v>345000</v>
      </c>
      <c r="H375" s="113" t="s">
        <v>83</v>
      </c>
      <c r="I375" s="113" t="s">
        <v>84</v>
      </c>
      <c r="J375" s="116">
        <v>44236</v>
      </c>
    </row>
    <row r="376" spans="1:10" ht="15">
      <c r="A376" s="113" t="s">
        <v>39</v>
      </c>
      <c r="B376" s="113" t="s">
        <v>120</v>
      </c>
      <c r="C376" s="113" t="s">
        <v>28</v>
      </c>
      <c r="D376" s="113" t="s">
        <v>121</v>
      </c>
      <c r="E376" s="113" t="s">
        <v>109</v>
      </c>
      <c r="F376" s="114">
        <v>5139864</v>
      </c>
      <c r="G376" s="115">
        <v>1145000</v>
      </c>
      <c r="H376" s="113" t="s">
        <v>83</v>
      </c>
      <c r="I376" s="113" t="s">
        <v>84</v>
      </c>
      <c r="J376" s="116">
        <v>44236</v>
      </c>
    </row>
    <row r="377" spans="1:10" ht="15">
      <c r="A377" s="113" t="s">
        <v>39</v>
      </c>
      <c r="B377" s="113" t="s">
        <v>120</v>
      </c>
      <c r="C377" s="113" t="s">
        <v>28</v>
      </c>
      <c r="D377" s="113" t="s">
        <v>121</v>
      </c>
      <c r="E377" s="113" t="s">
        <v>82</v>
      </c>
      <c r="F377" s="114">
        <v>5139820</v>
      </c>
      <c r="G377" s="115">
        <v>315715</v>
      </c>
      <c r="H377" s="113" t="s">
        <v>84</v>
      </c>
      <c r="I377" s="113" t="s">
        <v>84</v>
      </c>
      <c r="J377" s="116">
        <v>44236</v>
      </c>
    </row>
    <row r="378" spans="1:10" ht="15">
      <c r="A378" s="113" t="s">
        <v>39</v>
      </c>
      <c r="B378" s="113" t="s">
        <v>120</v>
      </c>
      <c r="C378" s="113" t="s">
        <v>28</v>
      </c>
      <c r="D378" s="113" t="s">
        <v>122</v>
      </c>
      <c r="E378" s="113" t="s">
        <v>87</v>
      </c>
      <c r="F378" s="114">
        <v>5139778</v>
      </c>
      <c r="G378" s="115">
        <v>245000</v>
      </c>
      <c r="H378" s="113" t="s">
        <v>83</v>
      </c>
      <c r="I378" s="113" t="s">
        <v>84</v>
      </c>
      <c r="J378" s="116">
        <v>44236</v>
      </c>
    </row>
    <row r="379" spans="1:10" ht="15">
      <c r="A379" s="113" t="s">
        <v>39</v>
      </c>
      <c r="B379" s="113" t="s">
        <v>120</v>
      </c>
      <c r="C379" s="113" t="s">
        <v>28</v>
      </c>
      <c r="D379" s="113" t="s">
        <v>50</v>
      </c>
      <c r="E379" s="113" t="s">
        <v>82</v>
      </c>
      <c r="F379" s="114">
        <v>5141504</v>
      </c>
      <c r="G379" s="115">
        <v>365000</v>
      </c>
      <c r="H379" s="113" t="s">
        <v>83</v>
      </c>
      <c r="I379" s="113" t="s">
        <v>84</v>
      </c>
      <c r="J379" s="116">
        <v>44239</v>
      </c>
    </row>
    <row r="380" spans="1:10" ht="15">
      <c r="A380" s="113" t="s">
        <v>39</v>
      </c>
      <c r="B380" s="113" t="s">
        <v>120</v>
      </c>
      <c r="C380" s="113" t="s">
        <v>48</v>
      </c>
      <c r="D380" s="113" t="s">
        <v>49</v>
      </c>
      <c r="E380" s="113" t="s">
        <v>87</v>
      </c>
      <c r="F380" s="114">
        <v>5139922</v>
      </c>
      <c r="G380" s="115">
        <v>105000</v>
      </c>
      <c r="H380" s="113" t="s">
        <v>83</v>
      </c>
      <c r="I380" s="113" t="s">
        <v>84</v>
      </c>
      <c r="J380" s="116">
        <v>44236</v>
      </c>
    </row>
    <row r="381" spans="1:10" ht="15">
      <c r="A381" s="113" t="s">
        <v>39</v>
      </c>
      <c r="B381" s="113" t="s">
        <v>120</v>
      </c>
      <c r="C381" s="113" t="s">
        <v>28</v>
      </c>
      <c r="D381" s="113" t="s">
        <v>122</v>
      </c>
      <c r="E381" s="113" t="s">
        <v>87</v>
      </c>
      <c r="F381" s="114">
        <v>5145737</v>
      </c>
      <c r="G381" s="115">
        <v>149000</v>
      </c>
      <c r="H381" s="113" t="s">
        <v>83</v>
      </c>
      <c r="I381" s="113" t="s">
        <v>84</v>
      </c>
      <c r="J381" s="116">
        <v>44251</v>
      </c>
    </row>
    <row r="382" spans="1:10" ht="15">
      <c r="A382" s="113" t="s">
        <v>39</v>
      </c>
      <c r="B382" s="113" t="s">
        <v>120</v>
      </c>
      <c r="C382" s="113" t="s">
        <v>28</v>
      </c>
      <c r="D382" s="113" t="s">
        <v>47</v>
      </c>
      <c r="E382" s="113" t="s">
        <v>85</v>
      </c>
      <c r="F382" s="114">
        <v>5145512</v>
      </c>
      <c r="G382" s="115">
        <v>615000</v>
      </c>
      <c r="H382" s="113" t="s">
        <v>83</v>
      </c>
      <c r="I382" s="113" t="s">
        <v>84</v>
      </c>
      <c r="J382" s="116">
        <v>44251</v>
      </c>
    </row>
    <row r="383" spans="1:10" ht="15">
      <c r="A383" s="113" t="s">
        <v>39</v>
      </c>
      <c r="B383" s="113" t="s">
        <v>120</v>
      </c>
      <c r="C383" s="113" t="s">
        <v>124</v>
      </c>
      <c r="D383" s="113" t="s">
        <v>125</v>
      </c>
      <c r="E383" s="113" t="s">
        <v>82</v>
      </c>
      <c r="F383" s="114">
        <v>5145550</v>
      </c>
      <c r="G383" s="115">
        <v>430000</v>
      </c>
      <c r="H383" s="113" t="s">
        <v>83</v>
      </c>
      <c r="I383" s="113" t="s">
        <v>84</v>
      </c>
      <c r="J383" s="116">
        <v>44251</v>
      </c>
    </row>
    <row r="384" spans="1:10" ht="15">
      <c r="A384" s="113" t="s">
        <v>39</v>
      </c>
      <c r="B384" s="113" t="s">
        <v>120</v>
      </c>
      <c r="C384" s="113" t="s">
        <v>106</v>
      </c>
      <c r="D384" s="113" t="s">
        <v>129</v>
      </c>
      <c r="E384" s="113" t="s">
        <v>82</v>
      </c>
      <c r="F384" s="114">
        <v>5145568</v>
      </c>
      <c r="G384" s="115">
        <v>1290000</v>
      </c>
      <c r="H384" s="113" t="s">
        <v>83</v>
      </c>
      <c r="I384" s="113" t="s">
        <v>84</v>
      </c>
      <c r="J384" s="116">
        <v>44251</v>
      </c>
    </row>
    <row r="385" spans="1:10" ht="15">
      <c r="A385" s="113" t="s">
        <v>39</v>
      </c>
      <c r="B385" s="113" t="s">
        <v>120</v>
      </c>
      <c r="C385" s="113" t="s">
        <v>48</v>
      </c>
      <c r="D385" s="113" t="s">
        <v>49</v>
      </c>
      <c r="E385" s="113" t="s">
        <v>82</v>
      </c>
      <c r="F385" s="114">
        <v>5145571</v>
      </c>
      <c r="G385" s="115">
        <v>396000</v>
      </c>
      <c r="H385" s="113" t="s">
        <v>83</v>
      </c>
      <c r="I385" s="113" t="s">
        <v>84</v>
      </c>
      <c r="J385" s="116">
        <v>44251</v>
      </c>
    </row>
    <row r="386" spans="1:10" ht="15">
      <c r="A386" s="113" t="s">
        <v>39</v>
      </c>
      <c r="B386" s="113" t="s">
        <v>120</v>
      </c>
      <c r="C386" s="113" t="s">
        <v>28</v>
      </c>
      <c r="D386" s="113" t="s">
        <v>121</v>
      </c>
      <c r="E386" s="113" t="s">
        <v>82</v>
      </c>
      <c r="F386" s="114">
        <v>5145602</v>
      </c>
      <c r="G386" s="115">
        <v>456170</v>
      </c>
      <c r="H386" s="113" t="s">
        <v>84</v>
      </c>
      <c r="I386" s="113" t="s">
        <v>84</v>
      </c>
      <c r="J386" s="116">
        <v>44251</v>
      </c>
    </row>
    <row r="387" spans="1:10" ht="15">
      <c r="A387" s="113" t="s">
        <v>39</v>
      </c>
      <c r="B387" s="113" t="s">
        <v>120</v>
      </c>
      <c r="C387" s="113" t="s">
        <v>28</v>
      </c>
      <c r="D387" s="113" t="s">
        <v>121</v>
      </c>
      <c r="E387" s="113" t="s">
        <v>82</v>
      </c>
      <c r="F387" s="114">
        <v>5145653</v>
      </c>
      <c r="G387" s="115">
        <v>490000</v>
      </c>
      <c r="H387" s="113" t="s">
        <v>83</v>
      </c>
      <c r="I387" s="113" t="s">
        <v>84</v>
      </c>
      <c r="J387" s="116">
        <v>44251</v>
      </c>
    </row>
    <row r="388" spans="1:10" ht="15">
      <c r="A388" s="113" t="s">
        <v>39</v>
      </c>
      <c r="B388" s="113" t="s">
        <v>120</v>
      </c>
      <c r="C388" s="113" t="s">
        <v>127</v>
      </c>
      <c r="D388" s="113" t="s">
        <v>128</v>
      </c>
      <c r="E388" s="113" t="s">
        <v>82</v>
      </c>
      <c r="F388" s="114">
        <v>5145669</v>
      </c>
      <c r="G388" s="115">
        <v>1758000</v>
      </c>
      <c r="H388" s="113" t="s">
        <v>83</v>
      </c>
      <c r="I388" s="113" t="s">
        <v>84</v>
      </c>
      <c r="J388" s="116">
        <v>44251</v>
      </c>
    </row>
    <row r="389" spans="1:10" ht="15">
      <c r="A389" s="113" t="s">
        <v>39</v>
      </c>
      <c r="B389" s="113" t="s">
        <v>120</v>
      </c>
      <c r="C389" s="113" t="s">
        <v>48</v>
      </c>
      <c r="D389" s="113" t="s">
        <v>49</v>
      </c>
      <c r="E389" s="113" t="s">
        <v>82</v>
      </c>
      <c r="F389" s="114">
        <v>5145672</v>
      </c>
      <c r="G389" s="115">
        <v>340000</v>
      </c>
      <c r="H389" s="113" t="s">
        <v>83</v>
      </c>
      <c r="I389" s="113" t="s">
        <v>84</v>
      </c>
      <c r="J389" s="116">
        <v>44251</v>
      </c>
    </row>
    <row r="390" spans="1:10" ht="15">
      <c r="A390" s="113" t="s">
        <v>39</v>
      </c>
      <c r="B390" s="113" t="s">
        <v>120</v>
      </c>
      <c r="C390" s="113" t="s">
        <v>28</v>
      </c>
      <c r="D390" s="113" t="s">
        <v>122</v>
      </c>
      <c r="E390" s="113" t="s">
        <v>82</v>
      </c>
      <c r="F390" s="114">
        <v>5145687</v>
      </c>
      <c r="G390" s="115">
        <v>1074806</v>
      </c>
      <c r="H390" s="113" t="s">
        <v>84</v>
      </c>
      <c r="I390" s="113" t="s">
        <v>84</v>
      </c>
      <c r="J390" s="116">
        <v>44251</v>
      </c>
    </row>
    <row r="391" spans="1:10" ht="15">
      <c r="A391" s="113" t="s">
        <v>39</v>
      </c>
      <c r="B391" s="113" t="s">
        <v>120</v>
      </c>
      <c r="C391" s="113" t="s">
        <v>48</v>
      </c>
      <c r="D391" s="113" t="s">
        <v>49</v>
      </c>
      <c r="E391" s="113" t="s">
        <v>82</v>
      </c>
      <c r="F391" s="114">
        <v>5145689</v>
      </c>
      <c r="G391" s="115">
        <v>450000</v>
      </c>
      <c r="H391" s="113" t="s">
        <v>83</v>
      </c>
      <c r="I391" s="113" t="s">
        <v>84</v>
      </c>
      <c r="J391" s="116">
        <v>44251</v>
      </c>
    </row>
    <row r="392" spans="1:10" ht="15">
      <c r="A392" s="113" t="s">
        <v>39</v>
      </c>
      <c r="B392" s="113" t="s">
        <v>120</v>
      </c>
      <c r="C392" s="113" t="s">
        <v>28</v>
      </c>
      <c r="D392" s="113" t="s">
        <v>47</v>
      </c>
      <c r="E392" s="113" t="s">
        <v>82</v>
      </c>
      <c r="F392" s="114">
        <v>5146199</v>
      </c>
      <c r="G392" s="115">
        <v>885100</v>
      </c>
      <c r="H392" s="113" t="s">
        <v>83</v>
      </c>
      <c r="I392" s="113" t="s">
        <v>84</v>
      </c>
      <c r="J392" s="116">
        <v>44252</v>
      </c>
    </row>
    <row r="393" spans="1:10" ht="15">
      <c r="A393" s="113" t="s">
        <v>39</v>
      </c>
      <c r="B393" s="113" t="s">
        <v>120</v>
      </c>
      <c r="C393" s="113" t="s">
        <v>28</v>
      </c>
      <c r="D393" s="113" t="s">
        <v>122</v>
      </c>
      <c r="E393" s="113" t="s">
        <v>82</v>
      </c>
      <c r="F393" s="114">
        <v>5145732</v>
      </c>
      <c r="G393" s="115">
        <v>787181</v>
      </c>
      <c r="H393" s="113" t="s">
        <v>84</v>
      </c>
      <c r="I393" s="113" t="s">
        <v>84</v>
      </c>
      <c r="J393" s="116">
        <v>44251</v>
      </c>
    </row>
    <row r="394" spans="1:10" ht="15">
      <c r="A394" s="113" t="s">
        <v>39</v>
      </c>
      <c r="B394" s="113" t="s">
        <v>120</v>
      </c>
      <c r="C394" s="113" t="s">
        <v>28</v>
      </c>
      <c r="D394" s="113" t="s">
        <v>121</v>
      </c>
      <c r="E394" s="113" t="s">
        <v>82</v>
      </c>
      <c r="F394" s="114">
        <v>5145453</v>
      </c>
      <c r="G394" s="115">
        <v>320418</v>
      </c>
      <c r="H394" s="113" t="s">
        <v>84</v>
      </c>
      <c r="I394" s="113" t="s">
        <v>84</v>
      </c>
      <c r="J394" s="116">
        <v>44251</v>
      </c>
    </row>
    <row r="395" spans="1:10" ht="15">
      <c r="A395" s="113" t="s">
        <v>39</v>
      </c>
      <c r="B395" s="113" t="s">
        <v>120</v>
      </c>
      <c r="C395" s="113" t="s">
        <v>48</v>
      </c>
      <c r="D395" s="113" t="s">
        <v>49</v>
      </c>
      <c r="E395" s="113" t="s">
        <v>87</v>
      </c>
      <c r="F395" s="114">
        <v>5145748</v>
      </c>
      <c r="G395" s="115">
        <v>95000</v>
      </c>
      <c r="H395" s="113" t="s">
        <v>83</v>
      </c>
      <c r="I395" s="113" t="s">
        <v>84</v>
      </c>
      <c r="J395" s="116">
        <v>44251</v>
      </c>
    </row>
    <row r="396" spans="1:10" ht="15">
      <c r="A396" s="113" t="s">
        <v>39</v>
      </c>
      <c r="B396" s="113" t="s">
        <v>120</v>
      </c>
      <c r="C396" s="113" t="s">
        <v>48</v>
      </c>
      <c r="D396" s="113" t="s">
        <v>49</v>
      </c>
      <c r="E396" s="113" t="s">
        <v>88</v>
      </c>
      <c r="F396" s="114">
        <v>5145767</v>
      </c>
      <c r="G396" s="115">
        <v>170000</v>
      </c>
      <c r="H396" s="113" t="s">
        <v>83</v>
      </c>
      <c r="I396" s="113" t="s">
        <v>84</v>
      </c>
      <c r="J396" s="116">
        <v>44251</v>
      </c>
    </row>
    <row r="397" spans="1:10" ht="15">
      <c r="A397" s="113" t="s">
        <v>39</v>
      </c>
      <c r="B397" s="113" t="s">
        <v>120</v>
      </c>
      <c r="C397" s="113" t="s">
        <v>106</v>
      </c>
      <c r="D397" s="113" t="s">
        <v>129</v>
      </c>
      <c r="E397" s="113" t="s">
        <v>85</v>
      </c>
      <c r="F397" s="114">
        <v>5145796</v>
      </c>
      <c r="G397" s="115">
        <v>2100000</v>
      </c>
      <c r="H397" s="113" t="s">
        <v>83</v>
      </c>
      <c r="I397" s="113" t="s">
        <v>84</v>
      </c>
      <c r="J397" s="116">
        <v>44251</v>
      </c>
    </row>
    <row r="398" spans="1:10" ht="15">
      <c r="A398" s="113" t="s">
        <v>39</v>
      </c>
      <c r="B398" s="113" t="s">
        <v>120</v>
      </c>
      <c r="C398" s="113" t="s">
        <v>28</v>
      </c>
      <c r="D398" s="113" t="s">
        <v>50</v>
      </c>
      <c r="E398" s="113" t="s">
        <v>82</v>
      </c>
      <c r="F398" s="114">
        <v>5145798</v>
      </c>
      <c r="G398" s="115">
        <v>405000</v>
      </c>
      <c r="H398" s="113" t="s">
        <v>83</v>
      </c>
      <c r="I398" s="113" t="s">
        <v>84</v>
      </c>
      <c r="J398" s="116">
        <v>44251</v>
      </c>
    </row>
    <row r="399" spans="1:10" ht="15">
      <c r="A399" s="113" t="s">
        <v>39</v>
      </c>
      <c r="B399" s="113" t="s">
        <v>120</v>
      </c>
      <c r="C399" s="113" t="s">
        <v>28</v>
      </c>
      <c r="D399" s="113" t="s">
        <v>123</v>
      </c>
      <c r="E399" s="113" t="s">
        <v>87</v>
      </c>
      <c r="F399" s="114">
        <v>5145954</v>
      </c>
      <c r="G399" s="115">
        <v>142500</v>
      </c>
      <c r="H399" s="113" t="s">
        <v>83</v>
      </c>
      <c r="I399" s="113" t="s">
        <v>84</v>
      </c>
      <c r="J399" s="116">
        <v>44252</v>
      </c>
    </row>
    <row r="400" spans="1:10" ht="15">
      <c r="A400" s="113" t="s">
        <v>39</v>
      </c>
      <c r="B400" s="113" t="s">
        <v>120</v>
      </c>
      <c r="C400" s="113" t="s">
        <v>28</v>
      </c>
      <c r="D400" s="113" t="s">
        <v>50</v>
      </c>
      <c r="E400" s="113" t="s">
        <v>82</v>
      </c>
      <c r="F400" s="114">
        <v>5145960</v>
      </c>
      <c r="G400" s="115">
        <v>1300250</v>
      </c>
      <c r="H400" s="113" t="s">
        <v>83</v>
      </c>
      <c r="I400" s="113" t="s">
        <v>84</v>
      </c>
      <c r="J400" s="116">
        <v>44252</v>
      </c>
    </row>
    <row r="401" spans="1:10" ht="15">
      <c r="A401" s="113" t="s">
        <v>39</v>
      </c>
      <c r="B401" s="113" t="s">
        <v>120</v>
      </c>
      <c r="C401" s="113" t="s">
        <v>28</v>
      </c>
      <c r="D401" s="113" t="s">
        <v>123</v>
      </c>
      <c r="E401" s="113" t="s">
        <v>87</v>
      </c>
      <c r="F401" s="114">
        <v>5145972</v>
      </c>
      <c r="G401" s="115">
        <v>150000</v>
      </c>
      <c r="H401" s="113" t="s">
        <v>83</v>
      </c>
      <c r="I401" s="113" t="s">
        <v>84</v>
      </c>
      <c r="J401" s="116">
        <v>44252</v>
      </c>
    </row>
    <row r="402" spans="1:10" ht="15">
      <c r="A402" s="113" t="s">
        <v>39</v>
      </c>
      <c r="B402" s="113" t="s">
        <v>120</v>
      </c>
      <c r="C402" s="113" t="s">
        <v>124</v>
      </c>
      <c r="D402" s="113" t="s">
        <v>125</v>
      </c>
      <c r="E402" s="113" t="s">
        <v>82</v>
      </c>
      <c r="F402" s="114">
        <v>5145991</v>
      </c>
      <c r="G402" s="115">
        <v>1040800</v>
      </c>
      <c r="H402" s="113" t="s">
        <v>83</v>
      </c>
      <c r="I402" s="113" t="s">
        <v>84</v>
      </c>
      <c r="J402" s="116">
        <v>44252</v>
      </c>
    </row>
    <row r="403" spans="1:10" ht="15">
      <c r="A403" s="113" t="s">
        <v>39</v>
      </c>
      <c r="B403" s="113" t="s">
        <v>120</v>
      </c>
      <c r="C403" s="113" t="s">
        <v>48</v>
      </c>
      <c r="D403" s="113" t="s">
        <v>49</v>
      </c>
      <c r="E403" s="113" t="s">
        <v>82</v>
      </c>
      <c r="F403" s="114">
        <v>5146171</v>
      </c>
      <c r="G403" s="115">
        <v>299900</v>
      </c>
      <c r="H403" s="113" t="s">
        <v>83</v>
      </c>
      <c r="I403" s="113" t="s">
        <v>84</v>
      </c>
      <c r="J403" s="116">
        <v>44252</v>
      </c>
    </row>
    <row r="404" spans="1:10" ht="15">
      <c r="A404" s="113" t="s">
        <v>39</v>
      </c>
      <c r="B404" s="113" t="s">
        <v>120</v>
      </c>
      <c r="C404" s="113" t="s">
        <v>28</v>
      </c>
      <c r="D404" s="113" t="s">
        <v>122</v>
      </c>
      <c r="E404" s="113" t="s">
        <v>85</v>
      </c>
      <c r="F404" s="114">
        <v>5144044</v>
      </c>
      <c r="G404" s="115">
        <v>367000</v>
      </c>
      <c r="H404" s="113" t="s">
        <v>83</v>
      </c>
      <c r="I404" s="113" t="s">
        <v>84</v>
      </c>
      <c r="J404" s="116">
        <v>44246</v>
      </c>
    </row>
    <row r="405" spans="1:10" ht="15">
      <c r="A405" s="113" t="s">
        <v>39</v>
      </c>
      <c r="B405" s="113" t="s">
        <v>120</v>
      </c>
      <c r="C405" s="113" t="s">
        <v>28</v>
      </c>
      <c r="D405" s="113" t="s">
        <v>47</v>
      </c>
      <c r="E405" s="113" t="s">
        <v>82</v>
      </c>
      <c r="F405" s="114">
        <v>5145708</v>
      </c>
      <c r="G405" s="115">
        <v>395000</v>
      </c>
      <c r="H405" s="113" t="s">
        <v>83</v>
      </c>
      <c r="I405" s="113" t="s">
        <v>84</v>
      </c>
      <c r="J405" s="116">
        <v>44251</v>
      </c>
    </row>
    <row r="406" spans="1:10" ht="15">
      <c r="A406" s="113" t="s">
        <v>39</v>
      </c>
      <c r="B406" s="113" t="s">
        <v>120</v>
      </c>
      <c r="C406" s="113" t="s">
        <v>124</v>
      </c>
      <c r="D406" s="113" t="s">
        <v>125</v>
      </c>
      <c r="E406" s="113" t="s">
        <v>85</v>
      </c>
      <c r="F406" s="114">
        <v>5144706</v>
      </c>
      <c r="G406" s="115">
        <v>253500</v>
      </c>
      <c r="H406" s="113" t="s">
        <v>83</v>
      </c>
      <c r="I406" s="113" t="s">
        <v>84</v>
      </c>
      <c r="J406" s="116">
        <v>44249</v>
      </c>
    </row>
    <row r="407" spans="1:10" ht="15">
      <c r="A407" s="113" t="s">
        <v>39</v>
      </c>
      <c r="B407" s="113" t="s">
        <v>120</v>
      </c>
      <c r="C407" s="113" t="s">
        <v>110</v>
      </c>
      <c r="D407" s="113" t="s">
        <v>126</v>
      </c>
      <c r="E407" s="113" t="s">
        <v>85</v>
      </c>
      <c r="F407" s="114">
        <v>5144048</v>
      </c>
      <c r="G407" s="115">
        <v>225000</v>
      </c>
      <c r="H407" s="113" t="s">
        <v>83</v>
      </c>
      <c r="I407" s="113" t="s">
        <v>84</v>
      </c>
      <c r="J407" s="116">
        <v>44246</v>
      </c>
    </row>
    <row r="408" spans="1:10" ht="15">
      <c r="A408" s="113" t="s">
        <v>39</v>
      </c>
      <c r="B408" s="113" t="s">
        <v>120</v>
      </c>
      <c r="C408" s="113" t="s">
        <v>28</v>
      </c>
      <c r="D408" s="113" t="s">
        <v>122</v>
      </c>
      <c r="E408" s="113" t="s">
        <v>88</v>
      </c>
      <c r="F408" s="114">
        <v>5144050</v>
      </c>
      <c r="G408" s="115">
        <v>248000</v>
      </c>
      <c r="H408" s="113" t="s">
        <v>83</v>
      </c>
      <c r="I408" s="113" t="s">
        <v>84</v>
      </c>
      <c r="J408" s="116">
        <v>44246</v>
      </c>
    </row>
    <row r="409" spans="1:10" ht="15">
      <c r="A409" s="113" t="s">
        <v>39</v>
      </c>
      <c r="B409" s="113" t="s">
        <v>120</v>
      </c>
      <c r="C409" s="113" t="s">
        <v>28</v>
      </c>
      <c r="D409" s="113" t="s">
        <v>50</v>
      </c>
      <c r="E409" s="113" t="s">
        <v>82</v>
      </c>
      <c r="F409" s="114">
        <v>5144057</v>
      </c>
      <c r="G409" s="115">
        <v>665000</v>
      </c>
      <c r="H409" s="113" t="s">
        <v>83</v>
      </c>
      <c r="I409" s="113" t="s">
        <v>84</v>
      </c>
      <c r="J409" s="116">
        <v>44246</v>
      </c>
    </row>
    <row r="410" spans="1:10" ht="15">
      <c r="A410" s="113" t="s">
        <v>39</v>
      </c>
      <c r="B410" s="113" t="s">
        <v>120</v>
      </c>
      <c r="C410" s="113" t="s">
        <v>48</v>
      </c>
      <c r="D410" s="113" t="s">
        <v>49</v>
      </c>
      <c r="E410" s="113" t="s">
        <v>88</v>
      </c>
      <c r="F410" s="114">
        <v>5144081</v>
      </c>
      <c r="G410" s="115">
        <v>265000</v>
      </c>
      <c r="H410" s="113" t="s">
        <v>83</v>
      </c>
      <c r="I410" s="113" t="s">
        <v>84</v>
      </c>
      <c r="J410" s="116">
        <v>44246</v>
      </c>
    </row>
    <row r="411" spans="1:10" ht="15">
      <c r="A411" s="113" t="s">
        <v>39</v>
      </c>
      <c r="B411" s="113" t="s">
        <v>120</v>
      </c>
      <c r="C411" s="113" t="s">
        <v>28</v>
      </c>
      <c r="D411" s="113" t="s">
        <v>50</v>
      </c>
      <c r="E411" s="113" t="s">
        <v>82</v>
      </c>
      <c r="F411" s="114">
        <v>5144088</v>
      </c>
      <c r="G411" s="115">
        <v>255000</v>
      </c>
      <c r="H411" s="113" t="s">
        <v>83</v>
      </c>
      <c r="I411" s="113" t="s">
        <v>84</v>
      </c>
      <c r="J411" s="116">
        <v>44246</v>
      </c>
    </row>
    <row r="412" spans="1:10" ht="15">
      <c r="A412" s="113" t="s">
        <v>39</v>
      </c>
      <c r="B412" s="113" t="s">
        <v>120</v>
      </c>
      <c r="C412" s="113" t="s">
        <v>127</v>
      </c>
      <c r="D412" s="113" t="s">
        <v>128</v>
      </c>
      <c r="E412" s="113" t="s">
        <v>87</v>
      </c>
      <c r="F412" s="114">
        <v>5144090</v>
      </c>
      <c r="G412" s="115">
        <v>345000</v>
      </c>
      <c r="H412" s="113" t="s">
        <v>83</v>
      </c>
      <c r="I412" s="113" t="s">
        <v>84</v>
      </c>
      <c r="J412" s="116">
        <v>44246</v>
      </c>
    </row>
    <row r="413" spans="1:10" ht="15">
      <c r="A413" s="113" t="s">
        <v>39</v>
      </c>
      <c r="B413" s="113" t="s">
        <v>120</v>
      </c>
      <c r="C413" s="113" t="s">
        <v>106</v>
      </c>
      <c r="D413" s="113" t="s">
        <v>129</v>
      </c>
      <c r="E413" s="113" t="s">
        <v>82</v>
      </c>
      <c r="F413" s="114">
        <v>5144097</v>
      </c>
      <c r="G413" s="115">
        <v>950000</v>
      </c>
      <c r="H413" s="113" t="s">
        <v>83</v>
      </c>
      <c r="I413" s="113" t="s">
        <v>84</v>
      </c>
      <c r="J413" s="116">
        <v>44249</v>
      </c>
    </row>
    <row r="414" spans="1:10" ht="15">
      <c r="A414" s="113" t="s">
        <v>39</v>
      </c>
      <c r="B414" s="113" t="s">
        <v>120</v>
      </c>
      <c r="C414" s="113" t="s">
        <v>28</v>
      </c>
      <c r="D414" s="113" t="s">
        <v>122</v>
      </c>
      <c r="E414" s="113" t="s">
        <v>82</v>
      </c>
      <c r="F414" s="114">
        <v>5144463</v>
      </c>
      <c r="G414" s="115">
        <v>569600</v>
      </c>
      <c r="H414" s="113" t="s">
        <v>84</v>
      </c>
      <c r="I414" s="113" t="s">
        <v>84</v>
      </c>
      <c r="J414" s="116">
        <v>44249</v>
      </c>
    </row>
    <row r="415" spans="1:10" ht="15">
      <c r="A415" s="113" t="s">
        <v>39</v>
      </c>
      <c r="B415" s="113" t="s">
        <v>120</v>
      </c>
      <c r="C415" s="113" t="s">
        <v>28</v>
      </c>
      <c r="D415" s="113" t="s">
        <v>121</v>
      </c>
      <c r="E415" s="113" t="s">
        <v>87</v>
      </c>
      <c r="F415" s="114">
        <v>5144465</v>
      </c>
      <c r="G415" s="115">
        <v>125000</v>
      </c>
      <c r="H415" s="113" t="s">
        <v>83</v>
      </c>
      <c r="I415" s="113" t="s">
        <v>84</v>
      </c>
      <c r="J415" s="116">
        <v>44249</v>
      </c>
    </row>
    <row r="416" spans="1:10" ht="15">
      <c r="A416" s="113" t="s">
        <v>39</v>
      </c>
      <c r="B416" s="113" t="s">
        <v>120</v>
      </c>
      <c r="C416" s="113" t="s">
        <v>127</v>
      </c>
      <c r="D416" s="113" t="s">
        <v>128</v>
      </c>
      <c r="E416" s="113" t="s">
        <v>82</v>
      </c>
      <c r="F416" s="114">
        <v>5144627</v>
      </c>
      <c r="G416" s="115">
        <v>468000</v>
      </c>
      <c r="H416" s="113" t="s">
        <v>83</v>
      </c>
      <c r="I416" s="113" t="s">
        <v>84</v>
      </c>
      <c r="J416" s="116">
        <v>44249</v>
      </c>
    </row>
    <row r="417" spans="1:10" ht="15">
      <c r="A417" s="113" t="s">
        <v>39</v>
      </c>
      <c r="B417" s="113" t="s">
        <v>120</v>
      </c>
      <c r="C417" s="113" t="s">
        <v>48</v>
      </c>
      <c r="D417" s="113" t="s">
        <v>49</v>
      </c>
      <c r="E417" s="113" t="s">
        <v>87</v>
      </c>
      <c r="F417" s="114">
        <v>5145510</v>
      </c>
      <c r="G417" s="115">
        <v>95000</v>
      </c>
      <c r="H417" s="113" t="s">
        <v>83</v>
      </c>
      <c r="I417" s="113" t="s">
        <v>84</v>
      </c>
      <c r="J417" s="116">
        <v>44251</v>
      </c>
    </row>
    <row r="418" spans="1:10" ht="15">
      <c r="A418" s="113" t="s">
        <v>39</v>
      </c>
      <c r="B418" s="113" t="s">
        <v>120</v>
      </c>
      <c r="C418" s="113" t="s">
        <v>48</v>
      </c>
      <c r="D418" s="113" t="s">
        <v>49</v>
      </c>
      <c r="E418" s="113" t="s">
        <v>87</v>
      </c>
      <c r="F418" s="114">
        <v>5144691</v>
      </c>
      <c r="G418" s="115">
        <v>130000</v>
      </c>
      <c r="H418" s="113" t="s">
        <v>83</v>
      </c>
      <c r="I418" s="113" t="s">
        <v>84</v>
      </c>
      <c r="J418" s="116">
        <v>44249</v>
      </c>
    </row>
    <row r="419" spans="1:10" ht="15">
      <c r="A419" s="113" t="s">
        <v>39</v>
      </c>
      <c r="B419" s="113" t="s">
        <v>120</v>
      </c>
      <c r="C419" s="113" t="s">
        <v>28</v>
      </c>
      <c r="D419" s="113" t="s">
        <v>47</v>
      </c>
      <c r="E419" s="113" t="s">
        <v>82</v>
      </c>
      <c r="F419" s="114">
        <v>5145464</v>
      </c>
      <c r="G419" s="115">
        <v>586000</v>
      </c>
      <c r="H419" s="113" t="s">
        <v>83</v>
      </c>
      <c r="I419" s="113" t="s">
        <v>84</v>
      </c>
      <c r="J419" s="116">
        <v>44251</v>
      </c>
    </row>
    <row r="420" spans="1:10" ht="15">
      <c r="A420" s="113" t="s">
        <v>39</v>
      </c>
      <c r="B420" s="113" t="s">
        <v>120</v>
      </c>
      <c r="C420" s="113" t="s">
        <v>110</v>
      </c>
      <c r="D420" s="113" t="s">
        <v>126</v>
      </c>
      <c r="E420" s="113" t="s">
        <v>87</v>
      </c>
      <c r="F420" s="114">
        <v>5144713</v>
      </c>
      <c r="G420" s="115">
        <v>200000</v>
      </c>
      <c r="H420" s="113" t="s">
        <v>83</v>
      </c>
      <c r="I420" s="113" t="s">
        <v>84</v>
      </c>
      <c r="J420" s="116">
        <v>44249</v>
      </c>
    </row>
    <row r="421" spans="1:10" ht="15">
      <c r="A421" s="113" t="s">
        <v>39</v>
      </c>
      <c r="B421" s="113" t="s">
        <v>120</v>
      </c>
      <c r="C421" s="113" t="s">
        <v>48</v>
      </c>
      <c r="D421" s="113" t="s">
        <v>49</v>
      </c>
      <c r="E421" s="113" t="s">
        <v>82</v>
      </c>
      <c r="F421" s="114">
        <v>5144721</v>
      </c>
      <c r="G421" s="115">
        <v>435777</v>
      </c>
      <c r="H421" s="113" t="s">
        <v>83</v>
      </c>
      <c r="I421" s="113" t="s">
        <v>84</v>
      </c>
      <c r="J421" s="116">
        <v>44249</v>
      </c>
    </row>
    <row r="422" spans="1:10" ht="15">
      <c r="A422" s="113" t="s">
        <v>39</v>
      </c>
      <c r="B422" s="113" t="s">
        <v>120</v>
      </c>
      <c r="C422" s="113" t="s">
        <v>48</v>
      </c>
      <c r="D422" s="113" t="s">
        <v>49</v>
      </c>
      <c r="E422" s="113" t="s">
        <v>82</v>
      </c>
      <c r="F422" s="114">
        <v>5144765</v>
      </c>
      <c r="G422" s="115">
        <v>333500</v>
      </c>
      <c r="H422" s="113" t="s">
        <v>83</v>
      </c>
      <c r="I422" s="113" t="s">
        <v>84</v>
      </c>
      <c r="J422" s="116">
        <v>44249</v>
      </c>
    </row>
    <row r="423" spans="1:10" ht="15">
      <c r="A423" s="113" t="s">
        <v>39</v>
      </c>
      <c r="B423" s="113" t="s">
        <v>120</v>
      </c>
      <c r="C423" s="113" t="s">
        <v>28</v>
      </c>
      <c r="D423" s="113" t="s">
        <v>47</v>
      </c>
      <c r="E423" s="113" t="s">
        <v>85</v>
      </c>
      <c r="F423" s="114">
        <v>5145064</v>
      </c>
      <c r="G423" s="115">
        <v>110000</v>
      </c>
      <c r="H423" s="113" t="s">
        <v>83</v>
      </c>
      <c r="I423" s="113" t="s">
        <v>84</v>
      </c>
      <c r="J423" s="116">
        <v>44250</v>
      </c>
    </row>
    <row r="424" spans="1:10" ht="15">
      <c r="A424" s="113" t="s">
        <v>39</v>
      </c>
      <c r="B424" s="113" t="s">
        <v>120</v>
      </c>
      <c r="C424" s="113" t="s">
        <v>124</v>
      </c>
      <c r="D424" s="113" t="s">
        <v>125</v>
      </c>
      <c r="E424" s="113" t="s">
        <v>87</v>
      </c>
      <c r="F424" s="114">
        <v>5145073</v>
      </c>
      <c r="G424" s="115">
        <v>442000</v>
      </c>
      <c r="H424" s="113" t="s">
        <v>83</v>
      </c>
      <c r="I424" s="113" t="s">
        <v>84</v>
      </c>
      <c r="J424" s="116">
        <v>44250</v>
      </c>
    </row>
    <row r="425" spans="1:10" ht="15">
      <c r="A425" s="113" t="s">
        <v>39</v>
      </c>
      <c r="B425" s="113" t="s">
        <v>120</v>
      </c>
      <c r="C425" s="113" t="s">
        <v>28</v>
      </c>
      <c r="D425" s="113" t="s">
        <v>47</v>
      </c>
      <c r="E425" s="113" t="s">
        <v>82</v>
      </c>
      <c r="F425" s="114">
        <v>5145102</v>
      </c>
      <c r="G425" s="115">
        <v>1950000</v>
      </c>
      <c r="H425" s="113" t="s">
        <v>83</v>
      </c>
      <c r="I425" s="113" t="s">
        <v>84</v>
      </c>
      <c r="J425" s="116">
        <v>44250</v>
      </c>
    </row>
    <row r="426" spans="1:10" ht="15">
      <c r="A426" s="113" t="s">
        <v>39</v>
      </c>
      <c r="B426" s="113" t="s">
        <v>120</v>
      </c>
      <c r="C426" s="113" t="s">
        <v>106</v>
      </c>
      <c r="D426" s="113" t="s">
        <v>129</v>
      </c>
      <c r="E426" s="113" t="s">
        <v>82</v>
      </c>
      <c r="F426" s="114">
        <v>5145122</v>
      </c>
      <c r="G426" s="115">
        <v>2000000</v>
      </c>
      <c r="H426" s="113" t="s">
        <v>83</v>
      </c>
      <c r="I426" s="113" t="s">
        <v>84</v>
      </c>
      <c r="J426" s="116">
        <v>44250</v>
      </c>
    </row>
    <row r="427" spans="1:10" ht="15">
      <c r="A427" s="113" t="s">
        <v>39</v>
      </c>
      <c r="B427" s="113" t="s">
        <v>120</v>
      </c>
      <c r="C427" s="113" t="s">
        <v>28</v>
      </c>
      <c r="D427" s="113" t="s">
        <v>47</v>
      </c>
      <c r="E427" s="113" t="s">
        <v>85</v>
      </c>
      <c r="F427" s="114">
        <v>5145221</v>
      </c>
      <c r="G427" s="115">
        <v>204000</v>
      </c>
      <c r="H427" s="113" t="s">
        <v>83</v>
      </c>
      <c r="I427" s="113" t="s">
        <v>84</v>
      </c>
      <c r="J427" s="116">
        <v>44250</v>
      </c>
    </row>
    <row r="428" spans="1:10" ht="15">
      <c r="A428" s="113" t="s">
        <v>39</v>
      </c>
      <c r="B428" s="113" t="s">
        <v>120</v>
      </c>
      <c r="C428" s="113" t="s">
        <v>110</v>
      </c>
      <c r="D428" s="113" t="s">
        <v>126</v>
      </c>
      <c r="E428" s="113" t="s">
        <v>82</v>
      </c>
      <c r="F428" s="114">
        <v>5145254</v>
      </c>
      <c r="G428" s="115">
        <v>155000</v>
      </c>
      <c r="H428" s="113" t="s">
        <v>83</v>
      </c>
      <c r="I428" s="113" t="s">
        <v>84</v>
      </c>
      <c r="J428" s="116">
        <v>44250</v>
      </c>
    </row>
    <row r="429" spans="1:10" ht="15">
      <c r="A429" s="113" t="s">
        <v>39</v>
      </c>
      <c r="B429" s="113" t="s">
        <v>120</v>
      </c>
      <c r="C429" s="113" t="s">
        <v>28</v>
      </c>
      <c r="D429" s="113" t="s">
        <v>122</v>
      </c>
      <c r="E429" s="113" t="s">
        <v>87</v>
      </c>
      <c r="F429" s="114">
        <v>5145443</v>
      </c>
      <c r="G429" s="115">
        <v>465000</v>
      </c>
      <c r="H429" s="113" t="s">
        <v>83</v>
      </c>
      <c r="I429" s="113" t="s">
        <v>84</v>
      </c>
      <c r="J429" s="116">
        <v>44251</v>
      </c>
    </row>
    <row r="430" spans="1:10" ht="15">
      <c r="A430" s="113" t="s">
        <v>39</v>
      </c>
      <c r="B430" s="113" t="s">
        <v>120</v>
      </c>
      <c r="C430" s="113" t="s">
        <v>48</v>
      </c>
      <c r="D430" s="113" t="s">
        <v>49</v>
      </c>
      <c r="E430" s="113" t="s">
        <v>82</v>
      </c>
      <c r="F430" s="114">
        <v>5146244</v>
      </c>
      <c r="G430" s="115">
        <v>725000</v>
      </c>
      <c r="H430" s="113" t="s">
        <v>83</v>
      </c>
      <c r="I430" s="113" t="s">
        <v>84</v>
      </c>
      <c r="J430" s="116">
        <v>44252</v>
      </c>
    </row>
    <row r="431" spans="1:10" ht="15">
      <c r="A431" s="113" t="s">
        <v>39</v>
      </c>
      <c r="B431" s="113" t="s">
        <v>120</v>
      </c>
      <c r="C431" s="113" t="s">
        <v>48</v>
      </c>
      <c r="D431" s="113" t="s">
        <v>49</v>
      </c>
      <c r="E431" s="113" t="s">
        <v>82</v>
      </c>
      <c r="F431" s="114">
        <v>5144674</v>
      </c>
      <c r="G431" s="115">
        <v>402000</v>
      </c>
      <c r="H431" s="113" t="s">
        <v>83</v>
      </c>
      <c r="I431" s="113" t="s">
        <v>84</v>
      </c>
      <c r="J431" s="116">
        <v>44249</v>
      </c>
    </row>
    <row r="432" spans="1:10" ht="15">
      <c r="A432" s="113" t="s">
        <v>39</v>
      </c>
      <c r="B432" s="113" t="s">
        <v>120</v>
      </c>
      <c r="C432" s="113" t="s">
        <v>28</v>
      </c>
      <c r="D432" s="113" t="s">
        <v>50</v>
      </c>
      <c r="E432" s="113" t="s">
        <v>82</v>
      </c>
      <c r="F432" s="114">
        <v>5147300</v>
      </c>
      <c r="G432" s="115">
        <v>1020000</v>
      </c>
      <c r="H432" s="113" t="s">
        <v>83</v>
      </c>
      <c r="I432" s="113" t="s">
        <v>84</v>
      </c>
      <c r="J432" s="116">
        <v>44253</v>
      </c>
    </row>
    <row r="433" spans="1:10" ht="15">
      <c r="A433" s="113" t="s">
        <v>39</v>
      </c>
      <c r="B433" s="113" t="s">
        <v>120</v>
      </c>
      <c r="C433" s="113" t="s">
        <v>28</v>
      </c>
      <c r="D433" s="113" t="s">
        <v>50</v>
      </c>
      <c r="E433" s="113" t="s">
        <v>87</v>
      </c>
      <c r="F433" s="114">
        <v>5147096</v>
      </c>
      <c r="G433" s="115">
        <v>140000</v>
      </c>
      <c r="H433" s="113" t="s">
        <v>83</v>
      </c>
      <c r="I433" s="113" t="s">
        <v>84</v>
      </c>
      <c r="J433" s="116">
        <v>44253</v>
      </c>
    </row>
    <row r="434" spans="1:10" ht="15">
      <c r="A434" s="113" t="s">
        <v>39</v>
      </c>
      <c r="B434" s="113" t="s">
        <v>120</v>
      </c>
      <c r="C434" s="113" t="s">
        <v>28</v>
      </c>
      <c r="D434" s="113" t="s">
        <v>122</v>
      </c>
      <c r="E434" s="113" t="s">
        <v>82</v>
      </c>
      <c r="F434" s="114">
        <v>5147105</v>
      </c>
      <c r="G434" s="115">
        <v>408550</v>
      </c>
      <c r="H434" s="113" t="s">
        <v>84</v>
      </c>
      <c r="I434" s="113" t="s">
        <v>84</v>
      </c>
      <c r="J434" s="116">
        <v>44253</v>
      </c>
    </row>
    <row r="435" spans="1:10" ht="15">
      <c r="A435" s="113" t="s">
        <v>39</v>
      </c>
      <c r="B435" s="113" t="s">
        <v>120</v>
      </c>
      <c r="C435" s="113" t="s">
        <v>28</v>
      </c>
      <c r="D435" s="113" t="s">
        <v>123</v>
      </c>
      <c r="E435" s="113" t="s">
        <v>85</v>
      </c>
      <c r="F435" s="114">
        <v>5147107</v>
      </c>
      <c r="G435" s="115">
        <v>240000</v>
      </c>
      <c r="H435" s="113" t="s">
        <v>83</v>
      </c>
      <c r="I435" s="113" t="s">
        <v>84</v>
      </c>
      <c r="J435" s="116">
        <v>44253</v>
      </c>
    </row>
    <row r="436" spans="1:10" ht="15">
      <c r="A436" s="113" t="s">
        <v>39</v>
      </c>
      <c r="B436" s="113" t="s">
        <v>120</v>
      </c>
      <c r="C436" s="113" t="s">
        <v>48</v>
      </c>
      <c r="D436" s="113" t="s">
        <v>49</v>
      </c>
      <c r="E436" s="113" t="s">
        <v>85</v>
      </c>
      <c r="F436" s="114">
        <v>5147123</v>
      </c>
      <c r="G436" s="115">
        <v>124500</v>
      </c>
      <c r="H436" s="113" t="s">
        <v>83</v>
      </c>
      <c r="I436" s="113" t="s">
        <v>84</v>
      </c>
      <c r="J436" s="116">
        <v>44253</v>
      </c>
    </row>
    <row r="437" spans="1:10" ht="15">
      <c r="A437" s="113" t="s">
        <v>39</v>
      </c>
      <c r="B437" s="113" t="s">
        <v>120</v>
      </c>
      <c r="C437" s="113" t="s">
        <v>28</v>
      </c>
      <c r="D437" s="113" t="s">
        <v>121</v>
      </c>
      <c r="E437" s="113" t="s">
        <v>82</v>
      </c>
      <c r="F437" s="114">
        <v>5147127</v>
      </c>
      <c r="G437" s="115">
        <v>780000</v>
      </c>
      <c r="H437" s="113" t="s">
        <v>83</v>
      </c>
      <c r="I437" s="113" t="s">
        <v>84</v>
      </c>
      <c r="J437" s="116">
        <v>44253</v>
      </c>
    </row>
    <row r="438" spans="1:10" ht="15">
      <c r="A438" s="113" t="s">
        <v>39</v>
      </c>
      <c r="B438" s="113" t="s">
        <v>120</v>
      </c>
      <c r="C438" s="113" t="s">
        <v>28</v>
      </c>
      <c r="D438" s="113" t="s">
        <v>121</v>
      </c>
      <c r="E438" s="113" t="s">
        <v>109</v>
      </c>
      <c r="F438" s="114">
        <v>5147131</v>
      </c>
      <c r="G438" s="115">
        <v>525000</v>
      </c>
      <c r="H438" s="113" t="s">
        <v>83</v>
      </c>
      <c r="I438" s="113" t="s">
        <v>84</v>
      </c>
      <c r="J438" s="116">
        <v>44253</v>
      </c>
    </row>
    <row r="439" spans="1:10" ht="15">
      <c r="A439" s="113" t="s">
        <v>39</v>
      </c>
      <c r="B439" s="113" t="s">
        <v>120</v>
      </c>
      <c r="C439" s="113" t="s">
        <v>124</v>
      </c>
      <c r="D439" s="113" t="s">
        <v>125</v>
      </c>
      <c r="E439" s="113" t="s">
        <v>82</v>
      </c>
      <c r="F439" s="114">
        <v>5147145</v>
      </c>
      <c r="G439" s="115">
        <v>639500</v>
      </c>
      <c r="H439" s="113" t="s">
        <v>83</v>
      </c>
      <c r="I439" s="113" t="s">
        <v>84</v>
      </c>
      <c r="J439" s="116">
        <v>44253</v>
      </c>
    </row>
    <row r="440" spans="1:10" ht="15">
      <c r="A440" s="113" t="s">
        <v>39</v>
      </c>
      <c r="B440" s="113" t="s">
        <v>120</v>
      </c>
      <c r="C440" s="113" t="s">
        <v>28</v>
      </c>
      <c r="D440" s="113" t="s">
        <v>47</v>
      </c>
      <c r="E440" s="113" t="s">
        <v>82</v>
      </c>
      <c r="F440" s="114">
        <v>5147165</v>
      </c>
      <c r="G440" s="115">
        <v>550000</v>
      </c>
      <c r="H440" s="113" t="s">
        <v>83</v>
      </c>
      <c r="I440" s="113" t="s">
        <v>84</v>
      </c>
      <c r="J440" s="116">
        <v>44253</v>
      </c>
    </row>
    <row r="441" spans="1:10" ht="15">
      <c r="A441" s="113" t="s">
        <v>39</v>
      </c>
      <c r="B441" s="113" t="s">
        <v>120</v>
      </c>
      <c r="C441" s="113" t="s">
        <v>28</v>
      </c>
      <c r="D441" s="113" t="s">
        <v>47</v>
      </c>
      <c r="E441" s="113" t="s">
        <v>82</v>
      </c>
      <c r="F441" s="114">
        <v>5147241</v>
      </c>
      <c r="G441" s="115">
        <v>370000</v>
      </c>
      <c r="H441" s="113" t="s">
        <v>83</v>
      </c>
      <c r="I441" s="113" t="s">
        <v>84</v>
      </c>
      <c r="J441" s="116">
        <v>44253</v>
      </c>
    </row>
    <row r="442" spans="1:10" ht="15">
      <c r="A442" s="113" t="s">
        <v>39</v>
      </c>
      <c r="B442" s="113" t="s">
        <v>120</v>
      </c>
      <c r="C442" s="113" t="s">
        <v>48</v>
      </c>
      <c r="D442" s="113" t="s">
        <v>49</v>
      </c>
      <c r="E442" s="113" t="s">
        <v>118</v>
      </c>
      <c r="F442" s="114">
        <v>5147256</v>
      </c>
      <c r="G442" s="115">
        <v>555000</v>
      </c>
      <c r="H442" s="113" t="s">
        <v>83</v>
      </c>
      <c r="I442" s="113" t="s">
        <v>84</v>
      </c>
      <c r="J442" s="116">
        <v>44253</v>
      </c>
    </row>
    <row r="443" spans="1:10" ht="15">
      <c r="A443" s="113" t="s">
        <v>39</v>
      </c>
      <c r="B443" s="113" t="s">
        <v>120</v>
      </c>
      <c r="C443" s="113" t="s">
        <v>28</v>
      </c>
      <c r="D443" s="113" t="s">
        <v>121</v>
      </c>
      <c r="E443" s="113" t="s">
        <v>82</v>
      </c>
      <c r="F443" s="114">
        <v>5146186</v>
      </c>
      <c r="G443" s="115">
        <v>327373</v>
      </c>
      <c r="H443" s="113" t="s">
        <v>84</v>
      </c>
      <c r="I443" s="113" t="s">
        <v>84</v>
      </c>
      <c r="J443" s="116">
        <v>44252</v>
      </c>
    </row>
    <row r="444" spans="1:10" ht="15">
      <c r="A444" s="113" t="s">
        <v>39</v>
      </c>
      <c r="B444" s="113" t="s">
        <v>120</v>
      </c>
      <c r="C444" s="113" t="s">
        <v>28</v>
      </c>
      <c r="D444" s="113" t="s">
        <v>123</v>
      </c>
      <c r="E444" s="113" t="s">
        <v>82</v>
      </c>
      <c r="F444" s="114">
        <v>5147284</v>
      </c>
      <c r="G444" s="115">
        <v>439000</v>
      </c>
      <c r="H444" s="113" t="s">
        <v>83</v>
      </c>
      <c r="I444" s="113" t="s">
        <v>84</v>
      </c>
      <c r="J444" s="116">
        <v>44253</v>
      </c>
    </row>
    <row r="445" spans="1:10" ht="15">
      <c r="A445" s="113" t="s">
        <v>39</v>
      </c>
      <c r="B445" s="113" t="s">
        <v>120</v>
      </c>
      <c r="C445" s="113" t="s">
        <v>106</v>
      </c>
      <c r="D445" s="113" t="s">
        <v>129</v>
      </c>
      <c r="E445" s="113" t="s">
        <v>82</v>
      </c>
      <c r="F445" s="114">
        <v>5147052</v>
      </c>
      <c r="G445" s="115">
        <v>2230000</v>
      </c>
      <c r="H445" s="113" t="s">
        <v>83</v>
      </c>
      <c r="I445" s="113" t="s">
        <v>84</v>
      </c>
      <c r="J445" s="116">
        <v>44253</v>
      </c>
    </row>
    <row r="446" spans="1:10" ht="15">
      <c r="A446" s="113" t="s">
        <v>39</v>
      </c>
      <c r="B446" s="113" t="s">
        <v>120</v>
      </c>
      <c r="C446" s="113" t="s">
        <v>48</v>
      </c>
      <c r="D446" s="113" t="s">
        <v>49</v>
      </c>
      <c r="E446" s="113" t="s">
        <v>87</v>
      </c>
      <c r="F446" s="114">
        <v>5147317</v>
      </c>
      <c r="G446" s="115">
        <v>462500</v>
      </c>
      <c r="H446" s="113" t="s">
        <v>83</v>
      </c>
      <c r="I446" s="113" t="s">
        <v>84</v>
      </c>
      <c r="J446" s="116">
        <v>44253</v>
      </c>
    </row>
    <row r="447" spans="1:10" ht="15">
      <c r="A447" s="113" t="s">
        <v>39</v>
      </c>
      <c r="B447" s="113" t="s">
        <v>120</v>
      </c>
      <c r="C447" s="113" t="s">
        <v>28</v>
      </c>
      <c r="D447" s="113" t="s">
        <v>121</v>
      </c>
      <c r="E447" s="113" t="s">
        <v>118</v>
      </c>
      <c r="F447" s="114">
        <v>5147320</v>
      </c>
      <c r="G447" s="115">
        <v>450000</v>
      </c>
      <c r="H447" s="113" t="s">
        <v>83</v>
      </c>
      <c r="I447" s="113" t="s">
        <v>84</v>
      </c>
      <c r="J447" s="116">
        <v>44253</v>
      </c>
    </row>
    <row r="448" spans="1:10" ht="15">
      <c r="A448" s="113" t="s">
        <v>39</v>
      </c>
      <c r="B448" s="113" t="s">
        <v>120</v>
      </c>
      <c r="C448" s="113" t="s">
        <v>28</v>
      </c>
      <c r="D448" s="113" t="s">
        <v>121</v>
      </c>
      <c r="E448" s="113" t="s">
        <v>82</v>
      </c>
      <c r="F448" s="114">
        <v>5147345</v>
      </c>
      <c r="G448" s="115">
        <v>558900</v>
      </c>
      <c r="H448" s="113" t="s">
        <v>83</v>
      </c>
      <c r="I448" s="113" t="s">
        <v>84</v>
      </c>
      <c r="J448" s="116">
        <v>44253</v>
      </c>
    </row>
    <row r="449" spans="1:10" ht="15">
      <c r="A449" s="113" t="s">
        <v>39</v>
      </c>
      <c r="B449" s="113" t="s">
        <v>120</v>
      </c>
      <c r="C449" s="113" t="s">
        <v>28</v>
      </c>
      <c r="D449" s="113" t="s">
        <v>123</v>
      </c>
      <c r="E449" s="113" t="s">
        <v>82</v>
      </c>
      <c r="F449" s="114">
        <v>5147350</v>
      </c>
      <c r="G449" s="115">
        <v>553500</v>
      </c>
      <c r="H449" s="113" t="s">
        <v>83</v>
      </c>
      <c r="I449" s="113" t="s">
        <v>84</v>
      </c>
      <c r="J449" s="116">
        <v>44253</v>
      </c>
    </row>
    <row r="450" spans="1:10" ht="15">
      <c r="A450" s="113" t="s">
        <v>39</v>
      </c>
      <c r="B450" s="113" t="s">
        <v>120</v>
      </c>
      <c r="C450" s="113" t="s">
        <v>28</v>
      </c>
      <c r="D450" s="113" t="s">
        <v>47</v>
      </c>
      <c r="E450" s="113" t="s">
        <v>82</v>
      </c>
      <c r="F450" s="114">
        <v>5147376</v>
      </c>
      <c r="G450" s="115">
        <v>411000</v>
      </c>
      <c r="H450" s="113" t="s">
        <v>83</v>
      </c>
      <c r="I450" s="113" t="s">
        <v>84</v>
      </c>
      <c r="J450" s="116">
        <v>44253</v>
      </c>
    </row>
    <row r="451" spans="1:10" ht="15">
      <c r="A451" s="113" t="s">
        <v>39</v>
      </c>
      <c r="B451" s="113" t="s">
        <v>120</v>
      </c>
      <c r="C451" s="113" t="s">
        <v>48</v>
      </c>
      <c r="D451" s="113" t="s">
        <v>49</v>
      </c>
      <c r="E451" s="113" t="s">
        <v>87</v>
      </c>
      <c r="F451" s="114">
        <v>5147391</v>
      </c>
      <c r="G451" s="115">
        <v>525000</v>
      </c>
      <c r="H451" s="113" t="s">
        <v>83</v>
      </c>
      <c r="I451" s="113" t="s">
        <v>84</v>
      </c>
      <c r="J451" s="116">
        <v>44253</v>
      </c>
    </row>
    <row r="452" spans="1:10" ht="15">
      <c r="A452" s="113" t="s">
        <v>39</v>
      </c>
      <c r="B452" s="113" t="s">
        <v>120</v>
      </c>
      <c r="C452" s="113" t="s">
        <v>48</v>
      </c>
      <c r="D452" s="113" t="s">
        <v>49</v>
      </c>
      <c r="E452" s="113" t="s">
        <v>82</v>
      </c>
      <c r="F452" s="114">
        <v>5147430</v>
      </c>
      <c r="G452" s="115">
        <v>400000</v>
      </c>
      <c r="H452" s="113" t="s">
        <v>83</v>
      </c>
      <c r="I452" s="113" t="s">
        <v>84</v>
      </c>
      <c r="J452" s="116">
        <v>44253</v>
      </c>
    </row>
    <row r="453" spans="1:10" ht="15">
      <c r="A453" s="113" t="s">
        <v>39</v>
      </c>
      <c r="B453" s="113" t="s">
        <v>120</v>
      </c>
      <c r="C453" s="113" t="s">
        <v>28</v>
      </c>
      <c r="D453" s="113" t="s">
        <v>123</v>
      </c>
      <c r="E453" s="113" t="s">
        <v>82</v>
      </c>
      <c r="F453" s="114">
        <v>5147449</v>
      </c>
      <c r="G453" s="115">
        <v>575000</v>
      </c>
      <c r="H453" s="113" t="s">
        <v>83</v>
      </c>
      <c r="I453" s="113" t="s">
        <v>84</v>
      </c>
      <c r="J453" s="116">
        <v>44253</v>
      </c>
    </row>
    <row r="454" spans="1:10" ht="15">
      <c r="A454" s="113" t="s">
        <v>39</v>
      </c>
      <c r="B454" s="113" t="s">
        <v>120</v>
      </c>
      <c r="C454" s="113" t="s">
        <v>28</v>
      </c>
      <c r="D454" s="113" t="s">
        <v>123</v>
      </c>
      <c r="E454" s="113" t="s">
        <v>82</v>
      </c>
      <c r="F454" s="114">
        <v>5147471</v>
      </c>
      <c r="G454" s="115">
        <v>410000</v>
      </c>
      <c r="H454" s="113" t="s">
        <v>83</v>
      </c>
      <c r="I454" s="113" t="s">
        <v>84</v>
      </c>
      <c r="J454" s="116">
        <v>44253</v>
      </c>
    </row>
    <row r="455" spans="1:10" ht="15">
      <c r="A455" s="113" t="s">
        <v>39</v>
      </c>
      <c r="B455" s="113" t="s">
        <v>120</v>
      </c>
      <c r="C455" s="113" t="s">
        <v>28</v>
      </c>
      <c r="D455" s="113" t="s">
        <v>50</v>
      </c>
      <c r="E455" s="113" t="s">
        <v>88</v>
      </c>
      <c r="F455" s="114">
        <v>5147503</v>
      </c>
      <c r="G455" s="115">
        <v>290000</v>
      </c>
      <c r="H455" s="113" t="s">
        <v>83</v>
      </c>
      <c r="I455" s="113" t="s">
        <v>84</v>
      </c>
      <c r="J455" s="116">
        <v>44253</v>
      </c>
    </row>
    <row r="456" spans="1:10" ht="15">
      <c r="A456" s="113" t="s">
        <v>39</v>
      </c>
      <c r="B456" s="113" t="s">
        <v>120</v>
      </c>
      <c r="C456" s="113" t="s">
        <v>28</v>
      </c>
      <c r="D456" s="113" t="s">
        <v>121</v>
      </c>
      <c r="E456" s="113" t="s">
        <v>82</v>
      </c>
      <c r="F456" s="114">
        <v>5147267</v>
      </c>
      <c r="G456" s="115">
        <v>319450</v>
      </c>
      <c r="H456" s="113" t="s">
        <v>84</v>
      </c>
      <c r="I456" s="113" t="s">
        <v>84</v>
      </c>
      <c r="J456" s="116">
        <v>44253</v>
      </c>
    </row>
    <row r="457" spans="1:10" ht="15">
      <c r="A457" s="113" t="s">
        <v>39</v>
      </c>
      <c r="B457" s="113" t="s">
        <v>120</v>
      </c>
      <c r="C457" s="113" t="s">
        <v>28</v>
      </c>
      <c r="D457" s="113" t="s">
        <v>50</v>
      </c>
      <c r="E457" s="113" t="s">
        <v>85</v>
      </c>
      <c r="F457" s="114">
        <v>5146745</v>
      </c>
      <c r="G457" s="115">
        <v>350000</v>
      </c>
      <c r="H457" s="113" t="s">
        <v>83</v>
      </c>
      <c r="I457" s="113" t="s">
        <v>84</v>
      </c>
      <c r="J457" s="116">
        <v>44253</v>
      </c>
    </row>
    <row r="458" spans="1:10" ht="15">
      <c r="A458" s="113" t="s">
        <v>39</v>
      </c>
      <c r="B458" s="113" t="s">
        <v>120</v>
      </c>
      <c r="C458" s="113" t="s">
        <v>127</v>
      </c>
      <c r="D458" s="113" t="s">
        <v>128</v>
      </c>
      <c r="E458" s="113" t="s">
        <v>82</v>
      </c>
      <c r="F458" s="114">
        <v>5146261</v>
      </c>
      <c r="G458" s="115">
        <v>425000</v>
      </c>
      <c r="H458" s="113" t="s">
        <v>83</v>
      </c>
      <c r="I458" s="113" t="s">
        <v>84</v>
      </c>
      <c r="J458" s="116">
        <v>44252</v>
      </c>
    </row>
    <row r="459" spans="1:10" ht="15">
      <c r="A459" s="113" t="s">
        <v>39</v>
      </c>
      <c r="B459" s="113" t="s">
        <v>120</v>
      </c>
      <c r="C459" s="113" t="s">
        <v>110</v>
      </c>
      <c r="D459" s="113" t="s">
        <v>126</v>
      </c>
      <c r="E459" s="113" t="s">
        <v>82</v>
      </c>
      <c r="F459" s="114">
        <v>5146301</v>
      </c>
      <c r="G459" s="115">
        <v>665000</v>
      </c>
      <c r="H459" s="113" t="s">
        <v>83</v>
      </c>
      <c r="I459" s="113" t="s">
        <v>84</v>
      </c>
      <c r="J459" s="116">
        <v>44252</v>
      </c>
    </row>
    <row r="460" spans="1:10" ht="15">
      <c r="A460" s="113" t="s">
        <v>39</v>
      </c>
      <c r="B460" s="113" t="s">
        <v>120</v>
      </c>
      <c r="C460" s="113" t="s">
        <v>28</v>
      </c>
      <c r="D460" s="113" t="s">
        <v>47</v>
      </c>
      <c r="E460" s="113" t="s">
        <v>82</v>
      </c>
      <c r="F460" s="114">
        <v>5146315</v>
      </c>
      <c r="G460" s="115">
        <v>540000</v>
      </c>
      <c r="H460" s="113" t="s">
        <v>83</v>
      </c>
      <c r="I460" s="113" t="s">
        <v>84</v>
      </c>
      <c r="J460" s="116">
        <v>44252</v>
      </c>
    </row>
    <row r="461" spans="1:10" ht="15">
      <c r="A461" s="113" t="s">
        <v>39</v>
      </c>
      <c r="B461" s="113" t="s">
        <v>120</v>
      </c>
      <c r="C461" s="113" t="s">
        <v>127</v>
      </c>
      <c r="D461" s="113" t="s">
        <v>128</v>
      </c>
      <c r="E461" s="113" t="s">
        <v>87</v>
      </c>
      <c r="F461" s="114">
        <v>5146387</v>
      </c>
      <c r="G461" s="115">
        <v>275000</v>
      </c>
      <c r="H461" s="113" t="s">
        <v>83</v>
      </c>
      <c r="I461" s="113" t="s">
        <v>84</v>
      </c>
      <c r="J461" s="116">
        <v>44252</v>
      </c>
    </row>
    <row r="462" spans="1:10" ht="15">
      <c r="A462" s="113" t="s">
        <v>39</v>
      </c>
      <c r="B462" s="113" t="s">
        <v>120</v>
      </c>
      <c r="C462" s="113" t="s">
        <v>28</v>
      </c>
      <c r="D462" s="113" t="s">
        <v>123</v>
      </c>
      <c r="E462" s="113" t="s">
        <v>115</v>
      </c>
      <c r="F462" s="114">
        <v>5146388</v>
      </c>
      <c r="G462" s="115">
        <v>2500000</v>
      </c>
      <c r="H462" s="113" t="s">
        <v>83</v>
      </c>
      <c r="I462" s="113" t="s">
        <v>84</v>
      </c>
      <c r="J462" s="116">
        <v>44252</v>
      </c>
    </row>
    <row r="463" spans="1:10" ht="15">
      <c r="A463" s="113" t="s">
        <v>39</v>
      </c>
      <c r="B463" s="113" t="s">
        <v>120</v>
      </c>
      <c r="C463" s="113" t="s">
        <v>28</v>
      </c>
      <c r="D463" s="113" t="s">
        <v>50</v>
      </c>
      <c r="E463" s="113" t="s">
        <v>87</v>
      </c>
      <c r="F463" s="114">
        <v>5146406</v>
      </c>
      <c r="G463" s="115">
        <v>100000</v>
      </c>
      <c r="H463" s="113" t="s">
        <v>83</v>
      </c>
      <c r="I463" s="113" t="s">
        <v>84</v>
      </c>
      <c r="J463" s="116">
        <v>44252</v>
      </c>
    </row>
    <row r="464" spans="1:10" ht="15">
      <c r="A464" s="113" t="s">
        <v>39</v>
      </c>
      <c r="B464" s="113" t="s">
        <v>120</v>
      </c>
      <c r="C464" s="113" t="s">
        <v>28</v>
      </c>
      <c r="D464" s="113" t="s">
        <v>47</v>
      </c>
      <c r="E464" s="113" t="s">
        <v>82</v>
      </c>
      <c r="F464" s="114">
        <v>5146447</v>
      </c>
      <c r="G464" s="115">
        <v>679900</v>
      </c>
      <c r="H464" s="113" t="s">
        <v>83</v>
      </c>
      <c r="I464" s="113" t="s">
        <v>84</v>
      </c>
      <c r="J464" s="116">
        <v>44252</v>
      </c>
    </row>
    <row r="465" spans="1:10" ht="15">
      <c r="A465" s="113" t="s">
        <v>39</v>
      </c>
      <c r="B465" s="113" t="s">
        <v>120</v>
      </c>
      <c r="C465" s="113" t="s">
        <v>28</v>
      </c>
      <c r="D465" s="113" t="s">
        <v>50</v>
      </c>
      <c r="E465" s="113" t="s">
        <v>82</v>
      </c>
      <c r="F465" s="114">
        <v>5146584</v>
      </c>
      <c r="G465" s="115">
        <v>530100</v>
      </c>
      <c r="H465" s="113" t="s">
        <v>83</v>
      </c>
      <c r="I465" s="113" t="s">
        <v>84</v>
      </c>
      <c r="J465" s="116">
        <v>44253</v>
      </c>
    </row>
    <row r="466" spans="1:10" ht="15">
      <c r="A466" s="113" t="s">
        <v>39</v>
      </c>
      <c r="B466" s="113" t="s">
        <v>120</v>
      </c>
      <c r="C466" s="113" t="s">
        <v>28</v>
      </c>
      <c r="D466" s="113" t="s">
        <v>122</v>
      </c>
      <c r="E466" s="113" t="s">
        <v>82</v>
      </c>
      <c r="F466" s="114">
        <v>5146613</v>
      </c>
      <c r="G466" s="115">
        <v>582749</v>
      </c>
      <c r="H466" s="113" t="s">
        <v>84</v>
      </c>
      <c r="I466" s="113" t="s">
        <v>84</v>
      </c>
      <c r="J466" s="116">
        <v>44253</v>
      </c>
    </row>
    <row r="467" spans="1:10" ht="15">
      <c r="A467" s="113" t="s">
        <v>39</v>
      </c>
      <c r="B467" s="113" t="s">
        <v>120</v>
      </c>
      <c r="C467" s="113" t="s">
        <v>28</v>
      </c>
      <c r="D467" s="113" t="s">
        <v>122</v>
      </c>
      <c r="E467" s="113" t="s">
        <v>82</v>
      </c>
      <c r="F467" s="114">
        <v>5146618</v>
      </c>
      <c r="G467" s="115">
        <v>459657</v>
      </c>
      <c r="H467" s="113" t="s">
        <v>84</v>
      </c>
      <c r="I467" s="113" t="s">
        <v>84</v>
      </c>
      <c r="J467" s="116">
        <v>44253</v>
      </c>
    </row>
    <row r="468" spans="1:10" ht="15">
      <c r="A468" s="113" t="s">
        <v>39</v>
      </c>
      <c r="B468" s="113" t="s">
        <v>120</v>
      </c>
      <c r="C468" s="113" t="s">
        <v>28</v>
      </c>
      <c r="D468" s="113" t="s">
        <v>121</v>
      </c>
      <c r="E468" s="113" t="s">
        <v>82</v>
      </c>
      <c r="F468" s="114">
        <v>5147065</v>
      </c>
      <c r="G468" s="115">
        <v>627812</v>
      </c>
      <c r="H468" s="113" t="s">
        <v>84</v>
      </c>
      <c r="I468" s="113" t="s">
        <v>84</v>
      </c>
      <c r="J468" s="116">
        <v>44253</v>
      </c>
    </row>
    <row r="469" spans="1:10" ht="15">
      <c r="A469" s="113" t="s">
        <v>39</v>
      </c>
      <c r="B469" s="113" t="s">
        <v>120</v>
      </c>
      <c r="C469" s="113" t="s">
        <v>28</v>
      </c>
      <c r="D469" s="113" t="s">
        <v>50</v>
      </c>
      <c r="E469" s="113" t="s">
        <v>109</v>
      </c>
      <c r="F469" s="114">
        <v>5146737</v>
      </c>
      <c r="G469" s="115">
        <v>295000</v>
      </c>
      <c r="H469" s="113" t="s">
        <v>83</v>
      </c>
      <c r="I469" s="113" t="s">
        <v>84</v>
      </c>
      <c r="J469" s="116">
        <v>44253</v>
      </c>
    </row>
    <row r="470" spans="1:10" ht="15">
      <c r="A470" s="113" t="s">
        <v>39</v>
      </c>
      <c r="B470" s="113" t="s">
        <v>120</v>
      </c>
      <c r="C470" s="113" t="s">
        <v>110</v>
      </c>
      <c r="D470" s="113" t="s">
        <v>126</v>
      </c>
      <c r="E470" s="113" t="s">
        <v>85</v>
      </c>
      <c r="F470" s="114">
        <v>5147056</v>
      </c>
      <c r="G470" s="115">
        <v>220000</v>
      </c>
      <c r="H470" s="113" t="s">
        <v>83</v>
      </c>
      <c r="I470" s="113" t="s">
        <v>84</v>
      </c>
      <c r="J470" s="116">
        <v>44253</v>
      </c>
    </row>
    <row r="471" spans="1:10" ht="15">
      <c r="A471" s="113" t="s">
        <v>39</v>
      </c>
      <c r="B471" s="113" t="s">
        <v>120</v>
      </c>
      <c r="C471" s="113" t="s">
        <v>28</v>
      </c>
      <c r="D471" s="113" t="s">
        <v>47</v>
      </c>
      <c r="E471" s="113" t="s">
        <v>82</v>
      </c>
      <c r="F471" s="114">
        <v>5146758</v>
      </c>
      <c r="G471" s="115">
        <v>625000</v>
      </c>
      <c r="H471" s="113" t="s">
        <v>83</v>
      </c>
      <c r="I471" s="113" t="s">
        <v>84</v>
      </c>
      <c r="J471" s="116">
        <v>44253</v>
      </c>
    </row>
    <row r="472" spans="1:10" ht="15">
      <c r="A472" s="113" t="s">
        <v>39</v>
      </c>
      <c r="B472" s="113" t="s">
        <v>120</v>
      </c>
      <c r="C472" s="113" t="s">
        <v>110</v>
      </c>
      <c r="D472" s="113" t="s">
        <v>126</v>
      </c>
      <c r="E472" s="113" t="s">
        <v>82</v>
      </c>
      <c r="F472" s="114">
        <v>5146887</v>
      </c>
      <c r="G472" s="115">
        <v>555000</v>
      </c>
      <c r="H472" s="113" t="s">
        <v>83</v>
      </c>
      <c r="I472" s="113" t="s">
        <v>84</v>
      </c>
      <c r="J472" s="116">
        <v>44253</v>
      </c>
    </row>
    <row r="473" spans="1:10" ht="15">
      <c r="A473" s="113" t="s">
        <v>39</v>
      </c>
      <c r="B473" s="113" t="s">
        <v>120</v>
      </c>
      <c r="C473" s="113" t="s">
        <v>28</v>
      </c>
      <c r="D473" s="113" t="s">
        <v>121</v>
      </c>
      <c r="E473" s="113" t="s">
        <v>82</v>
      </c>
      <c r="F473" s="114">
        <v>5146915</v>
      </c>
      <c r="G473" s="115">
        <v>580443</v>
      </c>
      <c r="H473" s="113" t="s">
        <v>84</v>
      </c>
      <c r="I473" s="113" t="s">
        <v>84</v>
      </c>
      <c r="J473" s="116">
        <v>44253</v>
      </c>
    </row>
    <row r="474" spans="1:10" ht="15">
      <c r="A474" s="113" t="s">
        <v>39</v>
      </c>
      <c r="B474" s="113" t="s">
        <v>120</v>
      </c>
      <c r="C474" s="113" t="s">
        <v>124</v>
      </c>
      <c r="D474" s="113" t="s">
        <v>125</v>
      </c>
      <c r="E474" s="113" t="s">
        <v>82</v>
      </c>
      <c r="F474" s="114">
        <v>5146955</v>
      </c>
      <c r="G474" s="115">
        <v>454900</v>
      </c>
      <c r="H474" s="113" t="s">
        <v>83</v>
      </c>
      <c r="I474" s="113" t="s">
        <v>84</v>
      </c>
      <c r="J474" s="116">
        <v>44253</v>
      </c>
    </row>
    <row r="475" spans="1:10" ht="15">
      <c r="A475" s="113" t="s">
        <v>39</v>
      </c>
      <c r="B475" s="113" t="s">
        <v>120</v>
      </c>
      <c r="C475" s="113" t="s">
        <v>106</v>
      </c>
      <c r="D475" s="113" t="s">
        <v>129</v>
      </c>
      <c r="E475" s="113" t="s">
        <v>85</v>
      </c>
      <c r="F475" s="114">
        <v>5146964</v>
      </c>
      <c r="G475" s="115">
        <v>730000</v>
      </c>
      <c r="H475" s="113" t="s">
        <v>83</v>
      </c>
      <c r="I475" s="113" t="s">
        <v>84</v>
      </c>
      <c r="J475" s="116">
        <v>44253</v>
      </c>
    </row>
    <row r="476" spans="1:10" ht="15">
      <c r="A476" s="113" t="s">
        <v>39</v>
      </c>
      <c r="B476" s="113" t="s">
        <v>120</v>
      </c>
      <c r="C476" s="113" t="s">
        <v>127</v>
      </c>
      <c r="D476" s="113" t="s">
        <v>128</v>
      </c>
      <c r="E476" s="113" t="s">
        <v>82</v>
      </c>
      <c r="F476" s="114">
        <v>5146966</v>
      </c>
      <c r="G476" s="115">
        <v>855000</v>
      </c>
      <c r="H476" s="113" t="s">
        <v>83</v>
      </c>
      <c r="I476" s="113" t="s">
        <v>84</v>
      </c>
      <c r="J476" s="116">
        <v>44253</v>
      </c>
    </row>
    <row r="477" spans="1:10" ht="15">
      <c r="A477" s="113" t="s">
        <v>39</v>
      </c>
      <c r="B477" s="113" t="s">
        <v>120</v>
      </c>
      <c r="C477" s="113" t="s">
        <v>28</v>
      </c>
      <c r="D477" s="113" t="s">
        <v>121</v>
      </c>
      <c r="E477" s="113" t="s">
        <v>82</v>
      </c>
      <c r="F477" s="114">
        <v>5146990</v>
      </c>
      <c r="G477" s="115">
        <v>319692</v>
      </c>
      <c r="H477" s="113" t="s">
        <v>84</v>
      </c>
      <c r="I477" s="113" t="s">
        <v>84</v>
      </c>
      <c r="J477" s="116">
        <v>44253</v>
      </c>
    </row>
    <row r="478" spans="1:10" ht="15">
      <c r="A478" s="113" t="s">
        <v>39</v>
      </c>
      <c r="B478" s="113" t="s">
        <v>120</v>
      </c>
      <c r="C478" s="113" t="s">
        <v>28</v>
      </c>
      <c r="D478" s="113" t="s">
        <v>47</v>
      </c>
      <c r="E478" s="113" t="s">
        <v>85</v>
      </c>
      <c r="F478" s="114">
        <v>5147005</v>
      </c>
      <c r="G478" s="115">
        <v>325000</v>
      </c>
      <c r="H478" s="113" t="s">
        <v>83</v>
      </c>
      <c r="I478" s="113" t="s">
        <v>84</v>
      </c>
      <c r="J478" s="116">
        <v>44253</v>
      </c>
    </row>
    <row r="479" spans="1:10" ht="15">
      <c r="A479" s="113" t="s">
        <v>39</v>
      </c>
      <c r="B479" s="113" t="s">
        <v>120</v>
      </c>
      <c r="C479" s="113" t="s">
        <v>48</v>
      </c>
      <c r="D479" s="113" t="s">
        <v>49</v>
      </c>
      <c r="E479" s="113" t="s">
        <v>85</v>
      </c>
      <c r="F479" s="114">
        <v>5147021</v>
      </c>
      <c r="G479" s="115">
        <v>348500</v>
      </c>
      <c r="H479" s="113" t="s">
        <v>83</v>
      </c>
      <c r="I479" s="113" t="s">
        <v>84</v>
      </c>
      <c r="J479" s="116">
        <v>44253</v>
      </c>
    </row>
    <row r="480" spans="1:10" ht="15">
      <c r="A480" s="113" t="s">
        <v>39</v>
      </c>
      <c r="B480" s="113" t="s">
        <v>120</v>
      </c>
      <c r="C480" s="113" t="s">
        <v>28</v>
      </c>
      <c r="D480" s="113" t="s">
        <v>122</v>
      </c>
      <c r="E480" s="113" t="s">
        <v>85</v>
      </c>
      <c r="F480" s="114">
        <v>5147050</v>
      </c>
      <c r="G480" s="115">
        <v>889000</v>
      </c>
      <c r="H480" s="113" t="s">
        <v>83</v>
      </c>
      <c r="I480" s="113" t="s">
        <v>84</v>
      </c>
      <c r="J480" s="116">
        <v>44253</v>
      </c>
    </row>
    <row r="481" spans="1:10" ht="15">
      <c r="A481" s="113" t="s">
        <v>39</v>
      </c>
      <c r="B481" s="113" t="s">
        <v>120</v>
      </c>
      <c r="C481" s="113" t="s">
        <v>28</v>
      </c>
      <c r="D481" s="113" t="s">
        <v>123</v>
      </c>
      <c r="E481" s="113" t="s">
        <v>82</v>
      </c>
      <c r="F481" s="114">
        <v>5145718</v>
      </c>
      <c r="G481" s="115">
        <v>338000</v>
      </c>
      <c r="H481" s="113" t="s">
        <v>83</v>
      </c>
      <c r="I481" s="113" t="s">
        <v>84</v>
      </c>
      <c r="J481" s="116">
        <v>44251</v>
      </c>
    </row>
    <row r="482" spans="1:10" ht="15">
      <c r="A482" s="113" t="s">
        <v>39</v>
      </c>
      <c r="B482" s="113" t="s">
        <v>120</v>
      </c>
      <c r="C482" s="113" t="s">
        <v>110</v>
      </c>
      <c r="D482" s="113" t="s">
        <v>126</v>
      </c>
      <c r="E482" s="113" t="s">
        <v>82</v>
      </c>
      <c r="F482" s="114">
        <v>5146731</v>
      </c>
      <c r="G482" s="115">
        <v>630000</v>
      </c>
      <c r="H482" s="113" t="s">
        <v>83</v>
      </c>
      <c r="I482" s="113" t="s">
        <v>84</v>
      </c>
      <c r="J482" s="116">
        <v>44253</v>
      </c>
    </row>
    <row r="483" spans="1:10" ht="15">
      <c r="A483" s="113" t="s">
        <v>39</v>
      </c>
      <c r="B483" s="113" t="s">
        <v>120</v>
      </c>
      <c r="C483" s="113" t="s">
        <v>28</v>
      </c>
      <c r="D483" s="113" t="s">
        <v>47</v>
      </c>
      <c r="E483" s="113" t="s">
        <v>82</v>
      </c>
      <c r="F483" s="114">
        <v>5143782</v>
      </c>
      <c r="G483" s="115">
        <v>1800000</v>
      </c>
      <c r="H483" s="113" t="s">
        <v>83</v>
      </c>
      <c r="I483" s="113" t="s">
        <v>84</v>
      </c>
      <c r="J483" s="116">
        <v>44246</v>
      </c>
    </row>
    <row r="484" spans="1:10" ht="15">
      <c r="A484" s="113" t="s">
        <v>39</v>
      </c>
      <c r="B484" s="113" t="s">
        <v>120</v>
      </c>
      <c r="C484" s="113" t="s">
        <v>28</v>
      </c>
      <c r="D484" s="113" t="s">
        <v>122</v>
      </c>
      <c r="E484" s="113" t="s">
        <v>82</v>
      </c>
      <c r="F484" s="114">
        <v>5143860</v>
      </c>
      <c r="G484" s="115">
        <v>365000</v>
      </c>
      <c r="H484" s="113" t="s">
        <v>83</v>
      </c>
      <c r="I484" s="113" t="s">
        <v>84</v>
      </c>
      <c r="J484" s="116">
        <v>44246</v>
      </c>
    </row>
    <row r="485" spans="1:10" ht="15">
      <c r="A485" s="113" t="s">
        <v>39</v>
      </c>
      <c r="B485" s="113" t="s">
        <v>120</v>
      </c>
      <c r="C485" s="113" t="s">
        <v>28</v>
      </c>
      <c r="D485" s="113" t="s">
        <v>50</v>
      </c>
      <c r="E485" s="113" t="s">
        <v>87</v>
      </c>
      <c r="F485" s="114">
        <v>5143804</v>
      </c>
      <c r="G485" s="115">
        <v>290000</v>
      </c>
      <c r="H485" s="113" t="s">
        <v>83</v>
      </c>
      <c r="I485" s="113" t="s">
        <v>84</v>
      </c>
      <c r="J485" s="116">
        <v>44246</v>
      </c>
    </row>
    <row r="486" spans="1:10" ht="15">
      <c r="A486" s="113" t="s">
        <v>39</v>
      </c>
      <c r="B486" s="113" t="s">
        <v>120</v>
      </c>
      <c r="C486" s="113" t="s">
        <v>28</v>
      </c>
      <c r="D486" s="113" t="s">
        <v>121</v>
      </c>
      <c r="E486" s="113" t="s">
        <v>82</v>
      </c>
      <c r="F486" s="114">
        <v>5143868</v>
      </c>
      <c r="G486" s="115">
        <v>497825</v>
      </c>
      <c r="H486" s="113" t="s">
        <v>83</v>
      </c>
      <c r="I486" s="113" t="s">
        <v>84</v>
      </c>
      <c r="J486" s="116">
        <v>44246</v>
      </c>
    </row>
    <row r="487" spans="1:10" ht="15">
      <c r="A487" s="113" t="s">
        <v>39</v>
      </c>
      <c r="B487" s="113" t="s">
        <v>120</v>
      </c>
      <c r="C487" s="113" t="s">
        <v>28</v>
      </c>
      <c r="D487" s="113" t="s">
        <v>50</v>
      </c>
      <c r="E487" s="113" t="s">
        <v>85</v>
      </c>
      <c r="F487" s="114">
        <v>5143796</v>
      </c>
      <c r="G487" s="115">
        <v>210000</v>
      </c>
      <c r="H487" s="113" t="s">
        <v>83</v>
      </c>
      <c r="I487" s="113" t="s">
        <v>84</v>
      </c>
      <c r="J487" s="116">
        <v>44246</v>
      </c>
    </row>
    <row r="488" spans="1:10" ht="15">
      <c r="A488" s="113" t="s">
        <v>39</v>
      </c>
      <c r="B488" s="113" t="s">
        <v>120</v>
      </c>
      <c r="C488" s="113" t="s">
        <v>110</v>
      </c>
      <c r="D488" s="113" t="s">
        <v>126</v>
      </c>
      <c r="E488" s="113" t="s">
        <v>82</v>
      </c>
      <c r="F488" s="114">
        <v>5143787</v>
      </c>
      <c r="G488" s="115">
        <v>350000</v>
      </c>
      <c r="H488" s="113" t="s">
        <v>83</v>
      </c>
      <c r="I488" s="113" t="s">
        <v>84</v>
      </c>
      <c r="J488" s="116">
        <v>44246</v>
      </c>
    </row>
    <row r="489" spans="1:10" ht="15">
      <c r="A489" s="113" t="s">
        <v>39</v>
      </c>
      <c r="B489" s="113" t="s">
        <v>120</v>
      </c>
      <c r="C489" s="113" t="s">
        <v>28</v>
      </c>
      <c r="D489" s="113" t="s">
        <v>122</v>
      </c>
      <c r="E489" s="113" t="s">
        <v>85</v>
      </c>
      <c r="F489" s="114">
        <v>5143895</v>
      </c>
      <c r="G489" s="115">
        <v>336000</v>
      </c>
      <c r="H489" s="113" t="s">
        <v>83</v>
      </c>
      <c r="I489" s="113" t="s">
        <v>84</v>
      </c>
      <c r="J489" s="116">
        <v>44246</v>
      </c>
    </row>
    <row r="490" spans="1:10" ht="15">
      <c r="A490" s="113" t="s">
        <v>39</v>
      </c>
      <c r="B490" s="113" t="s">
        <v>120</v>
      </c>
      <c r="C490" s="113" t="s">
        <v>28</v>
      </c>
      <c r="D490" s="113" t="s">
        <v>122</v>
      </c>
      <c r="E490" s="113" t="s">
        <v>82</v>
      </c>
      <c r="F490" s="114">
        <v>5143901</v>
      </c>
      <c r="G490" s="115">
        <v>621451</v>
      </c>
      <c r="H490" s="113" t="s">
        <v>84</v>
      </c>
      <c r="I490" s="113" t="s">
        <v>84</v>
      </c>
      <c r="J490" s="116">
        <v>44246</v>
      </c>
    </row>
    <row r="491" spans="1:10" ht="15">
      <c r="A491" s="113" t="s">
        <v>39</v>
      </c>
      <c r="B491" s="113" t="s">
        <v>120</v>
      </c>
      <c r="C491" s="113" t="s">
        <v>28</v>
      </c>
      <c r="D491" s="113" t="s">
        <v>50</v>
      </c>
      <c r="E491" s="113" t="s">
        <v>82</v>
      </c>
      <c r="F491" s="114">
        <v>5143953</v>
      </c>
      <c r="G491" s="115">
        <v>1650000</v>
      </c>
      <c r="H491" s="113" t="s">
        <v>83</v>
      </c>
      <c r="I491" s="113" t="s">
        <v>84</v>
      </c>
      <c r="J491" s="116">
        <v>44246</v>
      </c>
    </row>
    <row r="492" spans="1:10" ht="15">
      <c r="A492" s="113" t="s">
        <v>39</v>
      </c>
      <c r="B492" s="113" t="s">
        <v>120</v>
      </c>
      <c r="C492" s="113" t="s">
        <v>110</v>
      </c>
      <c r="D492" s="113" t="s">
        <v>126</v>
      </c>
      <c r="E492" s="113" t="s">
        <v>82</v>
      </c>
      <c r="F492" s="114">
        <v>5143932</v>
      </c>
      <c r="G492" s="115">
        <v>334000</v>
      </c>
      <c r="H492" s="113" t="s">
        <v>83</v>
      </c>
      <c r="I492" s="113" t="s">
        <v>84</v>
      </c>
      <c r="J492" s="116">
        <v>44246</v>
      </c>
    </row>
    <row r="493" spans="1:10" ht="15">
      <c r="A493" s="113" t="s">
        <v>39</v>
      </c>
      <c r="B493" s="113" t="s">
        <v>120</v>
      </c>
      <c r="C493" s="113" t="s">
        <v>124</v>
      </c>
      <c r="D493" s="113" t="s">
        <v>125</v>
      </c>
      <c r="E493" s="113" t="s">
        <v>85</v>
      </c>
      <c r="F493" s="114">
        <v>5143730</v>
      </c>
      <c r="G493" s="115">
        <v>250000</v>
      </c>
      <c r="H493" s="113" t="s">
        <v>83</v>
      </c>
      <c r="I493" s="113" t="s">
        <v>84</v>
      </c>
      <c r="J493" s="116">
        <v>44246</v>
      </c>
    </row>
    <row r="494" spans="1:10" ht="15">
      <c r="A494" s="113" t="s">
        <v>39</v>
      </c>
      <c r="B494" s="113" t="s">
        <v>120</v>
      </c>
      <c r="C494" s="113" t="s">
        <v>28</v>
      </c>
      <c r="D494" s="113" t="s">
        <v>123</v>
      </c>
      <c r="E494" s="113" t="s">
        <v>82</v>
      </c>
      <c r="F494" s="114">
        <v>5143937</v>
      </c>
      <c r="G494" s="115">
        <v>749000</v>
      </c>
      <c r="H494" s="113" t="s">
        <v>83</v>
      </c>
      <c r="I494" s="113" t="s">
        <v>84</v>
      </c>
      <c r="J494" s="116">
        <v>44246</v>
      </c>
    </row>
    <row r="495" spans="1:10" ht="15">
      <c r="A495" s="113" t="s">
        <v>39</v>
      </c>
      <c r="B495" s="113" t="s">
        <v>120</v>
      </c>
      <c r="C495" s="113" t="s">
        <v>48</v>
      </c>
      <c r="D495" s="113" t="s">
        <v>49</v>
      </c>
      <c r="E495" s="113" t="s">
        <v>82</v>
      </c>
      <c r="F495" s="114">
        <v>5143709</v>
      </c>
      <c r="G495" s="115">
        <v>740000</v>
      </c>
      <c r="H495" s="113" t="s">
        <v>83</v>
      </c>
      <c r="I495" s="113" t="s">
        <v>84</v>
      </c>
      <c r="J495" s="116">
        <v>44246</v>
      </c>
    </row>
    <row r="496" spans="1:10" ht="15">
      <c r="A496" s="113" t="s">
        <v>39</v>
      </c>
      <c r="B496" s="113" t="s">
        <v>120</v>
      </c>
      <c r="C496" s="113" t="s">
        <v>28</v>
      </c>
      <c r="D496" s="113" t="s">
        <v>121</v>
      </c>
      <c r="E496" s="113" t="s">
        <v>115</v>
      </c>
      <c r="F496" s="114">
        <v>5143720</v>
      </c>
      <c r="G496" s="115">
        <v>2300000</v>
      </c>
      <c r="H496" s="113" t="s">
        <v>83</v>
      </c>
      <c r="I496" s="113" t="s">
        <v>84</v>
      </c>
      <c r="J496" s="116">
        <v>44246</v>
      </c>
    </row>
    <row r="497" spans="1:10" ht="15">
      <c r="A497" s="113" t="s">
        <v>39</v>
      </c>
      <c r="B497" s="113" t="s">
        <v>120</v>
      </c>
      <c r="C497" s="113" t="s">
        <v>28</v>
      </c>
      <c r="D497" s="113" t="s">
        <v>123</v>
      </c>
      <c r="E497" s="113" t="s">
        <v>87</v>
      </c>
      <c r="F497" s="114">
        <v>5143679</v>
      </c>
      <c r="G497" s="115">
        <v>395000</v>
      </c>
      <c r="H497" s="113" t="s">
        <v>83</v>
      </c>
      <c r="I497" s="113" t="s">
        <v>84</v>
      </c>
      <c r="J497" s="116">
        <v>44246</v>
      </c>
    </row>
    <row r="498" spans="1:10" ht="15">
      <c r="A498" s="113" t="s">
        <v>39</v>
      </c>
      <c r="B498" s="113" t="s">
        <v>120</v>
      </c>
      <c r="C498" s="113" t="s">
        <v>110</v>
      </c>
      <c r="D498" s="113" t="s">
        <v>126</v>
      </c>
      <c r="E498" s="113" t="s">
        <v>82</v>
      </c>
      <c r="F498" s="114">
        <v>5143948</v>
      </c>
      <c r="G498" s="115">
        <v>300000</v>
      </c>
      <c r="H498" s="113" t="s">
        <v>83</v>
      </c>
      <c r="I498" s="113" t="s">
        <v>84</v>
      </c>
      <c r="J498" s="116">
        <v>44246</v>
      </c>
    </row>
    <row r="499" spans="1:10" ht="15">
      <c r="A499" s="113" t="s">
        <v>39</v>
      </c>
      <c r="B499" s="113" t="s">
        <v>120</v>
      </c>
      <c r="C499" s="113" t="s">
        <v>28</v>
      </c>
      <c r="D499" s="113" t="s">
        <v>123</v>
      </c>
      <c r="E499" s="113" t="s">
        <v>87</v>
      </c>
      <c r="F499" s="114">
        <v>5143684</v>
      </c>
      <c r="G499" s="115">
        <v>275000</v>
      </c>
      <c r="H499" s="113" t="s">
        <v>83</v>
      </c>
      <c r="I499" s="113" t="s">
        <v>84</v>
      </c>
      <c r="J499" s="116">
        <v>44246</v>
      </c>
    </row>
    <row r="500" spans="1:10" ht="15">
      <c r="A500" s="113" t="s">
        <v>39</v>
      </c>
      <c r="B500" s="113" t="s">
        <v>120</v>
      </c>
      <c r="C500" s="113" t="s">
        <v>28</v>
      </c>
      <c r="D500" s="113" t="s">
        <v>121</v>
      </c>
      <c r="E500" s="113" t="s">
        <v>109</v>
      </c>
      <c r="F500" s="114">
        <v>5143785</v>
      </c>
      <c r="G500" s="115">
        <v>6250000</v>
      </c>
      <c r="H500" s="113" t="s">
        <v>83</v>
      </c>
      <c r="I500" s="113" t="s">
        <v>84</v>
      </c>
      <c r="J500" s="116">
        <v>44246</v>
      </c>
    </row>
    <row r="501" spans="1:10" ht="15">
      <c r="A501" s="113" t="s">
        <v>39</v>
      </c>
      <c r="B501" s="113" t="s">
        <v>120</v>
      </c>
      <c r="C501" s="113" t="s">
        <v>28</v>
      </c>
      <c r="D501" s="113" t="s">
        <v>47</v>
      </c>
      <c r="E501" s="113" t="s">
        <v>82</v>
      </c>
      <c r="F501" s="114">
        <v>5143718</v>
      </c>
      <c r="G501" s="115">
        <v>619000</v>
      </c>
      <c r="H501" s="113" t="s">
        <v>83</v>
      </c>
      <c r="I501" s="113" t="s">
        <v>84</v>
      </c>
      <c r="J501" s="116">
        <v>44246</v>
      </c>
    </row>
    <row r="502" spans="1:10" ht="15">
      <c r="A502" s="113" t="s">
        <v>132</v>
      </c>
      <c r="B502" s="113" t="s">
        <v>133</v>
      </c>
      <c r="C502" s="113" t="s">
        <v>134</v>
      </c>
      <c r="D502" s="113" t="s">
        <v>135</v>
      </c>
      <c r="E502" s="113" t="s">
        <v>82</v>
      </c>
      <c r="F502" s="114">
        <v>5145713</v>
      </c>
      <c r="G502" s="115">
        <v>577000</v>
      </c>
      <c r="H502" s="113" t="s">
        <v>83</v>
      </c>
      <c r="I502" s="113" t="s">
        <v>84</v>
      </c>
      <c r="J502" s="116">
        <v>44251</v>
      </c>
    </row>
    <row r="503" spans="1:10" ht="15">
      <c r="A503" s="113" t="s">
        <v>132</v>
      </c>
      <c r="B503" s="113" t="s">
        <v>133</v>
      </c>
      <c r="C503" s="113" t="s">
        <v>134</v>
      </c>
      <c r="D503" s="113" t="s">
        <v>135</v>
      </c>
      <c r="E503" s="113" t="s">
        <v>82</v>
      </c>
      <c r="F503" s="114">
        <v>5141774</v>
      </c>
      <c r="G503" s="115">
        <v>995000</v>
      </c>
      <c r="H503" s="113" t="s">
        <v>83</v>
      </c>
      <c r="I503" s="113" t="s">
        <v>84</v>
      </c>
      <c r="J503" s="116">
        <v>44239</v>
      </c>
    </row>
    <row r="504" spans="1:10" ht="15">
      <c r="A504" s="113" t="s">
        <v>132</v>
      </c>
      <c r="B504" s="113" t="s">
        <v>133</v>
      </c>
      <c r="C504" s="113" t="s">
        <v>134</v>
      </c>
      <c r="D504" s="113" t="s">
        <v>135</v>
      </c>
      <c r="E504" s="113" t="s">
        <v>85</v>
      </c>
      <c r="F504" s="114">
        <v>5138034</v>
      </c>
      <c r="G504" s="115">
        <v>175000</v>
      </c>
      <c r="H504" s="113" t="s">
        <v>83</v>
      </c>
      <c r="I504" s="113" t="s">
        <v>84</v>
      </c>
      <c r="J504" s="116">
        <v>44231</v>
      </c>
    </row>
    <row r="505" spans="1:10" ht="15">
      <c r="A505" s="113" t="s">
        <v>132</v>
      </c>
      <c r="B505" s="113" t="s">
        <v>133</v>
      </c>
      <c r="C505" s="113" t="s">
        <v>134</v>
      </c>
      <c r="D505" s="113" t="s">
        <v>135</v>
      </c>
      <c r="E505" s="113" t="s">
        <v>82</v>
      </c>
      <c r="F505" s="114">
        <v>5141063</v>
      </c>
      <c r="G505" s="115">
        <v>336500</v>
      </c>
      <c r="H505" s="113" t="s">
        <v>83</v>
      </c>
      <c r="I505" s="113" t="s">
        <v>84</v>
      </c>
      <c r="J505" s="116">
        <v>44238</v>
      </c>
    </row>
    <row r="506" spans="1:10" ht="15">
      <c r="A506" s="113" t="s">
        <v>132</v>
      </c>
      <c r="B506" s="113" t="s">
        <v>133</v>
      </c>
      <c r="C506" s="113" t="s">
        <v>134</v>
      </c>
      <c r="D506" s="113" t="s">
        <v>135</v>
      </c>
      <c r="E506" s="113" t="s">
        <v>85</v>
      </c>
      <c r="F506" s="114">
        <v>5137084</v>
      </c>
      <c r="G506" s="115">
        <v>175000</v>
      </c>
      <c r="H506" s="113" t="s">
        <v>83</v>
      </c>
      <c r="I506" s="113" t="s">
        <v>84</v>
      </c>
      <c r="J506" s="116">
        <v>44229</v>
      </c>
    </row>
    <row r="507" spans="1:10" ht="15">
      <c r="A507" s="113" t="s">
        <v>132</v>
      </c>
      <c r="B507" s="113" t="s">
        <v>133</v>
      </c>
      <c r="C507" s="113" t="s">
        <v>134</v>
      </c>
      <c r="D507" s="113" t="s">
        <v>135</v>
      </c>
      <c r="E507" s="113" t="s">
        <v>82</v>
      </c>
      <c r="F507" s="114">
        <v>5136330</v>
      </c>
      <c r="G507" s="115">
        <v>387000</v>
      </c>
      <c r="H507" s="113" t="s">
        <v>83</v>
      </c>
      <c r="I507" s="113" t="s">
        <v>84</v>
      </c>
      <c r="J507" s="116">
        <v>44228</v>
      </c>
    </row>
    <row r="508" spans="1:10" ht="15">
      <c r="A508" s="113" t="s">
        <v>132</v>
      </c>
      <c r="B508" s="113" t="s">
        <v>133</v>
      </c>
      <c r="C508" s="113" t="s">
        <v>134</v>
      </c>
      <c r="D508" s="113" t="s">
        <v>136</v>
      </c>
      <c r="E508" s="113" t="s">
        <v>85</v>
      </c>
      <c r="F508" s="114">
        <v>5143943</v>
      </c>
      <c r="G508" s="115">
        <v>310000</v>
      </c>
      <c r="H508" s="113" t="s">
        <v>83</v>
      </c>
      <c r="I508" s="113" t="s">
        <v>84</v>
      </c>
      <c r="J508" s="116">
        <v>44246</v>
      </c>
    </row>
    <row r="509" spans="1:10" ht="15">
      <c r="A509" s="113" t="s">
        <v>137</v>
      </c>
      <c r="B509" s="113" t="s">
        <v>138</v>
      </c>
      <c r="C509" s="113" t="s">
        <v>139</v>
      </c>
      <c r="D509" s="113" t="s">
        <v>108</v>
      </c>
      <c r="E509" s="113" t="s">
        <v>82</v>
      </c>
      <c r="F509" s="114">
        <v>5140496</v>
      </c>
      <c r="G509" s="115">
        <v>810000</v>
      </c>
      <c r="H509" s="113" t="s">
        <v>83</v>
      </c>
      <c r="I509" s="113" t="s">
        <v>84</v>
      </c>
      <c r="J509" s="116">
        <v>44237</v>
      </c>
    </row>
    <row r="510" spans="1:10" ht="15">
      <c r="A510" s="113" t="s">
        <v>137</v>
      </c>
      <c r="B510" s="113" t="s">
        <v>138</v>
      </c>
      <c r="C510" s="113" t="s">
        <v>139</v>
      </c>
      <c r="D510" s="113" t="s">
        <v>108</v>
      </c>
      <c r="E510" s="113" t="s">
        <v>82</v>
      </c>
      <c r="F510" s="114">
        <v>5141337</v>
      </c>
      <c r="G510" s="115">
        <v>260000</v>
      </c>
      <c r="H510" s="113" t="s">
        <v>83</v>
      </c>
      <c r="I510" s="113" t="s">
        <v>84</v>
      </c>
      <c r="J510" s="116">
        <v>44239</v>
      </c>
    </row>
    <row r="511" spans="1:10" ht="15">
      <c r="A511" s="113" t="s">
        <v>137</v>
      </c>
      <c r="B511" s="113" t="s">
        <v>138</v>
      </c>
      <c r="C511" s="113" t="s">
        <v>139</v>
      </c>
      <c r="D511" s="113" t="s">
        <v>108</v>
      </c>
      <c r="E511" s="113" t="s">
        <v>82</v>
      </c>
      <c r="F511" s="114">
        <v>5146265</v>
      </c>
      <c r="G511" s="115">
        <v>410000</v>
      </c>
      <c r="H511" s="113" t="s">
        <v>83</v>
      </c>
      <c r="I511" s="113" t="s">
        <v>84</v>
      </c>
      <c r="J511" s="116">
        <v>44252</v>
      </c>
    </row>
    <row r="512" spans="1:10" ht="15">
      <c r="A512" s="113" t="s">
        <v>137</v>
      </c>
      <c r="B512" s="113" t="s">
        <v>138</v>
      </c>
      <c r="C512" s="113" t="s">
        <v>139</v>
      </c>
      <c r="D512" s="113" t="s">
        <v>108</v>
      </c>
      <c r="E512" s="113" t="s">
        <v>82</v>
      </c>
      <c r="F512" s="114">
        <v>5146252</v>
      </c>
      <c r="G512" s="115">
        <v>375000</v>
      </c>
      <c r="H512" s="113" t="s">
        <v>83</v>
      </c>
      <c r="I512" s="113" t="s">
        <v>84</v>
      </c>
      <c r="J512" s="116">
        <v>44252</v>
      </c>
    </row>
    <row r="513" spans="1:10" ht="15">
      <c r="A513" s="113" t="s">
        <v>137</v>
      </c>
      <c r="B513" s="113" t="s">
        <v>138</v>
      </c>
      <c r="C513" s="113" t="s">
        <v>140</v>
      </c>
      <c r="D513" s="113" t="s">
        <v>108</v>
      </c>
      <c r="E513" s="113" t="s">
        <v>82</v>
      </c>
      <c r="F513" s="114">
        <v>5143838</v>
      </c>
      <c r="G513" s="115">
        <v>235000</v>
      </c>
      <c r="H513" s="113" t="s">
        <v>83</v>
      </c>
      <c r="I513" s="113" t="s">
        <v>84</v>
      </c>
      <c r="J513" s="116">
        <v>44246</v>
      </c>
    </row>
    <row r="514" spans="1:10" ht="15">
      <c r="A514" s="113" t="s">
        <v>137</v>
      </c>
      <c r="B514" s="113" t="s">
        <v>138</v>
      </c>
      <c r="C514" s="113" t="s">
        <v>139</v>
      </c>
      <c r="D514" s="113" t="s">
        <v>108</v>
      </c>
      <c r="E514" s="113" t="s">
        <v>118</v>
      </c>
      <c r="F514" s="114">
        <v>5140121</v>
      </c>
      <c r="G514" s="115">
        <v>415000</v>
      </c>
      <c r="H514" s="113" t="s">
        <v>83</v>
      </c>
      <c r="I514" s="113" t="s">
        <v>84</v>
      </c>
      <c r="J514" s="116">
        <v>44237</v>
      </c>
    </row>
    <row r="515" spans="1:10" ht="15">
      <c r="A515" s="113" t="s">
        <v>137</v>
      </c>
      <c r="B515" s="113" t="s">
        <v>138</v>
      </c>
      <c r="C515" s="113" t="s">
        <v>139</v>
      </c>
      <c r="D515" s="113" t="s">
        <v>108</v>
      </c>
      <c r="E515" s="113" t="s">
        <v>82</v>
      </c>
      <c r="F515" s="114">
        <v>5140375</v>
      </c>
      <c r="G515" s="115">
        <v>283100</v>
      </c>
      <c r="H515" s="113" t="s">
        <v>83</v>
      </c>
      <c r="I515" s="113" t="s">
        <v>84</v>
      </c>
      <c r="J515" s="116">
        <v>44237</v>
      </c>
    </row>
    <row r="516" spans="1:10" ht="15">
      <c r="A516" s="113" t="s">
        <v>137</v>
      </c>
      <c r="B516" s="113" t="s">
        <v>138</v>
      </c>
      <c r="C516" s="113" t="s">
        <v>139</v>
      </c>
      <c r="D516" s="113" t="s">
        <v>108</v>
      </c>
      <c r="E516" s="113" t="s">
        <v>85</v>
      </c>
      <c r="F516" s="114">
        <v>5140381</v>
      </c>
      <c r="G516" s="115">
        <v>240000</v>
      </c>
      <c r="H516" s="113" t="s">
        <v>83</v>
      </c>
      <c r="I516" s="113" t="s">
        <v>84</v>
      </c>
      <c r="J516" s="116">
        <v>44237</v>
      </c>
    </row>
    <row r="517" spans="1:10" ht="15">
      <c r="A517" s="113" t="s">
        <v>137</v>
      </c>
      <c r="B517" s="113" t="s">
        <v>138</v>
      </c>
      <c r="C517" s="113" t="s">
        <v>139</v>
      </c>
      <c r="D517" s="113" t="s">
        <v>108</v>
      </c>
      <c r="E517" s="113" t="s">
        <v>82</v>
      </c>
      <c r="F517" s="114">
        <v>5141312</v>
      </c>
      <c r="G517" s="115">
        <v>542000</v>
      </c>
      <c r="H517" s="113" t="s">
        <v>83</v>
      </c>
      <c r="I517" s="113" t="s">
        <v>84</v>
      </c>
      <c r="J517" s="116">
        <v>44239</v>
      </c>
    </row>
    <row r="518" spans="1:10" ht="15">
      <c r="A518" s="113" t="s">
        <v>137</v>
      </c>
      <c r="B518" s="113" t="s">
        <v>138</v>
      </c>
      <c r="C518" s="113" t="s">
        <v>139</v>
      </c>
      <c r="D518" s="113" t="s">
        <v>108</v>
      </c>
      <c r="E518" s="113" t="s">
        <v>82</v>
      </c>
      <c r="F518" s="114">
        <v>5145401</v>
      </c>
      <c r="G518" s="115">
        <v>373000</v>
      </c>
      <c r="H518" s="113" t="s">
        <v>83</v>
      </c>
      <c r="I518" s="113" t="s">
        <v>84</v>
      </c>
      <c r="J518" s="116">
        <v>44251</v>
      </c>
    </row>
    <row r="519" spans="1:10" ht="15">
      <c r="A519" s="113" t="s">
        <v>137</v>
      </c>
      <c r="B519" s="113" t="s">
        <v>138</v>
      </c>
      <c r="C519" s="113" t="s">
        <v>140</v>
      </c>
      <c r="D519" s="113" t="s">
        <v>108</v>
      </c>
      <c r="E519" s="113" t="s">
        <v>82</v>
      </c>
      <c r="F519" s="114">
        <v>5140419</v>
      </c>
      <c r="G519" s="115">
        <v>325000</v>
      </c>
      <c r="H519" s="113" t="s">
        <v>83</v>
      </c>
      <c r="I519" s="113" t="s">
        <v>84</v>
      </c>
      <c r="J519" s="116">
        <v>44237</v>
      </c>
    </row>
    <row r="520" spans="1:10" ht="15">
      <c r="A520" s="113" t="s">
        <v>137</v>
      </c>
      <c r="B520" s="113" t="s">
        <v>138</v>
      </c>
      <c r="C520" s="113" t="s">
        <v>139</v>
      </c>
      <c r="D520" s="113" t="s">
        <v>108</v>
      </c>
      <c r="E520" s="113" t="s">
        <v>82</v>
      </c>
      <c r="F520" s="114">
        <v>5143257</v>
      </c>
      <c r="G520" s="115">
        <v>250000</v>
      </c>
      <c r="H520" s="113" t="s">
        <v>83</v>
      </c>
      <c r="I520" s="113" t="s">
        <v>84</v>
      </c>
      <c r="J520" s="116">
        <v>44245</v>
      </c>
    </row>
    <row r="521" spans="1:10" ht="15">
      <c r="A521" s="113" t="s">
        <v>137</v>
      </c>
      <c r="B521" s="113" t="s">
        <v>138</v>
      </c>
      <c r="C521" s="113" t="s">
        <v>139</v>
      </c>
      <c r="D521" s="113" t="s">
        <v>108</v>
      </c>
      <c r="E521" s="113" t="s">
        <v>82</v>
      </c>
      <c r="F521" s="114">
        <v>5143885</v>
      </c>
      <c r="G521" s="115">
        <v>440000</v>
      </c>
      <c r="H521" s="113" t="s">
        <v>83</v>
      </c>
      <c r="I521" s="113" t="s">
        <v>84</v>
      </c>
      <c r="J521" s="116">
        <v>44246</v>
      </c>
    </row>
    <row r="522" spans="1:10" ht="15">
      <c r="A522" s="113" t="s">
        <v>137</v>
      </c>
      <c r="B522" s="113" t="s">
        <v>138</v>
      </c>
      <c r="C522" s="113" t="s">
        <v>139</v>
      </c>
      <c r="D522" s="113" t="s">
        <v>108</v>
      </c>
      <c r="E522" s="113" t="s">
        <v>82</v>
      </c>
      <c r="F522" s="114">
        <v>5141387</v>
      </c>
      <c r="G522" s="115">
        <v>395000</v>
      </c>
      <c r="H522" s="113" t="s">
        <v>83</v>
      </c>
      <c r="I522" s="113" t="s">
        <v>84</v>
      </c>
      <c r="J522" s="116">
        <v>44239</v>
      </c>
    </row>
    <row r="523" spans="1:10" ht="15">
      <c r="A523" s="113" t="s">
        <v>137</v>
      </c>
      <c r="B523" s="113" t="s">
        <v>138</v>
      </c>
      <c r="C523" s="113" t="s">
        <v>139</v>
      </c>
      <c r="D523" s="113" t="s">
        <v>108</v>
      </c>
      <c r="E523" s="113" t="s">
        <v>85</v>
      </c>
      <c r="F523" s="114">
        <v>5141208</v>
      </c>
      <c r="G523" s="115">
        <v>249900</v>
      </c>
      <c r="H523" s="113" t="s">
        <v>83</v>
      </c>
      <c r="I523" s="113" t="s">
        <v>84</v>
      </c>
      <c r="J523" s="116">
        <v>44239</v>
      </c>
    </row>
    <row r="524" spans="1:10" ht="15">
      <c r="A524" s="113" t="s">
        <v>137</v>
      </c>
      <c r="B524" s="113" t="s">
        <v>138</v>
      </c>
      <c r="C524" s="113" t="s">
        <v>139</v>
      </c>
      <c r="D524" s="113" t="s">
        <v>108</v>
      </c>
      <c r="E524" s="113" t="s">
        <v>82</v>
      </c>
      <c r="F524" s="114">
        <v>5141353</v>
      </c>
      <c r="G524" s="115">
        <v>359900</v>
      </c>
      <c r="H524" s="113" t="s">
        <v>83</v>
      </c>
      <c r="I524" s="113" t="s">
        <v>84</v>
      </c>
      <c r="J524" s="116">
        <v>44239</v>
      </c>
    </row>
    <row r="525" spans="1:10" ht="15">
      <c r="A525" s="113" t="s">
        <v>137</v>
      </c>
      <c r="B525" s="113" t="s">
        <v>138</v>
      </c>
      <c r="C525" s="113" t="s">
        <v>140</v>
      </c>
      <c r="D525" s="113" t="s">
        <v>108</v>
      </c>
      <c r="E525" s="113" t="s">
        <v>82</v>
      </c>
      <c r="F525" s="114">
        <v>5141367</v>
      </c>
      <c r="G525" s="115">
        <v>465000</v>
      </c>
      <c r="H525" s="113" t="s">
        <v>83</v>
      </c>
      <c r="I525" s="113" t="s">
        <v>84</v>
      </c>
      <c r="J525" s="116">
        <v>44239</v>
      </c>
    </row>
    <row r="526" spans="1:10" ht="15">
      <c r="A526" s="113" t="s">
        <v>137</v>
      </c>
      <c r="B526" s="113" t="s">
        <v>138</v>
      </c>
      <c r="C526" s="113" t="s">
        <v>139</v>
      </c>
      <c r="D526" s="113" t="s">
        <v>108</v>
      </c>
      <c r="E526" s="113" t="s">
        <v>82</v>
      </c>
      <c r="F526" s="114">
        <v>5141043</v>
      </c>
      <c r="G526" s="115">
        <v>405000</v>
      </c>
      <c r="H526" s="113" t="s">
        <v>83</v>
      </c>
      <c r="I526" s="113" t="s">
        <v>84</v>
      </c>
      <c r="J526" s="116">
        <v>44238</v>
      </c>
    </row>
    <row r="527" spans="1:10" ht="15">
      <c r="A527" s="113" t="s">
        <v>137</v>
      </c>
      <c r="B527" s="113" t="s">
        <v>138</v>
      </c>
      <c r="C527" s="113" t="s">
        <v>139</v>
      </c>
      <c r="D527" s="113" t="s">
        <v>108</v>
      </c>
      <c r="E527" s="113" t="s">
        <v>82</v>
      </c>
      <c r="F527" s="114">
        <v>5141178</v>
      </c>
      <c r="G527" s="115">
        <v>440000</v>
      </c>
      <c r="H527" s="113" t="s">
        <v>83</v>
      </c>
      <c r="I527" s="113" t="s">
        <v>84</v>
      </c>
      <c r="J527" s="116">
        <v>44239</v>
      </c>
    </row>
    <row r="528" spans="1:10" ht="15">
      <c r="A528" s="113" t="s">
        <v>137</v>
      </c>
      <c r="B528" s="113" t="s">
        <v>138</v>
      </c>
      <c r="C528" s="113" t="s">
        <v>140</v>
      </c>
      <c r="D528" s="113" t="s">
        <v>108</v>
      </c>
      <c r="E528" s="113" t="s">
        <v>82</v>
      </c>
      <c r="F528" s="114">
        <v>5139388</v>
      </c>
      <c r="G528" s="115">
        <v>1010000</v>
      </c>
      <c r="H528" s="113" t="s">
        <v>83</v>
      </c>
      <c r="I528" s="113" t="s">
        <v>84</v>
      </c>
      <c r="J528" s="116">
        <v>44235</v>
      </c>
    </row>
    <row r="529" spans="1:10" ht="15">
      <c r="A529" s="113" t="s">
        <v>137</v>
      </c>
      <c r="B529" s="113" t="s">
        <v>138</v>
      </c>
      <c r="C529" s="113" t="s">
        <v>139</v>
      </c>
      <c r="D529" s="113" t="s">
        <v>108</v>
      </c>
      <c r="E529" s="113" t="s">
        <v>82</v>
      </c>
      <c r="F529" s="114">
        <v>5141278</v>
      </c>
      <c r="G529" s="115">
        <v>875000</v>
      </c>
      <c r="H529" s="113" t="s">
        <v>83</v>
      </c>
      <c r="I529" s="113" t="s">
        <v>84</v>
      </c>
      <c r="J529" s="116">
        <v>44239</v>
      </c>
    </row>
    <row r="530" spans="1:10" ht="15">
      <c r="A530" s="113" t="s">
        <v>137</v>
      </c>
      <c r="B530" s="113" t="s">
        <v>138</v>
      </c>
      <c r="C530" s="113" t="s">
        <v>140</v>
      </c>
      <c r="D530" s="113" t="s">
        <v>108</v>
      </c>
      <c r="E530" s="113" t="s">
        <v>85</v>
      </c>
      <c r="F530" s="114">
        <v>5143473</v>
      </c>
      <c r="G530" s="115">
        <v>470000</v>
      </c>
      <c r="H530" s="113" t="s">
        <v>83</v>
      </c>
      <c r="I530" s="113" t="s">
        <v>84</v>
      </c>
      <c r="J530" s="116">
        <v>44245</v>
      </c>
    </row>
    <row r="531" spans="1:10" ht="15">
      <c r="A531" s="113" t="s">
        <v>137</v>
      </c>
      <c r="B531" s="113" t="s">
        <v>138</v>
      </c>
      <c r="C531" s="113" t="s">
        <v>139</v>
      </c>
      <c r="D531" s="113" t="s">
        <v>108</v>
      </c>
      <c r="E531" s="113" t="s">
        <v>82</v>
      </c>
      <c r="F531" s="114">
        <v>5143399</v>
      </c>
      <c r="G531" s="115">
        <v>557500</v>
      </c>
      <c r="H531" s="113" t="s">
        <v>83</v>
      </c>
      <c r="I531" s="113" t="s">
        <v>84</v>
      </c>
      <c r="J531" s="116">
        <v>44245</v>
      </c>
    </row>
    <row r="532" spans="1:10" ht="15">
      <c r="A532" s="113" t="s">
        <v>137</v>
      </c>
      <c r="B532" s="113" t="s">
        <v>138</v>
      </c>
      <c r="C532" s="113" t="s">
        <v>140</v>
      </c>
      <c r="D532" s="113" t="s">
        <v>108</v>
      </c>
      <c r="E532" s="113" t="s">
        <v>82</v>
      </c>
      <c r="F532" s="114">
        <v>5143417</v>
      </c>
      <c r="G532" s="115">
        <v>435000</v>
      </c>
      <c r="H532" s="113" t="s">
        <v>83</v>
      </c>
      <c r="I532" s="113" t="s">
        <v>84</v>
      </c>
      <c r="J532" s="116">
        <v>44245</v>
      </c>
    </row>
    <row r="533" spans="1:10" ht="15">
      <c r="A533" s="113" t="s">
        <v>137</v>
      </c>
      <c r="B533" s="113" t="s">
        <v>138</v>
      </c>
      <c r="C533" s="113" t="s">
        <v>27</v>
      </c>
      <c r="D533" s="113" t="s">
        <v>141</v>
      </c>
      <c r="E533" s="113" t="s">
        <v>87</v>
      </c>
      <c r="F533" s="114">
        <v>5147136</v>
      </c>
      <c r="G533" s="115">
        <v>375000</v>
      </c>
      <c r="H533" s="113" t="s">
        <v>83</v>
      </c>
      <c r="I533" s="113" t="s">
        <v>84</v>
      </c>
      <c r="J533" s="116">
        <v>44253</v>
      </c>
    </row>
    <row r="534" spans="1:10" ht="15">
      <c r="A534" s="113" t="s">
        <v>137</v>
      </c>
      <c r="B534" s="113" t="s">
        <v>138</v>
      </c>
      <c r="C534" s="113" t="s">
        <v>139</v>
      </c>
      <c r="D534" s="113" t="s">
        <v>108</v>
      </c>
      <c r="E534" s="113" t="s">
        <v>82</v>
      </c>
      <c r="F534" s="114">
        <v>5143735</v>
      </c>
      <c r="G534" s="115">
        <v>390000</v>
      </c>
      <c r="H534" s="113" t="s">
        <v>83</v>
      </c>
      <c r="I534" s="113" t="s">
        <v>84</v>
      </c>
      <c r="J534" s="116">
        <v>44246</v>
      </c>
    </row>
    <row r="535" spans="1:10" ht="15">
      <c r="A535" s="113" t="s">
        <v>137</v>
      </c>
      <c r="B535" s="113" t="s">
        <v>138</v>
      </c>
      <c r="C535" s="113" t="s">
        <v>139</v>
      </c>
      <c r="D535" s="113" t="s">
        <v>108</v>
      </c>
      <c r="E535" s="113" t="s">
        <v>85</v>
      </c>
      <c r="F535" s="114">
        <v>5147179</v>
      </c>
      <c r="G535" s="115">
        <v>400000</v>
      </c>
      <c r="H535" s="113" t="s">
        <v>83</v>
      </c>
      <c r="I535" s="113" t="s">
        <v>84</v>
      </c>
      <c r="J535" s="116">
        <v>44253</v>
      </c>
    </row>
    <row r="536" spans="1:10" ht="15">
      <c r="A536" s="113" t="s">
        <v>137</v>
      </c>
      <c r="B536" s="113" t="s">
        <v>138</v>
      </c>
      <c r="C536" s="113" t="s">
        <v>139</v>
      </c>
      <c r="D536" s="113" t="s">
        <v>108</v>
      </c>
      <c r="E536" s="113" t="s">
        <v>82</v>
      </c>
      <c r="F536" s="114">
        <v>5143256</v>
      </c>
      <c r="G536" s="115">
        <v>252750</v>
      </c>
      <c r="H536" s="113" t="s">
        <v>83</v>
      </c>
      <c r="I536" s="113" t="s">
        <v>84</v>
      </c>
      <c r="J536" s="116">
        <v>44245</v>
      </c>
    </row>
    <row r="537" spans="1:10" ht="15">
      <c r="A537" s="113" t="s">
        <v>137</v>
      </c>
      <c r="B537" s="113" t="s">
        <v>138</v>
      </c>
      <c r="C537" s="113" t="s">
        <v>139</v>
      </c>
      <c r="D537" s="113" t="s">
        <v>108</v>
      </c>
      <c r="E537" s="113" t="s">
        <v>82</v>
      </c>
      <c r="F537" s="114">
        <v>5147253</v>
      </c>
      <c r="G537" s="115">
        <v>1751750</v>
      </c>
      <c r="H537" s="113" t="s">
        <v>83</v>
      </c>
      <c r="I537" s="113" t="s">
        <v>84</v>
      </c>
      <c r="J537" s="116">
        <v>44253</v>
      </c>
    </row>
    <row r="538" spans="1:10" ht="15">
      <c r="A538" s="113" t="s">
        <v>137</v>
      </c>
      <c r="B538" s="113" t="s">
        <v>138</v>
      </c>
      <c r="C538" s="113" t="s">
        <v>139</v>
      </c>
      <c r="D538" s="113" t="s">
        <v>108</v>
      </c>
      <c r="E538" s="113" t="s">
        <v>82</v>
      </c>
      <c r="F538" s="114">
        <v>5137908</v>
      </c>
      <c r="G538" s="115">
        <v>320000</v>
      </c>
      <c r="H538" s="113" t="s">
        <v>83</v>
      </c>
      <c r="I538" s="113" t="s">
        <v>84</v>
      </c>
      <c r="J538" s="116">
        <v>44231</v>
      </c>
    </row>
    <row r="539" spans="1:10" ht="15">
      <c r="A539" s="113" t="s">
        <v>137</v>
      </c>
      <c r="B539" s="113" t="s">
        <v>138</v>
      </c>
      <c r="C539" s="113" t="s">
        <v>139</v>
      </c>
      <c r="D539" s="113" t="s">
        <v>108</v>
      </c>
      <c r="E539" s="113" t="s">
        <v>82</v>
      </c>
      <c r="F539" s="114">
        <v>5147287</v>
      </c>
      <c r="G539" s="115">
        <v>879000</v>
      </c>
      <c r="H539" s="113" t="s">
        <v>83</v>
      </c>
      <c r="I539" s="113" t="s">
        <v>84</v>
      </c>
      <c r="J539" s="116">
        <v>44253</v>
      </c>
    </row>
    <row r="540" spans="1:10" ht="15">
      <c r="A540" s="113" t="s">
        <v>137</v>
      </c>
      <c r="B540" s="113" t="s">
        <v>138</v>
      </c>
      <c r="C540" s="113" t="s">
        <v>139</v>
      </c>
      <c r="D540" s="113" t="s">
        <v>108</v>
      </c>
      <c r="E540" s="113" t="s">
        <v>82</v>
      </c>
      <c r="F540" s="114">
        <v>5136377</v>
      </c>
      <c r="G540" s="115">
        <v>299000</v>
      </c>
      <c r="H540" s="113" t="s">
        <v>83</v>
      </c>
      <c r="I540" s="113" t="s">
        <v>84</v>
      </c>
      <c r="J540" s="116">
        <v>44228</v>
      </c>
    </row>
    <row r="541" spans="1:10" ht="15">
      <c r="A541" s="113" t="s">
        <v>137</v>
      </c>
      <c r="B541" s="113" t="s">
        <v>138</v>
      </c>
      <c r="C541" s="113" t="s">
        <v>139</v>
      </c>
      <c r="D541" s="113" t="s">
        <v>108</v>
      </c>
      <c r="E541" s="113" t="s">
        <v>82</v>
      </c>
      <c r="F541" s="114">
        <v>5136266</v>
      </c>
      <c r="G541" s="115">
        <v>612000</v>
      </c>
      <c r="H541" s="113" t="s">
        <v>83</v>
      </c>
      <c r="I541" s="113" t="s">
        <v>84</v>
      </c>
      <c r="J541" s="116">
        <v>44228</v>
      </c>
    </row>
    <row r="542" spans="1:10" ht="15">
      <c r="A542" s="113" t="s">
        <v>137</v>
      </c>
      <c r="B542" s="113" t="s">
        <v>138</v>
      </c>
      <c r="C542" s="113" t="s">
        <v>139</v>
      </c>
      <c r="D542" s="113" t="s">
        <v>108</v>
      </c>
      <c r="E542" s="113" t="s">
        <v>82</v>
      </c>
      <c r="F542" s="114">
        <v>5136234</v>
      </c>
      <c r="G542" s="115">
        <v>400000</v>
      </c>
      <c r="H542" s="113" t="s">
        <v>83</v>
      </c>
      <c r="I542" s="113" t="s">
        <v>84</v>
      </c>
      <c r="J542" s="116">
        <v>44228</v>
      </c>
    </row>
    <row r="543" spans="1:10" ht="15">
      <c r="A543" s="113" t="s">
        <v>137</v>
      </c>
      <c r="B543" s="113" t="s">
        <v>138</v>
      </c>
      <c r="C543" s="113" t="s">
        <v>139</v>
      </c>
      <c r="D543" s="113" t="s">
        <v>108</v>
      </c>
      <c r="E543" s="113" t="s">
        <v>82</v>
      </c>
      <c r="F543" s="114">
        <v>5136145</v>
      </c>
      <c r="G543" s="115">
        <v>410000</v>
      </c>
      <c r="H543" s="113" t="s">
        <v>83</v>
      </c>
      <c r="I543" s="113" t="s">
        <v>84</v>
      </c>
      <c r="J543" s="116">
        <v>44228</v>
      </c>
    </row>
    <row r="544" spans="1:10" ht="15">
      <c r="A544" s="113" t="s">
        <v>137</v>
      </c>
      <c r="B544" s="113" t="s">
        <v>138</v>
      </c>
      <c r="C544" s="113" t="s">
        <v>27</v>
      </c>
      <c r="D544" s="113" t="s">
        <v>51</v>
      </c>
      <c r="E544" s="113" t="s">
        <v>82</v>
      </c>
      <c r="F544" s="114">
        <v>5147490</v>
      </c>
      <c r="G544" s="115">
        <v>370000</v>
      </c>
      <c r="H544" s="113" t="s">
        <v>83</v>
      </c>
      <c r="I544" s="113" t="s">
        <v>84</v>
      </c>
      <c r="J544" s="116">
        <v>44253</v>
      </c>
    </row>
    <row r="545" spans="1:10" ht="15">
      <c r="A545" s="113" t="s">
        <v>137</v>
      </c>
      <c r="B545" s="113" t="s">
        <v>138</v>
      </c>
      <c r="C545" s="113" t="s">
        <v>139</v>
      </c>
      <c r="D545" s="113" t="s">
        <v>108</v>
      </c>
      <c r="E545" s="113" t="s">
        <v>82</v>
      </c>
      <c r="F545" s="114">
        <v>5147252</v>
      </c>
      <c r="G545" s="115">
        <v>460000</v>
      </c>
      <c r="H545" s="113" t="s">
        <v>83</v>
      </c>
      <c r="I545" s="113" t="s">
        <v>84</v>
      </c>
      <c r="J545" s="116">
        <v>44253</v>
      </c>
    </row>
    <row r="546" spans="1:10" ht="15">
      <c r="A546" s="113" t="s">
        <v>137</v>
      </c>
      <c r="B546" s="113" t="s">
        <v>138</v>
      </c>
      <c r="C546" s="113" t="s">
        <v>139</v>
      </c>
      <c r="D546" s="113" t="s">
        <v>108</v>
      </c>
      <c r="E546" s="113" t="s">
        <v>82</v>
      </c>
      <c r="F546" s="114">
        <v>5143264</v>
      </c>
      <c r="G546" s="115">
        <v>155500</v>
      </c>
      <c r="H546" s="113" t="s">
        <v>83</v>
      </c>
      <c r="I546" s="113" t="s">
        <v>84</v>
      </c>
      <c r="J546" s="116">
        <v>44245</v>
      </c>
    </row>
    <row r="547" spans="1:10" ht="15">
      <c r="A547" s="113" t="s">
        <v>137</v>
      </c>
      <c r="B547" s="113" t="s">
        <v>138</v>
      </c>
      <c r="C547" s="113" t="s">
        <v>139</v>
      </c>
      <c r="D547" s="113" t="s">
        <v>108</v>
      </c>
      <c r="E547" s="113" t="s">
        <v>82</v>
      </c>
      <c r="F547" s="114">
        <v>5138719</v>
      </c>
      <c r="G547" s="115">
        <v>830000</v>
      </c>
      <c r="H547" s="113" t="s">
        <v>83</v>
      </c>
      <c r="I547" s="113" t="s">
        <v>84</v>
      </c>
      <c r="J547" s="116">
        <v>44232</v>
      </c>
    </row>
    <row r="548" spans="1:10" ht="15">
      <c r="A548" s="113" t="s">
        <v>137</v>
      </c>
      <c r="B548" s="113" t="s">
        <v>138</v>
      </c>
      <c r="C548" s="113" t="s">
        <v>139</v>
      </c>
      <c r="D548" s="113" t="s">
        <v>108</v>
      </c>
      <c r="E548" s="113" t="s">
        <v>115</v>
      </c>
      <c r="F548" s="114">
        <v>5146473</v>
      </c>
      <c r="G548" s="115">
        <v>700000</v>
      </c>
      <c r="H548" s="113" t="s">
        <v>83</v>
      </c>
      <c r="I548" s="113" t="s">
        <v>84</v>
      </c>
      <c r="J548" s="116">
        <v>44252</v>
      </c>
    </row>
    <row r="549" spans="1:10" ht="15">
      <c r="A549" s="113" t="s">
        <v>137</v>
      </c>
      <c r="B549" s="113" t="s">
        <v>138</v>
      </c>
      <c r="C549" s="113" t="s">
        <v>139</v>
      </c>
      <c r="D549" s="113" t="s">
        <v>108</v>
      </c>
      <c r="E549" s="113" t="s">
        <v>115</v>
      </c>
      <c r="F549" s="114">
        <v>5146474</v>
      </c>
      <c r="G549" s="115">
        <v>693600</v>
      </c>
      <c r="H549" s="113" t="s">
        <v>83</v>
      </c>
      <c r="I549" s="113" t="s">
        <v>84</v>
      </c>
      <c r="J549" s="116">
        <v>44252</v>
      </c>
    </row>
    <row r="550" spans="1:10" ht="15">
      <c r="A550" s="113" t="s">
        <v>137</v>
      </c>
      <c r="B550" s="113" t="s">
        <v>138</v>
      </c>
      <c r="C550" s="113" t="s">
        <v>139</v>
      </c>
      <c r="D550" s="113" t="s">
        <v>108</v>
      </c>
      <c r="E550" s="113" t="s">
        <v>88</v>
      </c>
      <c r="F550" s="114">
        <v>5138499</v>
      </c>
      <c r="G550" s="115">
        <v>155000</v>
      </c>
      <c r="H550" s="113" t="s">
        <v>83</v>
      </c>
      <c r="I550" s="113" t="s">
        <v>84</v>
      </c>
      <c r="J550" s="116">
        <v>44232</v>
      </c>
    </row>
    <row r="551" spans="1:10" ht="15">
      <c r="A551" s="113" t="s">
        <v>137</v>
      </c>
      <c r="B551" s="113" t="s">
        <v>138</v>
      </c>
      <c r="C551" s="113" t="s">
        <v>139</v>
      </c>
      <c r="D551" s="113" t="s">
        <v>108</v>
      </c>
      <c r="E551" s="113" t="s">
        <v>82</v>
      </c>
      <c r="F551" s="114">
        <v>5146690</v>
      </c>
      <c r="G551" s="115">
        <v>350000</v>
      </c>
      <c r="H551" s="113" t="s">
        <v>83</v>
      </c>
      <c r="I551" s="113" t="s">
        <v>84</v>
      </c>
      <c r="J551" s="116">
        <v>44253</v>
      </c>
    </row>
    <row r="552" spans="1:10" ht="15">
      <c r="A552" s="113" t="s">
        <v>137</v>
      </c>
      <c r="B552" s="113" t="s">
        <v>138</v>
      </c>
      <c r="C552" s="113" t="s">
        <v>139</v>
      </c>
      <c r="D552" s="113" t="s">
        <v>108</v>
      </c>
      <c r="E552" s="113" t="s">
        <v>82</v>
      </c>
      <c r="F552" s="114">
        <v>5142777</v>
      </c>
      <c r="G552" s="115">
        <v>357000</v>
      </c>
      <c r="H552" s="113" t="s">
        <v>83</v>
      </c>
      <c r="I552" s="113" t="s">
        <v>84</v>
      </c>
      <c r="J552" s="116">
        <v>44244</v>
      </c>
    </row>
    <row r="553" spans="1:10" ht="15">
      <c r="A553" s="113" t="s">
        <v>137</v>
      </c>
      <c r="B553" s="113" t="s">
        <v>138</v>
      </c>
      <c r="C553" s="113" t="s">
        <v>139</v>
      </c>
      <c r="D553" s="113" t="s">
        <v>108</v>
      </c>
      <c r="E553" s="113" t="s">
        <v>82</v>
      </c>
      <c r="F553" s="114">
        <v>5147031</v>
      </c>
      <c r="G553" s="115">
        <v>679000</v>
      </c>
      <c r="H553" s="113" t="s">
        <v>83</v>
      </c>
      <c r="I553" s="113" t="s">
        <v>84</v>
      </c>
      <c r="J553" s="116">
        <v>44253</v>
      </c>
    </row>
    <row r="554" spans="1:10" ht="15">
      <c r="A554" s="113" t="s">
        <v>137</v>
      </c>
      <c r="B554" s="113" t="s">
        <v>138</v>
      </c>
      <c r="C554" s="113" t="s">
        <v>140</v>
      </c>
      <c r="D554" s="113" t="s">
        <v>108</v>
      </c>
      <c r="E554" s="113" t="s">
        <v>82</v>
      </c>
      <c r="F554" s="114">
        <v>5143094</v>
      </c>
      <c r="G554" s="115">
        <v>1100000</v>
      </c>
      <c r="H554" s="113" t="s">
        <v>83</v>
      </c>
      <c r="I554" s="113" t="s">
        <v>84</v>
      </c>
      <c r="J554" s="116">
        <v>44244</v>
      </c>
    </row>
    <row r="555" spans="1:10" ht="15">
      <c r="A555" s="113" t="s">
        <v>137</v>
      </c>
      <c r="B555" s="113" t="s">
        <v>138</v>
      </c>
      <c r="C555" s="113" t="s">
        <v>139</v>
      </c>
      <c r="D555" s="113" t="s">
        <v>108</v>
      </c>
      <c r="E555" s="113" t="s">
        <v>82</v>
      </c>
      <c r="F555" s="114">
        <v>5137878</v>
      </c>
      <c r="G555" s="115">
        <v>436000</v>
      </c>
      <c r="H555" s="113" t="s">
        <v>83</v>
      </c>
      <c r="I555" s="113" t="s">
        <v>84</v>
      </c>
      <c r="J555" s="116">
        <v>44231</v>
      </c>
    </row>
    <row r="556" spans="1:10" ht="15">
      <c r="A556" s="113" t="s">
        <v>137</v>
      </c>
      <c r="B556" s="113" t="s">
        <v>138</v>
      </c>
      <c r="C556" s="113" t="s">
        <v>139</v>
      </c>
      <c r="D556" s="113" t="s">
        <v>108</v>
      </c>
      <c r="E556" s="113" t="s">
        <v>82</v>
      </c>
      <c r="F556" s="114">
        <v>5146895</v>
      </c>
      <c r="G556" s="115">
        <v>465000</v>
      </c>
      <c r="H556" s="113" t="s">
        <v>83</v>
      </c>
      <c r="I556" s="113" t="s">
        <v>84</v>
      </c>
      <c r="J556" s="116">
        <v>44253</v>
      </c>
    </row>
    <row r="557" spans="1:10" ht="15">
      <c r="A557" s="113" t="s">
        <v>137</v>
      </c>
      <c r="B557" s="113" t="s">
        <v>138</v>
      </c>
      <c r="C557" s="113" t="s">
        <v>139</v>
      </c>
      <c r="D557" s="113" t="s">
        <v>108</v>
      </c>
      <c r="E557" s="113" t="s">
        <v>87</v>
      </c>
      <c r="F557" s="114">
        <v>5138149</v>
      </c>
      <c r="G557" s="115">
        <v>244900</v>
      </c>
      <c r="H557" s="113" t="s">
        <v>83</v>
      </c>
      <c r="I557" s="113" t="s">
        <v>84</v>
      </c>
      <c r="J557" s="116">
        <v>44231</v>
      </c>
    </row>
    <row r="558" spans="1:10" ht="15">
      <c r="A558" s="113" t="s">
        <v>137</v>
      </c>
      <c r="B558" s="113" t="s">
        <v>138</v>
      </c>
      <c r="C558" s="113" t="s">
        <v>139</v>
      </c>
      <c r="D558" s="113" t="s">
        <v>108</v>
      </c>
      <c r="E558" s="113" t="s">
        <v>82</v>
      </c>
      <c r="F558" s="114">
        <v>5138077</v>
      </c>
      <c r="G558" s="115">
        <v>385000</v>
      </c>
      <c r="H558" s="113" t="s">
        <v>83</v>
      </c>
      <c r="I558" s="113" t="s">
        <v>84</v>
      </c>
      <c r="J558" s="116">
        <v>44231</v>
      </c>
    </row>
    <row r="559" spans="1:10" ht="15">
      <c r="A559" s="113" t="s">
        <v>137</v>
      </c>
      <c r="B559" s="113" t="s">
        <v>138</v>
      </c>
      <c r="C559" s="113" t="s">
        <v>139</v>
      </c>
      <c r="D559" s="113" t="s">
        <v>108</v>
      </c>
      <c r="E559" s="113" t="s">
        <v>82</v>
      </c>
      <c r="F559" s="114">
        <v>5138049</v>
      </c>
      <c r="G559" s="115">
        <v>300000</v>
      </c>
      <c r="H559" s="113" t="s">
        <v>83</v>
      </c>
      <c r="I559" s="113" t="s">
        <v>84</v>
      </c>
      <c r="J559" s="116">
        <v>44231</v>
      </c>
    </row>
    <row r="560" spans="1:10" ht="15">
      <c r="A560" s="113" t="s">
        <v>137</v>
      </c>
      <c r="B560" s="113" t="s">
        <v>138</v>
      </c>
      <c r="C560" s="113" t="s">
        <v>139</v>
      </c>
      <c r="D560" s="113" t="s">
        <v>108</v>
      </c>
      <c r="E560" s="113" t="s">
        <v>82</v>
      </c>
      <c r="F560" s="114">
        <v>5137980</v>
      </c>
      <c r="G560" s="115">
        <v>545000</v>
      </c>
      <c r="H560" s="113" t="s">
        <v>83</v>
      </c>
      <c r="I560" s="113" t="s">
        <v>84</v>
      </c>
      <c r="J560" s="116">
        <v>44231</v>
      </c>
    </row>
    <row r="561" spans="1:10" ht="15">
      <c r="A561" s="113" t="s">
        <v>137</v>
      </c>
      <c r="B561" s="113" t="s">
        <v>138</v>
      </c>
      <c r="C561" s="113" t="s">
        <v>140</v>
      </c>
      <c r="D561" s="113" t="s">
        <v>108</v>
      </c>
      <c r="E561" s="113" t="s">
        <v>82</v>
      </c>
      <c r="F561" s="114">
        <v>5139310</v>
      </c>
      <c r="G561" s="115">
        <v>527000</v>
      </c>
      <c r="H561" s="113" t="s">
        <v>83</v>
      </c>
      <c r="I561" s="113" t="s">
        <v>84</v>
      </c>
      <c r="J561" s="116">
        <v>44235</v>
      </c>
    </row>
    <row r="562" spans="1:10" ht="15">
      <c r="A562" s="113" t="s">
        <v>137</v>
      </c>
      <c r="B562" s="113" t="s">
        <v>138</v>
      </c>
      <c r="C562" s="113" t="s">
        <v>139</v>
      </c>
      <c r="D562" s="113" t="s">
        <v>108</v>
      </c>
      <c r="E562" s="113" t="s">
        <v>82</v>
      </c>
      <c r="F562" s="114">
        <v>5138408</v>
      </c>
      <c r="G562" s="115">
        <v>403000</v>
      </c>
      <c r="H562" s="113" t="s">
        <v>83</v>
      </c>
      <c r="I562" s="113" t="s">
        <v>84</v>
      </c>
      <c r="J562" s="116">
        <v>44232</v>
      </c>
    </row>
    <row r="563" spans="1:10" ht="15">
      <c r="A563" s="113" t="s">
        <v>137</v>
      </c>
      <c r="B563" s="113" t="s">
        <v>138</v>
      </c>
      <c r="C563" s="113" t="s">
        <v>140</v>
      </c>
      <c r="D563" s="113" t="s">
        <v>108</v>
      </c>
      <c r="E563" s="113" t="s">
        <v>82</v>
      </c>
      <c r="F563" s="114">
        <v>5144712</v>
      </c>
      <c r="G563" s="115">
        <v>1325000</v>
      </c>
      <c r="H563" s="113" t="s">
        <v>83</v>
      </c>
      <c r="I563" s="113" t="s">
        <v>84</v>
      </c>
      <c r="J563" s="116">
        <v>44249</v>
      </c>
    </row>
    <row r="564" spans="1:10" ht="15">
      <c r="A564" s="113" t="s">
        <v>137</v>
      </c>
      <c r="B564" s="113" t="s">
        <v>138</v>
      </c>
      <c r="C564" s="113" t="s">
        <v>140</v>
      </c>
      <c r="D564" s="113" t="s">
        <v>108</v>
      </c>
      <c r="E564" s="113" t="s">
        <v>82</v>
      </c>
      <c r="F564" s="114">
        <v>5141562</v>
      </c>
      <c r="G564" s="115">
        <v>372000</v>
      </c>
      <c r="H564" s="113" t="s">
        <v>83</v>
      </c>
      <c r="I564" s="113" t="s">
        <v>84</v>
      </c>
      <c r="J564" s="116">
        <v>44239</v>
      </c>
    </row>
    <row r="565" spans="1:10" ht="15">
      <c r="A565" s="113" t="s">
        <v>137</v>
      </c>
      <c r="B565" s="113" t="s">
        <v>138</v>
      </c>
      <c r="C565" s="113" t="s">
        <v>139</v>
      </c>
      <c r="D565" s="113" t="s">
        <v>108</v>
      </c>
      <c r="E565" s="113" t="s">
        <v>82</v>
      </c>
      <c r="F565" s="114">
        <v>5142752</v>
      </c>
      <c r="G565" s="115">
        <v>200000</v>
      </c>
      <c r="H565" s="113" t="s">
        <v>83</v>
      </c>
      <c r="I565" s="113" t="s">
        <v>84</v>
      </c>
      <c r="J565" s="116">
        <v>44244</v>
      </c>
    </row>
    <row r="566" spans="1:10" ht="15">
      <c r="A566" s="113" t="s">
        <v>137</v>
      </c>
      <c r="B566" s="113" t="s">
        <v>138</v>
      </c>
      <c r="C566" s="113" t="s">
        <v>139</v>
      </c>
      <c r="D566" s="113" t="s">
        <v>108</v>
      </c>
      <c r="E566" s="113" t="s">
        <v>82</v>
      </c>
      <c r="F566" s="114">
        <v>5142308</v>
      </c>
      <c r="G566" s="115">
        <v>380000</v>
      </c>
      <c r="H566" s="113" t="s">
        <v>83</v>
      </c>
      <c r="I566" s="113" t="s">
        <v>84</v>
      </c>
      <c r="J566" s="116">
        <v>44243</v>
      </c>
    </row>
    <row r="567" spans="1:10" ht="15">
      <c r="A567" s="113" t="s">
        <v>137</v>
      </c>
      <c r="B567" s="113" t="s">
        <v>138</v>
      </c>
      <c r="C567" s="113" t="s">
        <v>139</v>
      </c>
      <c r="D567" s="113" t="s">
        <v>108</v>
      </c>
      <c r="E567" s="113" t="s">
        <v>85</v>
      </c>
      <c r="F567" s="114">
        <v>5145106</v>
      </c>
      <c r="G567" s="115">
        <v>229000</v>
      </c>
      <c r="H567" s="113" t="s">
        <v>83</v>
      </c>
      <c r="I567" s="113" t="s">
        <v>84</v>
      </c>
      <c r="J567" s="116">
        <v>44250</v>
      </c>
    </row>
    <row r="568" spans="1:10" ht="15">
      <c r="A568" s="113" t="s">
        <v>137</v>
      </c>
      <c r="B568" s="113" t="s">
        <v>138</v>
      </c>
      <c r="C568" s="113" t="s">
        <v>139</v>
      </c>
      <c r="D568" s="113" t="s">
        <v>108</v>
      </c>
      <c r="E568" s="113" t="s">
        <v>82</v>
      </c>
      <c r="F568" s="114">
        <v>5142553</v>
      </c>
      <c r="G568" s="115">
        <v>410000</v>
      </c>
      <c r="H568" s="113" t="s">
        <v>83</v>
      </c>
      <c r="I568" s="113" t="s">
        <v>84</v>
      </c>
      <c r="J568" s="116">
        <v>44243</v>
      </c>
    </row>
    <row r="569" spans="1:10" ht="15">
      <c r="A569" s="113" t="s">
        <v>137</v>
      </c>
      <c r="B569" s="113" t="s">
        <v>138</v>
      </c>
      <c r="C569" s="113" t="s">
        <v>139</v>
      </c>
      <c r="D569" s="113" t="s">
        <v>108</v>
      </c>
      <c r="E569" s="113" t="s">
        <v>82</v>
      </c>
      <c r="F569" s="114">
        <v>5144432</v>
      </c>
      <c r="G569" s="115">
        <v>570000</v>
      </c>
      <c r="H569" s="113" t="s">
        <v>83</v>
      </c>
      <c r="I569" s="113" t="s">
        <v>84</v>
      </c>
      <c r="J569" s="116">
        <v>44249</v>
      </c>
    </row>
    <row r="570" spans="1:10" ht="15">
      <c r="A570" s="113" t="s">
        <v>137</v>
      </c>
      <c r="B570" s="113" t="s">
        <v>138</v>
      </c>
      <c r="C570" s="113" t="s">
        <v>139</v>
      </c>
      <c r="D570" s="113" t="s">
        <v>108</v>
      </c>
      <c r="E570" s="113" t="s">
        <v>82</v>
      </c>
      <c r="F570" s="114">
        <v>5141507</v>
      </c>
      <c r="G570" s="115">
        <v>385000</v>
      </c>
      <c r="H570" s="113" t="s">
        <v>83</v>
      </c>
      <c r="I570" s="113" t="s">
        <v>84</v>
      </c>
      <c r="J570" s="116">
        <v>44239</v>
      </c>
    </row>
    <row r="571" spans="1:10" ht="15">
      <c r="A571" s="113" t="s">
        <v>41</v>
      </c>
      <c r="B571" s="113" t="s">
        <v>142</v>
      </c>
      <c r="C571" s="113" t="s">
        <v>106</v>
      </c>
      <c r="D571" s="113" t="s">
        <v>143</v>
      </c>
      <c r="E571" s="113" t="s">
        <v>85</v>
      </c>
      <c r="F571" s="114">
        <v>5138734</v>
      </c>
      <c r="G571" s="115">
        <v>390000</v>
      </c>
      <c r="H571" s="113" t="s">
        <v>83</v>
      </c>
      <c r="I571" s="113" t="s">
        <v>84</v>
      </c>
      <c r="J571" s="116">
        <v>44232</v>
      </c>
    </row>
    <row r="572" spans="1:10" ht="15">
      <c r="A572" s="113" t="s">
        <v>41</v>
      </c>
      <c r="B572" s="113" t="s">
        <v>142</v>
      </c>
      <c r="C572" s="113" t="s">
        <v>106</v>
      </c>
      <c r="D572" s="113" t="s">
        <v>143</v>
      </c>
      <c r="E572" s="113" t="s">
        <v>82</v>
      </c>
      <c r="F572" s="114">
        <v>5144702</v>
      </c>
      <c r="G572" s="115">
        <v>2500000</v>
      </c>
      <c r="H572" s="113" t="s">
        <v>83</v>
      </c>
      <c r="I572" s="113" t="s">
        <v>84</v>
      </c>
      <c r="J572" s="116">
        <v>44249</v>
      </c>
    </row>
    <row r="573" spans="1:10" ht="15">
      <c r="A573" s="113" t="s">
        <v>41</v>
      </c>
      <c r="B573" s="113" t="s">
        <v>142</v>
      </c>
      <c r="C573" s="113" t="s">
        <v>124</v>
      </c>
      <c r="D573" s="113" t="s">
        <v>144</v>
      </c>
      <c r="E573" s="113" t="s">
        <v>82</v>
      </c>
      <c r="F573" s="114">
        <v>5138219</v>
      </c>
      <c r="G573" s="115">
        <v>415000</v>
      </c>
      <c r="H573" s="113" t="s">
        <v>83</v>
      </c>
      <c r="I573" s="113" t="s">
        <v>84</v>
      </c>
      <c r="J573" s="116">
        <v>44231</v>
      </c>
    </row>
    <row r="574" spans="1:10" ht="15">
      <c r="A574" s="113" t="s">
        <v>41</v>
      </c>
      <c r="B574" s="113" t="s">
        <v>142</v>
      </c>
      <c r="C574" s="113" t="s">
        <v>139</v>
      </c>
      <c r="D574" s="113" t="s">
        <v>145</v>
      </c>
      <c r="E574" s="113" t="s">
        <v>82</v>
      </c>
      <c r="F574" s="114">
        <v>5141777</v>
      </c>
      <c r="G574" s="115">
        <v>352000</v>
      </c>
      <c r="H574" s="113" t="s">
        <v>83</v>
      </c>
      <c r="I574" s="113" t="s">
        <v>84</v>
      </c>
      <c r="J574" s="116">
        <v>44239</v>
      </c>
    </row>
    <row r="575" spans="1:10" ht="15">
      <c r="A575" s="113" t="s">
        <v>41</v>
      </c>
      <c r="B575" s="113" t="s">
        <v>142</v>
      </c>
      <c r="C575" s="113" t="s">
        <v>27</v>
      </c>
      <c r="D575" s="113" t="s">
        <v>34</v>
      </c>
      <c r="E575" s="113" t="s">
        <v>87</v>
      </c>
      <c r="F575" s="114">
        <v>5146479</v>
      </c>
      <c r="G575" s="115">
        <v>24476</v>
      </c>
      <c r="H575" s="113" t="s">
        <v>83</v>
      </c>
      <c r="I575" s="113" t="s">
        <v>84</v>
      </c>
      <c r="J575" s="116">
        <v>44252</v>
      </c>
    </row>
    <row r="576" spans="1:10" ht="15">
      <c r="A576" s="113" t="s">
        <v>41</v>
      </c>
      <c r="B576" s="113" t="s">
        <v>142</v>
      </c>
      <c r="C576" s="113" t="s">
        <v>27</v>
      </c>
      <c r="D576" s="113" t="s">
        <v>146</v>
      </c>
      <c r="E576" s="113" t="s">
        <v>85</v>
      </c>
      <c r="F576" s="114">
        <v>5138239</v>
      </c>
      <c r="G576" s="115">
        <v>212500</v>
      </c>
      <c r="H576" s="113" t="s">
        <v>83</v>
      </c>
      <c r="I576" s="113" t="s">
        <v>84</v>
      </c>
      <c r="J576" s="116">
        <v>44231</v>
      </c>
    </row>
    <row r="577" spans="1:10" ht="15">
      <c r="A577" s="113" t="s">
        <v>41</v>
      </c>
      <c r="B577" s="113" t="s">
        <v>142</v>
      </c>
      <c r="C577" s="113" t="s">
        <v>139</v>
      </c>
      <c r="D577" s="113" t="s">
        <v>145</v>
      </c>
      <c r="E577" s="113" t="s">
        <v>82</v>
      </c>
      <c r="F577" s="114">
        <v>5143827</v>
      </c>
      <c r="G577" s="115">
        <v>505000</v>
      </c>
      <c r="H577" s="113" t="s">
        <v>83</v>
      </c>
      <c r="I577" s="113" t="s">
        <v>84</v>
      </c>
      <c r="J577" s="116">
        <v>44246</v>
      </c>
    </row>
    <row r="578" spans="1:10" ht="15">
      <c r="A578" s="113" t="s">
        <v>41</v>
      </c>
      <c r="B578" s="113" t="s">
        <v>142</v>
      </c>
      <c r="C578" s="113" t="s">
        <v>124</v>
      </c>
      <c r="D578" s="113" t="s">
        <v>144</v>
      </c>
      <c r="E578" s="113" t="s">
        <v>87</v>
      </c>
      <c r="F578" s="114">
        <v>5146599</v>
      </c>
      <c r="G578" s="115">
        <v>204000</v>
      </c>
      <c r="H578" s="113" t="s">
        <v>83</v>
      </c>
      <c r="I578" s="113" t="s">
        <v>84</v>
      </c>
      <c r="J578" s="116">
        <v>44253</v>
      </c>
    </row>
    <row r="579" spans="1:10" ht="15">
      <c r="A579" s="113" t="s">
        <v>41</v>
      </c>
      <c r="B579" s="113" t="s">
        <v>142</v>
      </c>
      <c r="C579" s="113" t="s">
        <v>27</v>
      </c>
      <c r="D579" s="113" t="s">
        <v>146</v>
      </c>
      <c r="E579" s="113" t="s">
        <v>82</v>
      </c>
      <c r="F579" s="114">
        <v>5138532</v>
      </c>
      <c r="G579" s="115">
        <v>559185</v>
      </c>
      <c r="H579" s="113" t="s">
        <v>84</v>
      </c>
      <c r="I579" s="113" t="s">
        <v>84</v>
      </c>
      <c r="J579" s="116">
        <v>44232</v>
      </c>
    </row>
    <row r="580" spans="1:10" ht="15">
      <c r="A580" s="113" t="s">
        <v>41</v>
      </c>
      <c r="B580" s="113" t="s">
        <v>142</v>
      </c>
      <c r="C580" s="113" t="s">
        <v>124</v>
      </c>
      <c r="D580" s="113" t="s">
        <v>144</v>
      </c>
      <c r="E580" s="113" t="s">
        <v>82</v>
      </c>
      <c r="F580" s="114">
        <v>5146739</v>
      </c>
      <c r="G580" s="115">
        <v>437000</v>
      </c>
      <c r="H580" s="113" t="s">
        <v>83</v>
      </c>
      <c r="I580" s="113" t="s">
        <v>84</v>
      </c>
      <c r="J580" s="116">
        <v>44253</v>
      </c>
    </row>
    <row r="581" spans="1:10" ht="15">
      <c r="A581" s="113" t="s">
        <v>41</v>
      </c>
      <c r="B581" s="113" t="s">
        <v>142</v>
      </c>
      <c r="C581" s="113" t="s">
        <v>27</v>
      </c>
      <c r="D581" s="113" t="s">
        <v>146</v>
      </c>
      <c r="E581" s="113" t="s">
        <v>87</v>
      </c>
      <c r="F581" s="114">
        <v>5141765</v>
      </c>
      <c r="G581" s="115">
        <v>65000</v>
      </c>
      <c r="H581" s="113" t="s">
        <v>83</v>
      </c>
      <c r="I581" s="113" t="s">
        <v>84</v>
      </c>
      <c r="J581" s="116">
        <v>44239</v>
      </c>
    </row>
    <row r="582" spans="1:10" ht="15">
      <c r="A582" s="113" t="s">
        <v>41</v>
      </c>
      <c r="B582" s="113" t="s">
        <v>142</v>
      </c>
      <c r="C582" s="113" t="s">
        <v>106</v>
      </c>
      <c r="D582" s="113" t="s">
        <v>143</v>
      </c>
      <c r="E582" s="113" t="s">
        <v>85</v>
      </c>
      <c r="F582" s="114">
        <v>5138555</v>
      </c>
      <c r="G582" s="115">
        <v>725000</v>
      </c>
      <c r="H582" s="113" t="s">
        <v>83</v>
      </c>
      <c r="I582" s="113" t="s">
        <v>84</v>
      </c>
      <c r="J582" s="116">
        <v>44232</v>
      </c>
    </row>
    <row r="583" spans="1:10" ht="15">
      <c r="A583" s="113" t="s">
        <v>41</v>
      </c>
      <c r="B583" s="113" t="s">
        <v>142</v>
      </c>
      <c r="C583" s="113" t="s">
        <v>124</v>
      </c>
      <c r="D583" s="113" t="s">
        <v>144</v>
      </c>
      <c r="E583" s="113" t="s">
        <v>82</v>
      </c>
      <c r="F583" s="114">
        <v>5146441</v>
      </c>
      <c r="G583" s="115">
        <v>680000</v>
      </c>
      <c r="H583" s="113" t="s">
        <v>83</v>
      </c>
      <c r="I583" s="113" t="s">
        <v>84</v>
      </c>
      <c r="J583" s="116">
        <v>44252</v>
      </c>
    </row>
    <row r="584" spans="1:10" ht="15">
      <c r="A584" s="113" t="s">
        <v>41</v>
      </c>
      <c r="B584" s="113" t="s">
        <v>142</v>
      </c>
      <c r="C584" s="113" t="s">
        <v>27</v>
      </c>
      <c r="D584" s="113" t="s">
        <v>146</v>
      </c>
      <c r="E584" s="113" t="s">
        <v>82</v>
      </c>
      <c r="F584" s="114">
        <v>5138384</v>
      </c>
      <c r="G584" s="115">
        <v>695661</v>
      </c>
      <c r="H584" s="113" t="s">
        <v>84</v>
      </c>
      <c r="I584" s="113" t="s">
        <v>84</v>
      </c>
      <c r="J584" s="116">
        <v>44232</v>
      </c>
    </row>
    <row r="585" spans="1:10" ht="15">
      <c r="A585" s="113" t="s">
        <v>41</v>
      </c>
      <c r="B585" s="113" t="s">
        <v>142</v>
      </c>
      <c r="C585" s="113" t="s">
        <v>27</v>
      </c>
      <c r="D585" s="113" t="s">
        <v>147</v>
      </c>
      <c r="E585" s="113" t="s">
        <v>109</v>
      </c>
      <c r="F585" s="114">
        <v>5138838</v>
      </c>
      <c r="G585" s="115">
        <v>9525000</v>
      </c>
      <c r="H585" s="113" t="s">
        <v>83</v>
      </c>
      <c r="I585" s="113" t="s">
        <v>84</v>
      </c>
      <c r="J585" s="116">
        <v>44232</v>
      </c>
    </row>
    <row r="586" spans="1:10" ht="15">
      <c r="A586" s="113" t="s">
        <v>41</v>
      </c>
      <c r="B586" s="113" t="s">
        <v>142</v>
      </c>
      <c r="C586" s="113" t="s">
        <v>106</v>
      </c>
      <c r="D586" s="113" t="s">
        <v>143</v>
      </c>
      <c r="E586" s="113" t="s">
        <v>82</v>
      </c>
      <c r="F586" s="114">
        <v>5138506</v>
      </c>
      <c r="G586" s="115">
        <v>1500000</v>
      </c>
      <c r="H586" s="113" t="s">
        <v>83</v>
      </c>
      <c r="I586" s="113" t="s">
        <v>84</v>
      </c>
      <c r="J586" s="116">
        <v>44232</v>
      </c>
    </row>
    <row r="587" spans="1:10" ht="15">
      <c r="A587" s="113" t="s">
        <v>41</v>
      </c>
      <c r="B587" s="113" t="s">
        <v>142</v>
      </c>
      <c r="C587" s="113" t="s">
        <v>124</v>
      </c>
      <c r="D587" s="113" t="s">
        <v>144</v>
      </c>
      <c r="E587" s="113" t="s">
        <v>87</v>
      </c>
      <c r="F587" s="114">
        <v>5143972</v>
      </c>
      <c r="G587" s="115">
        <v>147000</v>
      </c>
      <c r="H587" s="113" t="s">
        <v>83</v>
      </c>
      <c r="I587" s="113" t="s">
        <v>84</v>
      </c>
      <c r="J587" s="116">
        <v>44246</v>
      </c>
    </row>
    <row r="588" spans="1:10" ht="15">
      <c r="A588" s="113" t="s">
        <v>41</v>
      </c>
      <c r="B588" s="113" t="s">
        <v>142</v>
      </c>
      <c r="C588" s="113" t="s">
        <v>106</v>
      </c>
      <c r="D588" s="113" t="s">
        <v>143</v>
      </c>
      <c r="E588" s="113" t="s">
        <v>85</v>
      </c>
      <c r="F588" s="114">
        <v>5144665</v>
      </c>
      <c r="G588" s="115">
        <v>2350000</v>
      </c>
      <c r="H588" s="113" t="s">
        <v>83</v>
      </c>
      <c r="I588" s="113" t="s">
        <v>84</v>
      </c>
      <c r="J588" s="116">
        <v>44249</v>
      </c>
    </row>
    <row r="589" spans="1:10" ht="15">
      <c r="A589" s="113" t="s">
        <v>41</v>
      </c>
      <c r="B589" s="113" t="s">
        <v>142</v>
      </c>
      <c r="C589" s="113" t="s">
        <v>139</v>
      </c>
      <c r="D589" s="113" t="s">
        <v>145</v>
      </c>
      <c r="E589" s="113" t="s">
        <v>82</v>
      </c>
      <c r="F589" s="114">
        <v>5144640</v>
      </c>
      <c r="G589" s="115">
        <v>490000</v>
      </c>
      <c r="H589" s="113" t="s">
        <v>83</v>
      </c>
      <c r="I589" s="113" t="s">
        <v>84</v>
      </c>
      <c r="J589" s="116">
        <v>44249</v>
      </c>
    </row>
    <row r="590" spans="1:10" ht="15">
      <c r="A590" s="113" t="s">
        <v>41</v>
      </c>
      <c r="B590" s="113" t="s">
        <v>142</v>
      </c>
      <c r="C590" s="113" t="s">
        <v>27</v>
      </c>
      <c r="D590" s="113" t="s">
        <v>148</v>
      </c>
      <c r="E590" s="113" t="s">
        <v>85</v>
      </c>
      <c r="F590" s="114">
        <v>5143997</v>
      </c>
      <c r="G590" s="115">
        <v>215000</v>
      </c>
      <c r="H590" s="113" t="s">
        <v>83</v>
      </c>
      <c r="I590" s="113" t="s">
        <v>84</v>
      </c>
      <c r="J590" s="116">
        <v>44246</v>
      </c>
    </row>
    <row r="591" spans="1:10" ht="15">
      <c r="A591" s="113" t="s">
        <v>41</v>
      </c>
      <c r="B591" s="113" t="s">
        <v>142</v>
      </c>
      <c r="C591" s="113" t="s">
        <v>139</v>
      </c>
      <c r="D591" s="113" t="s">
        <v>145</v>
      </c>
      <c r="E591" s="113" t="s">
        <v>82</v>
      </c>
      <c r="F591" s="114">
        <v>5138582</v>
      </c>
      <c r="G591" s="115">
        <v>550000</v>
      </c>
      <c r="H591" s="113" t="s">
        <v>83</v>
      </c>
      <c r="I591" s="113" t="s">
        <v>84</v>
      </c>
      <c r="J591" s="116">
        <v>44232</v>
      </c>
    </row>
    <row r="592" spans="1:10" ht="15">
      <c r="A592" s="113" t="s">
        <v>41</v>
      </c>
      <c r="B592" s="113" t="s">
        <v>142</v>
      </c>
      <c r="C592" s="113" t="s">
        <v>124</v>
      </c>
      <c r="D592" s="113" t="s">
        <v>144</v>
      </c>
      <c r="E592" s="113" t="s">
        <v>85</v>
      </c>
      <c r="F592" s="114">
        <v>5139589</v>
      </c>
      <c r="G592" s="115">
        <v>340000</v>
      </c>
      <c r="H592" s="113" t="s">
        <v>83</v>
      </c>
      <c r="I592" s="113" t="s">
        <v>84</v>
      </c>
      <c r="J592" s="116">
        <v>44236</v>
      </c>
    </row>
    <row r="593" spans="1:10" ht="15">
      <c r="A593" s="113" t="s">
        <v>41</v>
      </c>
      <c r="B593" s="113" t="s">
        <v>142</v>
      </c>
      <c r="C593" s="113" t="s">
        <v>27</v>
      </c>
      <c r="D593" s="113" t="s">
        <v>146</v>
      </c>
      <c r="E593" s="113" t="s">
        <v>82</v>
      </c>
      <c r="F593" s="114">
        <v>5140193</v>
      </c>
      <c r="G593" s="115">
        <v>502500</v>
      </c>
      <c r="H593" s="113" t="s">
        <v>83</v>
      </c>
      <c r="I593" s="113" t="s">
        <v>84</v>
      </c>
      <c r="J593" s="116">
        <v>44237</v>
      </c>
    </row>
    <row r="594" spans="1:10" ht="15">
      <c r="A594" s="113" t="s">
        <v>41</v>
      </c>
      <c r="B594" s="113" t="s">
        <v>142</v>
      </c>
      <c r="C594" s="113" t="s">
        <v>106</v>
      </c>
      <c r="D594" s="113" t="s">
        <v>143</v>
      </c>
      <c r="E594" s="113" t="s">
        <v>82</v>
      </c>
      <c r="F594" s="114">
        <v>5140168</v>
      </c>
      <c r="G594" s="115">
        <v>2800000</v>
      </c>
      <c r="H594" s="113" t="s">
        <v>83</v>
      </c>
      <c r="I594" s="113" t="s">
        <v>84</v>
      </c>
      <c r="J594" s="116">
        <v>44237</v>
      </c>
    </row>
    <row r="595" spans="1:10" ht="15">
      <c r="A595" s="113" t="s">
        <v>41</v>
      </c>
      <c r="B595" s="113" t="s">
        <v>142</v>
      </c>
      <c r="C595" s="113" t="s">
        <v>27</v>
      </c>
      <c r="D595" s="113" t="s">
        <v>147</v>
      </c>
      <c r="E595" s="113" t="s">
        <v>149</v>
      </c>
      <c r="F595" s="114">
        <v>5140161</v>
      </c>
      <c r="G595" s="115">
        <v>21450000</v>
      </c>
      <c r="H595" s="113" t="s">
        <v>83</v>
      </c>
      <c r="I595" s="113" t="s">
        <v>84</v>
      </c>
      <c r="J595" s="116">
        <v>44237</v>
      </c>
    </row>
    <row r="596" spans="1:10" ht="15">
      <c r="A596" s="113" t="s">
        <v>41</v>
      </c>
      <c r="B596" s="113" t="s">
        <v>142</v>
      </c>
      <c r="C596" s="113" t="s">
        <v>27</v>
      </c>
      <c r="D596" s="113" t="s">
        <v>52</v>
      </c>
      <c r="E596" s="113" t="s">
        <v>82</v>
      </c>
      <c r="F596" s="114">
        <v>5140134</v>
      </c>
      <c r="G596" s="115">
        <v>685000</v>
      </c>
      <c r="H596" s="113" t="s">
        <v>83</v>
      </c>
      <c r="I596" s="113" t="s">
        <v>84</v>
      </c>
      <c r="J596" s="116">
        <v>44237</v>
      </c>
    </row>
    <row r="597" spans="1:10" ht="15">
      <c r="A597" s="113" t="s">
        <v>41</v>
      </c>
      <c r="B597" s="113" t="s">
        <v>142</v>
      </c>
      <c r="C597" s="113" t="s">
        <v>27</v>
      </c>
      <c r="D597" s="113" t="s">
        <v>34</v>
      </c>
      <c r="E597" s="113" t="s">
        <v>87</v>
      </c>
      <c r="F597" s="114">
        <v>5141683</v>
      </c>
      <c r="G597" s="115">
        <v>700000</v>
      </c>
      <c r="H597" s="113" t="s">
        <v>83</v>
      </c>
      <c r="I597" s="113" t="s">
        <v>84</v>
      </c>
      <c r="J597" s="116">
        <v>44239</v>
      </c>
    </row>
    <row r="598" spans="1:10" ht="15">
      <c r="A598" s="113" t="s">
        <v>41</v>
      </c>
      <c r="B598" s="113" t="s">
        <v>142</v>
      </c>
      <c r="C598" s="113" t="s">
        <v>27</v>
      </c>
      <c r="D598" s="113" t="s">
        <v>147</v>
      </c>
      <c r="E598" s="113" t="s">
        <v>109</v>
      </c>
      <c r="F598" s="114">
        <v>5143043</v>
      </c>
      <c r="G598" s="115">
        <v>805000</v>
      </c>
      <c r="H598" s="113" t="s">
        <v>83</v>
      </c>
      <c r="I598" s="113" t="s">
        <v>84</v>
      </c>
      <c r="J598" s="116">
        <v>44244</v>
      </c>
    </row>
    <row r="599" spans="1:10" ht="15">
      <c r="A599" s="113" t="s">
        <v>41</v>
      </c>
      <c r="B599" s="113" t="s">
        <v>142</v>
      </c>
      <c r="C599" s="113" t="s">
        <v>124</v>
      </c>
      <c r="D599" s="113" t="s">
        <v>144</v>
      </c>
      <c r="E599" s="113" t="s">
        <v>82</v>
      </c>
      <c r="F599" s="114">
        <v>5146188</v>
      </c>
      <c r="G599" s="115">
        <v>564000</v>
      </c>
      <c r="H599" s="113" t="s">
        <v>83</v>
      </c>
      <c r="I599" s="113" t="s">
        <v>84</v>
      </c>
      <c r="J599" s="116">
        <v>44252</v>
      </c>
    </row>
    <row r="600" spans="1:10" ht="15">
      <c r="A600" s="113" t="s">
        <v>41</v>
      </c>
      <c r="B600" s="113" t="s">
        <v>142</v>
      </c>
      <c r="C600" s="113" t="s">
        <v>130</v>
      </c>
      <c r="D600" s="113" t="s">
        <v>62</v>
      </c>
      <c r="E600" s="113" t="s">
        <v>82</v>
      </c>
      <c r="F600" s="114">
        <v>5146217</v>
      </c>
      <c r="G600" s="115">
        <v>839000</v>
      </c>
      <c r="H600" s="113" t="s">
        <v>83</v>
      </c>
      <c r="I600" s="113" t="s">
        <v>84</v>
      </c>
      <c r="J600" s="116">
        <v>44252</v>
      </c>
    </row>
    <row r="601" spans="1:10" ht="15">
      <c r="A601" s="113" t="s">
        <v>41</v>
      </c>
      <c r="B601" s="113" t="s">
        <v>142</v>
      </c>
      <c r="C601" s="113" t="s">
        <v>27</v>
      </c>
      <c r="D601" s="113" t="s">
        <v>34</v>
      </c>
      <c r="E601" s="113" t="s">
        <v>109</v>
      </c>
      <c r="F601" s="114">
        <v>5146246</v>
      </c>
      <c r="G601" s="115">
        <v>4000000</v>
      </c>
      <c r="H601" s="113" t="s">
        <v>83</v>
      </c>
      <c r="I601" s="113" t="s">
        <v>84</v>
      </c>
      <c r="J601" s="116">
        <v>44252</v>
      </c>
    </row>
    <row r="602" spans="1:10" ht="15">
      <c r="A602" s="113" t="s">
        <v>41</v>
      </c>
      <c r="B602" s="113" t="s">
        <v>142</v>
      </c>
      <c r="C602" s="113" t="s">
        <v>124</v>
      </c>
      <c r="D602" s="113" t="s">
        <v>144</v>
      </c>
      <c r="E602" s="113" t="s">
        <v>85</v>
      </c>
      <c r="F602" s="114">
        <v>5139861</v>
      </c>
      <c r="G602" s="115">
        <v>275000</v>
      </c>
      <c r="H602" s="113" t="s">
        <v>83</v>
      </c>
      <c r="I602" s="113" t="s">
        <v>84</v>
      </c>
      <c r="J602" s="116">
        <v>44236</v>
      </c>
    </row>
    <row r="603" spans="1:10" ht="15">
      <c r="A603" s="113" t="s">
        <v>41</v>
      </c>
      <c r="B603" s="113" t="s">
        <v>142</v>
      </c>
      <c r="C603" s="113" t="s">
        <v>124</v>
      </c>
      <c r="D603" s="113" t="s">
        <v>144</v>
      </c>
      <c r="E603" s="113" t="s">
        <v>82</v>
      </c>
      <c r="F603" s="114">
        <v>5145178</v>
      </c>
      <c r="G603" s="115">
        <v>674000</v>
      </c>
      <c r="H603" s="113" t="s">
        <v>83</v>
      </c>
      <c r="I603" s="113" t="s">
        <v>84</v>
      </c>
      <c r="J603" s="116">
        <v>44250</v>
      </c>
    </row>
    <row r="604" spans="1:10" ht="15">
      <c r="A604" s="113" t="s">
        <v>41</v>
      </c>
      <c r="B604" s="113" t="s">
        <v>142</v>
      </c>
      <c r="C604" s="113" t="s">
        <v>27</v>
      </c>
      <c r="D604" s="113" t="s">
        <v>34</v>
      </c>
      <c r="E604" s="113" t="s">
        <v>115</v>
      </c>
      <c r="F604" s="114">
        <v>5139601</v>
      </c>
      <c r="G604" s="115">
        <v>60000000</v>
      </c>
      <c r="H604" s="113" t="s">
        <v>83</v>
      </c>
      <c r="I604" s="113" t="s">
        <v>84</v>
      </c>
      <c r="J604" s="116">
        <v>44236</v>
      </c>
    </row>
    <row r="605" spans="1:10" ht="15">
      <c r="A605" s="113" t="s">
        <v>41</v>
      </c>
      <c r="B605" s="113" t="s">
        <v>142</v>
      </c>
      <c r="C605" s="113" t="s">
        <v>139</v>
      </c>
      <c r="D605" s="113" t="s">
        <v>145</v>
      </c>
      <c r="E605" s="113" t="s">
        <v>82</v>
      </c>
      <c r="F605" s="114">
        <v>5142074</v>
      </c>
      <c r="G605" s="115">
        <v>480000</v>
      </c>
      <c r="H605" s="113" t="s">
        <v>83</v>
      </c>
      <c r="I605" s="113" t="s">
        <v>84</v>
      </c>
      <c r="J605" s="116">
        <v>44243</v>
      </c>
    </row>
    <row r="606" spans="1:10" ht="15">
      <c r="A606" s="113" t="s">
        <v>41</v>
      </c>
      <c r="B606" s="113" t="s">
        <v>142</v>
      </c>
      <c r="C606" s="113" t="s">
        <v>139</v>
      </c>
      <c r="D606" s="113" t="s">
        <v>145</v>
      </c>
      <c r="E606" s="113" t="s">
        <v>85</v>
      </c>
      <c r="F606" s="114">
        <v>5139399</v>
      </c>
      <c r="G606" s="115">
        <v>285000</v>
      </c>
      <c r="H606" s="113" t="s">
        <v>83</v>
      </c>
      <c r="I606" s="113" t="s">
        <v>84</v>
      </c>
      <c r="J606" s="116">
        <v>44235</v>
      </c>
    </row>
    <row r="607" spans="1:10" ht="15">
      <c r="A607" s="113" t="s">
        <v>41</v>
      </c>
      <c r="B607" s="113" t="s">
        <v>142</v>
      </c>
      <c r="C607" s="113" t="s">
        <v>124</v>
      </c>
      <c r="D607" s="113" t="s">
        <v>144</v>
      </c>
      <c r="E607" s="113" t="s">
        <v>85</v>
      </c>
      <c r="F607" s="114">
        <v>5139312</v>
      </c>
      <c r="G607" s="115">
        <v>194900</v>
      </c>
      <c r="H607" s="113" t="s">
        <v>83</v>
      </c>
      <c r="I607" s="113" t="s">
        <v>84</v>
      </c>
      <c r="J607" s="116">
        <v>44235</v>
      </c>
    </row>
    <row r="608" spans="1:10" ht="15">
      <c r="A608" s="113" t="s">
        <v>41</v>
      </c>
      <c r="B608" s="113" t="s">
        <v>142</v>
      </c>
      <c r="C608" s="113" t="s">
        <v>27</v>
      </c>
      <c r="D608" s="113" t="s">
        <v>150</v>
      </c>
      <c r="E608" s="113" t="s">
        <v>82</v>
      </c>
      <c r="F608" s="114">
        <v>5141737</v>
      </c>
      <c r="G608" s="115">
        <v>550000</v>
      </c>
      <c r="H608" s="113" t="s">
        <v>83</v>
      </c>
      <c r="I608" s="113" t="s">
        <v>84</v>
      </c>
      <c r="J608" s="116">
        <v>44239</v>
      </c>
    </row>
    <row r="609" spans="1:10" ht="15">
      <c r="A609" s="113" t="s">
        <v>41</v>
      </c>
      <c r="B609" s="113" t="s">
        <v>142</v>
      </c>
      <c r="C609" s="113" t="s">
        <v>139</v>
      </c>
      <c r="D609" s="113" t="s">
        <v>145</v>
      </c>
      <c r="E609" s="113" t="s">
        <v>82</v>
      </c>
      <c r="F609" s="114">
        <v>5146352</v>
      </c>
      <c r="G609" s="115">
        <v>436000</v>
      </c>
      <c r="H609" s="113" t="s">
        <v>83</v>
      </c>
      <c r="I609" s="113" t="s">
        <v>84</v>
      </c>
      <c r="J609" s="116">
        <v>44252</v>
      </c>
    </row>
    <row r="610" spans="1:10" ht="15">
      <c r="A610" s="113" t="s">
        <v>41</v>
      </c>
      <c r="B610" s="113" t="s">
        <v>142</v>
      </c>
      <c r="C610" s="113" t="s">
        <v>124</v>
      </c>
      <c r="D610" s="113" t="s">
        <v>144</v>
      </c>
      <c r="E610" s="113" t="s">
        <v>82</v>
      </c>
      <c r="F610" s="114">
        <v>5146367</v>
      </c>
      <c r="G610" s="115">
        <v>525000</v>
      </c>
      <c r="H610" s="113" t="s">
        <v>83</v>
      </c>
      <c r="I610" s="113" t="s">
        <v>84</v>
      </c>
      <c r="J610" s="116">
        <v>44252</v>
      </c>
    </row>
    <row r="611" spans="1:10" ht="15">
      <c r="A611" s="113" t="s">
        <v>41</v>
      </c>
      <c r="B611" s="113" t="s">
        <v>142</v>
      </c>
      <c r="C611" s="113" t="s">
        <v>106</v>
      </c>
      <c r="D611" s="113" t="s">
        <v>143</v>
      </c>
      <c r="E611" s="113" t="s">
        <v>85</v>
      </c>
      <c r="F611" s="114">
        <v>5146375</v>
      </c>
      <c r="G611" s="115">
        <v>499000</v>
      </c>
      <c r="H611" s="113" t="s">
        <v>83</v>
      </c>
      <c r="I611" s="113" t="s">
        <v>84</v>
      </c>
      <c r="J611" s="116">
        <v>44252</v>
      </c>
    </row>
    <row r="612" spans="1:10" ht="15">
      <c r="A612" s="113" t="s">
        <v>41</v>
      </c>
      <c r="B612" s="113" t="s">
        <v>142</v>
      </c>
      <c r="C612" s="113" t="s">
        <v>27</v>
      </c>
      <c r="D612" s="113" t="s">
        <v>150</v>
      </c>
      <c r="E612" s="113" t="s">
        <v>82</v>
      </c>
      <c r="F612" s="114">
        <v>5139100</v>
      </c>
      <c r="G612" s="115">
        <v>215000</v>
      </c>
      <c r="H612" s="113" t="s">
        <v>83</v>
      </c>
      <c r="I612" s="113" t="s">
        <v>84</v>
      </c>
      <c r="J612" s="116">
        <v>44235</v>
      </c>
    </row>
    <row r="613" spans="1:10" ht="15">
      <c r="A613" s="113" t="s">
        <v>41</v>
      </c>
      <c r="B613" s="113" t="s">
        <v>142</v>
      </c>
      <c r="C613" s="113" t="s">
        <v>27</v>
      </c>
      <c r="D613" s="113" t="s">
        <v>146</v>
      </c>
      <c r="E613" s="113" t="s">
        <v>82</v>
      </c>
      <c r="F613" s="114">
        <v>5143831</v>
      </c>
      <c r="G613" s="115">
        <v>425000</v>
      </c>
      <c r="H613" s="113" t="s">
        <v>83</v>
      </c>
      <c r="I613" s="113" t="s">
        <v>84</v>
      </c>
      <c r="J613" s="116">
        <v>44246</v>
      </c>
    </row>
    <row r="614" spans="1:10" ht="15">
      <c r="A614" s="113" t="s">
        <v>41</v>
      </c>
      <c r="B614" s="113" t="s">
        <v>142</v>
      </c>
      <c r="C614" s="113" t="s">
        <v>27</v>
      </c>
      <c r="D614" s="113" t="s">
        <v>146</v>
      </c>
      <c r="E614" s="113" t="s">
        <v>82</v>
      </c>
      <c r="F614" s="114">
        <v>5146398</v>
      </c>
      <c r="G614" s="115">
        <v>751475</v>
      </c>
      <c r="H614" s="113" t="s">
        <v>84</v>
      </c>
      <c r="I614" s="113" t="s">
        <v>84</v>
      </c>
      <c r="J614" s="116">
        <v>44252</v>
      </c>
    </row>
    <row r="615" spans="1:10" ht="15">
      <c r="A615" s="113" t="s">
        <v>41</v>
      </c>
      <c r="B615" s="113" t="s">
        <v>142</v>
      </c>
      <c r="C615" s="113" t="s">
        <v>124</v>
      </c>
      <c r="D615" s="113" t="s">
        <v>144</v>
      </c>
      <c r="E615" s="113" t="s">
        <v>82</v>
      </c>
      <c r="F615" s="114">
        <v>5146960</v>
      </c>
      <c r="G615" s="115">
        <v>340500</v>
      </c>
      <c r="H615" s="113" t="s">
        <v>83</v>
      </c>
      <c r="I615" s="113" t="s">
        <v>84</v>
      </c>
      <c r="J615" s="116">
        <v>44253</v>
      </c>
    </row>
    <row r="616" spans="1:10" ht="15">
      <c r="A616" s="113" t="s">
        <v>41</v>
      </c>
      <c r="B616" s="113" t="s">
        <v>142</v>
      </c>
      <c r="C616" s="113" t="s">
        <v>139</v>
      </c>
      <c r="D616" s="113" t="s">
        <v>145</v>
      </c>
      <c r="E616" s="113" t="s">
        <v>82</v>
      </c>
      <c r="F616" s="114">
        <v>5138834</v>
      </c>
      <c r="G616" s="115">
        <v>326000</v>
      </c>
      <c r="H616" s="113" t="s">
        <v>83</v>
      </c>
      <c r="I616" s="113" t="s">
        <v>84</v>
      </c>
      <c r="J616" s="116">
        <v>44232</v>
      </c>
    </row>
    <row r="617" spans="1:10" ht="15">
      <c r="A617" s="113" t="s">
        <v>41</v>
      </c>
      <c r="B617" s="113" t="s">
        <v>142</v>
      </c>
      <c r="C617" s="113" t="s">
        <v>106</v>
      </c>
      <c r="D617" s="113" t="s">
        <v>143</v>
      </c>
      <c r="E617" s="113" t="s">
        <v>85</v>
      </c>
      <c r="F617" s="114">
        <v>5142483</v>
      </c>
      <c r="G617" s="115">
        <v>453000</v>
      </c>
      <c r="H617" s="113" t="s">
        <v>83</v>
      </c>
      <c r="I617" s="113" t="s">
        <v>84</v>
      </c>
      <c r="J617" s="116">
        <v>44243</v>
      </c>
    </row>
    <row r="618" spans="1:10" ht="15">
      <c r="A618" s="113" t="s">
        <v>41</v>
      </c>
      <c r="B618" s="113" t="s">
        <v>142</v>
      </c>
      <c r="C618" s="113" t="s">
        <v>106</v>
      </c>
      <c r="D618" s="113" t="s">
        <v>143</v>
      </c>
      <c r="E618" s="113" t="s">
        <v>85</v>
      </c>
      <c r="F618" s="114">
        <v>5147408</v>
      </c>
      <c r="G618" s="115">
        <v>599000</v>
      </c>
      <c r="H618" s="113" t="s">
        <v>83</v>
      </c>
      <c r="I618" s="113" t="s">
        <v>84</v>
      </c>
      <c r="J618" s="116">
        <v>44253</v>
      </c>
    </row>
    <row r="619" spans="1:10" ht="15">
      <c r="A619" s="113" t="s">
        <v>41</v>
      </c>
      <c r="B619" s="113" t="s">
        <v>142</v>
      </c>
      <c r="C619" s="113" t="s">
        <v>139</v>
      </c>
      <c r="D619" s="113" t="s">
        <v>145</v>
      </c>
      <c r="E619" s="113" t="s">
        <v>82</v>
      </c>
      <c r="F619" s="114">
        <v>5138128</v>
      </c>
      <c r="G619" s="115">
        <v>322000</v>
      </c>
      <c r="H619" s="113" t="s">
        <v>83</v>
      </c>
      <c r="I619" s="113" t="s">
        <v>84</v>
      </c>
      <c r="J619" s="116">
        <v>44231</v>
      </c>
    </row>
    <row r="620" spans="1:10" ht="15">
      <c r="A620" s="113" t="s">
        <v>41</v>
      </c>
      <c r="B620" s="113" t="s">
        <v>142</v>
      </c>
      <c r="C620" s="113" t="s">
        <v>27</v>
      </c>
      <c r="D620" s="113" t="s">
        <v>148</v>
      </c>
      <c r="E620" s="113" t="s">
        <v>82</v>
      </c>
      <c r="F620" s="114">
        <v>5147293</v>
      </c>
      <c r="G620" s="115">
        <v>400000</v>
      </c>
      <c r="H620" s="113" t="s">
        <v>83</v>
      </c>
      <c r="I620" s="113" t="s">
        <v>84</v>
      </c>
      <c r="J620" s="116">
        <v>44253</v>
      </c>
    </row>
    <row r="621" spans="1:10" ht="15">
      <c r="A621" s="113" t="s">
        <v>41</v>
      </c>
      <c r="B621" s="113" t="s">
        <v>142</v>
      </c>
      <c r="C621" s="113" t="s">
        <v>27</v>
      </c>
      <c r="D621" s="113" t="s">
        <v>34</v>
      </c>
      <c r="E621" s="113" t="s">
        <v>87</v>
      </c>
      <c r="F621" s="114">
        <v>5147306</v>
      </c>
      <c r="G621" s="115">
        <v>103000</v>
      </c>
      <c r="H621" s="113" t="s">
        <v>83</v>
      </c>
      <c r="I621" s="113" t="s">
        <v>84</v>
      </c>
      <c r="J621" s="116">
        <v>44253</v>
      </c>
    </row>
    <row r="622" spans="1:10" ht="15">
      <c r="A622" s="113" t="s">
        <v>41</v>
      </c>
      <c r="B622" s="113" t="s">
        <v>142</v>
      </c>
      <c r="C622" s="113" t="s">
        <v>124</v>
      </c>
      <c r="D622" s="113" t="s">
        <v>144</v>
      </c>
      <c r="E622" s="113" t="s">
        <v>82</v>
      </c>
      <c r="F622" s="114">
        <v>5143496</v>
      </c>
      <c r="G622" s="115">
        <v>515000</v>
      </c>
      <c r="H622" s="113" t="s">
        <v>83</v>
      </c>
      <c r="I622" s="113" t="s">
        <v>84</v>
      </c>
      <c r="J622" s="116">
        <v>44245</v>
      </c>
    </row>
    <row r="623" spans="1:10" ht="15">
      <c r="A623" s="113" t="s">
        <v>41</v>
      </c>
      <c r="B623" s="113" t="s">
        <v>142</v>
      </c>
      <c r="C623" s="113" t="s">
        <v>27</v>
      </c>
      <c r="D623" s="113" t="s">
        <v>146</v>
      </c>
      <c r="E623" s="113" t="s">
        <v>82</v>
      </c>
      <c r="F623" s="114">
        <v>5147340</v>
      </c>
      <c r="G623" s="115">
        <v>453500</v>
      </c>
      <c r="H623" s="113" t="s">
        <v>83</v>
      </c>
      <c r="I623" s="113" t="s">
        <v>84</v>
      </c>
      <c r="J623" s="116">
        <v>44253</v>
      </c>
    </row>
    <row r="624" spans="1:10" ht="15">
      <c r="A624" s="113" t="s">
        <v>41</v>
      </c>
      <c r="B624" s="113" t="s">
        <v>142</v>
      </c>
      <c r="C624" s="113" t="s">
        <v>27</v>
      </c>
      <c r="D624" s="113" t="s">
        <v>34</v>
      </c>
      <c r="E624" s="113" t="s">
        <v>109</v>
      </c>
      <c r="F624" s="114">
        <v>5136291</v>
      </c>
      <c r="G624" s="115">
        <v>312365</v>
      </c>
      <c r="H624" s="113" t="s">
        <v>83</v>
      </c>
      <c r="I624" s="113" t="s">
        <v>84</v>
      </c>
      <c r="J624" s="116">
        <v>44228</v>
      </c>
    </row>
    <row r="625" spans="1:10" ht="15">
      <c r="A625" s="113" t="s">
        <v>41</v>
      </c>
      <c r="B625" s="113" t="s">
        <v>142</v>
      </c>
      <c r="C625" s="113" t="s">
        <v>139</v>
      </c>
      <c r="D625" s="113" t="s">
        <v>145</v>
      </c>
      <c r="E625" s="113" t="s">
        <v>82</v>
      </c>
      <c r="F625" s="114">
        <v>5136283</v>
      </c>
      <c r="G625" s="115">
        <v>1865000</v>
      </c>
      <c r="H625" s="113" t="s">
        <v>83</v>
      </c>
      <c r="I625" s="113" t="s">
        <v>84</v>
      </c>
      <c r="J625" s="116">
        <v>44228</v>
      </c>
    </row>
    <row r="626" spans="1:10" ht="15">
      <c r="A626" s="113" t="s">
        <v>41</v>
      </c>
      <c r="B626" s="113" t="s">
        <v>142</v>
      </c>
      <c r="C626" s="113" t="s">
        <v>27</v>
      </c>
      <c r="D626" s="113" t="s">
        <v>52</v>
      </c>
      <c r="E626" s="113" t="s">
        <v>82</v>
      </c>
      <c r="F626" s="114">
        <v>5143714</v>
      </c>
      <c r="G626" s="115">
        <v>547000</v>
      </c>
      <c r="H626" s="113" t="s">
        <v>83</v>
      </c>
      <c r="I626" s="113" t="s">
        <v>84</v>
      </c>
      <c r="J626" s="116">
        <v>44246</v>
      </c>
    </row>
    <row r="627" spans="1:10" ht="15">
      <c r="A627" s="113" t="s">
        <v>41</v>
      </c>
      <c r="B627" s="113" t="s">
        <v>142</v>
      </c>
      <c r="C627" s="113" t="s">
        <v>27</v>
      </c>
      <c r="D627" s="113" t="s">
        <v>146</v>
      </c>
      <c r="E627" s="113" t="s">
        <v>82</v>
      </c>
      <c r="F627" s="114">
        <v>5142488</v>
      </c>
      <c r="G627" s="115">
        <v>289900</v>
      </c>
      <c r="H627" s="113" t="s">
        <v>83</v>
      </c>
      <c r="I627" s="113" t="s">
        <v>84</v>
      </c>
      <c r="J627" s="116">
        <v>44243</v>
      </c>
    </row>
    <row r="628" spans="1:10" ht="15">
      <c r="A628" s="113" t="s">
        <v>41</v>
      </c>
      <c r="B628" s="113" t="s">
        <v>142</v>
      </c>
      <c r="C628" s="113" t="s">
        <v>130</v>
      </c>
      <c r="D628" s="113" t="s">
        <v>62</v>
      </c>
      <c r="E628" s="113" t="s">
        <v>87</v>
      </c>
      <c r="F628" s="114">
        <v>5136627</v>
      </c>
      <c r="G628" s="115">
        <v>130000</v>
      </c>
      <c r="H628" s="113" t="s">
        <v>83</v>
      </c>
      <c r="I628" s="113" t="s">
        <v>84</v>
      </c>
      <c r="J628" s="116">
        <v>44229</v>
      </c>
    </row>
    <row r="629" spans="1:10" ht="15">
      <c r="A629" s="113" t="s">
        <v>41</v>
      </c>
      <c r="B629" s="113" t="s">
        <v>142</v>
      </c>
      <c r="C629" s="113" t="s">
        <v>124</v>
      </c>
      <c r="D629" s="113" t="s">
        <v>144</v>
      </c>
      <c r="E629" s="113" t="s">
        <v>85</v>
      </c>
      <c r="F629" s="114">
        <v>5143524</v>
      </c>
      <c r="G629" s="115">
        <v>162000</v>
      </c>
      <c r="H629" s="113" t="s">
        <v>83</v>
      </c>
      <c r="I629" s="113" t="s">
        <v>84</v>
      </c>
      <c r="J629" s="116">
        <v>44245</v>
      </c>
    </row>
    <row r="630" spans="1:10" ht="15">
      <c r="A630" s="113" t="s">
        <v>41</v>
      </c>
      <c r="B630" s="113" t="s">
        <v>142</v>
      </c>
      <c r="C630" s="113" t="s">
        <v>130</v>
      </c>
      <c r="D630" s="113" t="s">
        <v>151</v>
      </c>
      <c r="E630" s="113" t="s">
        <v>82</v>
      </c>
      <c r="F630" s="114">
        <v>5136632</v>
      </c>
      <c r="G630" s="115">
        <v>380000</v>
      </c>
      <c r="H630" s="113" t="s">
        <v>83</v>
      </c>
      <c r="I630" s="113" t="s">
        <v>84</v>
      </c>
      <c r="J630" s="116">
        <v>44229</v>
      </c>
    </row>
    <row r="631" spans="1:10" ht="15">
      <c r="A631" s="113" t="s">
        <v>41</v>
      </c>
      <c r="B631" s="113" t="s">
        <v>142</v>
      </c>
      <c r="C631" s="113" t="s">
        <v>124</v>
      </c>
      <c r="D631" s="113" t="s">
        <v>144</v>
      </c>
      <c r="E631" s="113" t="s">
        <v>82</v>
      </c>
      <c r="F631" s="114">
        <v>5136042</v>
      </c>
      <c r="G631" s="115">
        <v>2150000</v>
      </c>
      <c r="H631" s="113" t="s">
        <v>83</v>
      </c>
      <c r="I631" s="113" t="s">
        <v>84</v>
      </c>
      <c r="J631" s="116">
        <v>44228</v>
      </c>
    </row>
    <row r="632" spans="1:10" ht="15">
      <c r="A632" s="113" t="s">
        <v>41</v>
      </c>
      <c r="B632" s="113" t="s">
        <v>142</v>
      </c>
      <c r="C632" s="113" t="s">
        <v>124</v>
      </c>
      <c r="D632" s="113" t="s">
        <v>144</v>
      </c>
      <c r="E632" s="113" t="s">
        <v>82</v>
      </c>
      <c r="F632" s="114">
        <v>5147414</v>
      </c>
      <c r="G632" s="115">
        <v>405000</v>
      </c>
      <c r="H632" s="113" t="s">
        <v>83</v>
      </c>
      <c r="I632" s="113" t="s">
        <v>84</v>
      </c>
      <c r="J632" s="116">
        <v>44253</v>
      </c>
    </row>
    <row r="633" spans="1:10" ht="15">
      <c r="A633" s="113" t="s">
        <v>41</v>
      </c>
      <c r="B633" s="113" t="s">
        <v>142</v>
      </c>
      <c r="C633" s="113" t="s">
        <v>27</v>
      </c>
      <c r="D633" s="113" t="s">
        <v>148</v>
      </c>
      <c r="E633" s="113" t="s">
        <v>82</v>
      </c>
      <c r="F633" s="114">
        <v>5135876</v>
      </c>
      <c r="G633" s="115">
        <v>485000</v>
      </c>
      <c r="H633" s="113" t="s">
        <v>83</v>
      </c>
      <c r="I633" s="113" t="s">
        <v>84</v>
      </c>
      <c r="J633" s="116">
        <v>44228</v>
      </c>
    </row>
    <row r="634" spans="1:10" ht="15">
      <c r="A634" s="113" t="s">
        <v>41</v>
      </c>
      <c r="B634" s="113" t="s">
        <v>142</v>
      </c>
      <c r="C634" s="113" t="s">
        <v>27</v>
      </c>
      <c r="D634" s="113" t="s">
        <v>146</v>
      </c>
      <c r="E634" s="113" t="s">
        <v>82</v>
      </c>
      <c r="F634" s="114">
        <v>5143703</v>
      </c>
      <c r="G634" s="115">
        <v>650700</v>
      </c>
      <c r="H634" s="113" t="s">
        <v>84</v>
      </c>
      <c r="I634" s="113" t="s">
        <v>84</v>
      </c>
      <c r="J634" s="116">
        <v>44246</v>
      </c>
    </row>
    <row r="635" spans="1:10" ht="15">
      <c r="A635" s="113" t="s">
        <v>41</v>
      </c>
      <c r="B635" s="113" t="s">
        <v>142</v>
      </c>
      <c r="C635" s="113" t="s">
        <v>27</v>
      </c>
      <c r="D635" s="113" t="s">
        <v>34</v>
      </c>
      <c r="E635" s="113" t="s">
        <v>85</v>
      </c>
      <c r="F635" s="114">
        <v>5145054</v>
      </c>
      <c r="G635" s="115">
        <v>1150000</v>
      </c>
      <c r="H635" s="113" t="s">
        <v>83</v>
      </c>
      <c r="I635" s="113" t="s">
        <v>84</v>
      </c>
      <c r="J635" s="116">
        <v>44250</v>
      </c>
    </row>
    <row r="636" spans="1:10" ht="15">
      <c r="A636" s="113" t="s">
        <v>41</v>
      </c>
      <c r="B636" s="113" t="s">
        <v>142</v>
      </c>
      <c r="C636" s="113" t="s">
        <v>27</v>
      </c>
      <c r="D636" s="113" t="s">
        <v>146</v>
      </c>
      <c r="E636" s="113" t="s">
        <v>82</v>
      </c>
      <c r="F636" s="114">
        <v>5147491</v>
      </c>
      <c r="G636" s="115">
        <v>435000</v>
      </c>
      <c r="H636" s="113" t="s">
        <v>83</v>
      </c>
      <c r="I636" s="113" t="s">
        <v>84</v>
      </c>
      <c r="J636" s="116">
        <v>44253</v>
      </c>
    </row>
    <row r="637" spans="1:10" ht="15">
      <c r="A637" s="113" t="s">
        <v>41</v>
      </c>
      <c r="B637" s="113" t="s">
        <v>142</v>
      </c>
      <c r="C637" s="113" t="s">
        <v>27</v>
      </c>
      <c r="D637" s="113" t="s">
        <v>148</v>
      </c>
      <c r="E637" s="113" t="s">
        <v>87</v>
      </c>
      <c r="F637" s="114">
        <v>5144941</v>
      </c>
      <c r="G637" s="115">
        <v>230000</v>
      </c>
      <c r="H637" s="113" t="s">
        <v>83</v>
      </c>
      <c r="I637" s="113" t="s">
        <v>84</v>
      </c>
      <c r="J637" s="116">
        <v>44250</v>
      </c>
    </row>
    <row r="638" spans="1:10" ht="15">
      <c r="A638" s="113" t="s">
        <v>41</v>
      </c>
      <c r="B638" s="113" t="s">
        <v>142</v>
      </c>
      <c r="C638" s="113" t="s">
        <v>130</v>
      </c>
      <c r="D638" s="113" t="s">
        <v>151</v>
      </c>
      <c r="E638" s="113" t="s">
        <v>109</v>
      </c>
      <c r="F638" s="114">
        <v>5144881</v>
      </c>
      <c r="G638" s="115">
        <v>590000</v>
      </c>
      <c r="H638" s="113" t="s">
        <v>83</v>
      </c>
      <c r="I638" s="113" t="s">
        <v>84</v>
      </c>
      <c r="J638" s="116">
        <v>44249</v>
      </c>
    </row>
    <row r="639" spans="1:10" ht="15">
      <c r="A639" s="113" t="s">
        <v>41</v>
      </c>
      <c r="B639" s="113" t="s">
        <v>142</v>
      </c>
      <c r="C639" s="113" t="s">
        <v>124</v>
      </c>
      <c r="D639" s="113" t="s">
        <v>144</v>
      </c>
      <c r="E639" s="113" t="s">
        <v>82</v>
      </c>
      <c r="F639" s="114">
        <v>5147509</v>
      </c>
      <c r="G639" s="115">
        <v>350000</v>
      </c>
      <c r="H639" s="113" t="s">
        <v>83</v>
      </c>
      <c r="I639" s="113" t="s">
        <v>84</v>
      </c>
      <c r="J639" s="116">
        <v>44253</v>
      </c>
    </row>
    <row r="640" spans="1:10" ht="15">
      <c r="A640" s="113" t="s">
        <v>41</v>
      </c>
      <c r="B640" s="113" t="s">
        <v>142</v>
      </c>
      <c r="C640" s="113" t="s">
        <v>124</v>
      </c>
      <c r="D640" s="113" t="s">
        <v>144</v>
      </c>
      <c r="E640" s="113" t="s">
        <v>82</v>
      </c>
      <c r="F640" s="114">
        <v>5147512</v>
      </c>
      <c r="G640" s="115">
        <v>340000</v>
      </c>
      <c r="H640" s="113" t="s">
        <v>83</v>
      </c>
      <c r="I640" s="113" t="s">
        <v>84</v>
      </c>
      <c r="J640" s="116">
        <v>44253</v>
      </c>
    </row>
    <row r="641" spans="1:10" ht="15">
      <c r="A641" s="113" t="s">
        <v>41</v>
      </c>
      <c r="B641" s="113" t="s">
        <v>142</v>
      </c>
      <c r="C641" s="113" t="s">
        <v>27</v>
      </c>
      <c r="D641" s="113" t="s">
        <v>146</v>
      </c>
      <c r="E641" s="113" t="s">
        <v>82</v>
      </c>
      <c r="F641" s="114">
        <v>5147374</v>
      </c>
      <c r="G641" s="115">
        <v>365000</v>
      </c>
      <c r="H641" s="113" t="s">
        <v>83</v>
      </c>
      <c r="I641" s="113" t="s">
        <v>84</v>
      </c>
      <c r="J641" s="116">
        <v>44253</v>
      </c>
    </row>
    <row r="642" spans="1:10" ht="15">
      <c r="A642" s="113" t="s">
        <v>41</v>
      </c>
      <c r="B642" s="113" t="s">
        <v>142</v>
      </c>
      <c r="C642" s="113" t="s">
        <v>124</v>
      </c>
      <c r="D642" s="113" t="s">
        <v>144</v>
      </c>
      <c r="E642" s="113" t="s">
        <v>87</v>
      </c>
      <c r="F642" s="114">
        <v>5144385</v>
      </c>
      <c r="G642" s="115">
        <v>130000</v>
      </c>
      <c r="H642" s="113" t="s">
        <v>83</v>
      </c>
      <c r="I642" s="113" t="s">
        <v>84</v>
      </c>
      <c r="J642" s="116">
        <v>44249</v>
      </c>
    </row>
    <row r="643" spans="1:10" ht="15">
      <c r="A643" s="113" t="s">
        <v>41</v>
      </c>
      <c r="B643" s="113" t="s">
        <v>142</v>
      </c>
      <c r="C643" s="113" t="s">
        <v>139</v>
      </c>
      <c r="D643" s="113" t="s">
        <v>145</v>
      </c>
      <c r="E643" s="113" t="s">
        <v>82</v>
      </c>
      <c r="F643" s="114">
        <v>5138138</v>
      </c>
      <c r="G643" s="115">
        <v>700000</v>
      </c>
      <c r="H643" s="113" t="s">
        <v>83</v>
      </c>
      <c r="I643" s="113" t="s">
        <v>84</v>
      </c>
      <c r="J643" s="116">
        <v>44231</v>
      </c>
    </row>
    <row r="644" spans="1:10" ht="15">
      <c r="A644" s="113" t="s">
        <v>41</v>
      </c>
      <c r="B644" s="113" t="s">
        <v>142</v>
      </c>
      <c r="C644" s="113" t="s">
        <v>124</v>
      </c>
      <c r="D644" s="113" t="s">
        <v>144</v>
      </c>
      <c r="E644" s="113" t="s">
        <v>87</v>
      </c>
      <c r="F644" s="114">
        <v>5143844</v>
      </c>
      <c r="G644" s="115">
        <v>355000</v>
      </c>
      <c r="H644" s="113" t="s">
        <v>83</v>
      </c>
      <c r="I644" s="113" t="s">
        <v>84</v>
      </c>
      <c r="J644" s="116">
        <v>44246</v>
      </c>
    </row>
    <row r="645" spans="1:10" ht="15">
      <c r="A645" s="113" t="s">
        <v>41</v>
      </c>
      <c r="B645" s="113" t="s">
        <v>142</v>
      </c>
      <c r="C645" s="113" t="s">
        <v>27</v>
      </c>
      <c r="D645" s="113" t="s">
        <v>148</v>
      </c>
      <c r="E645" s="113" t="s">
        <v>85</v>
      </c>
      <c r="F645" s="114">
        <v>5138109</v>
      </c>
      <c r="G645" s="115">
        <v>335000</v>
      </c>
      <c r="H645" s="113" t="s">
        <v>83</v>
      </c>
      <c r="I645" s="113" t="s">
        <v>84</v>
      </c>
      <c r="J645" s="116">
        <v>44231</v>
      </c>
    </row>
    <row r="646" spans="1:10" ht="15">
      <c r="A646" s="113" t="s">
        <v>41</v>
      </c>
      <c r="B646" s="113" t="s">
        <v>142</v>
      </c>
      <c r="C646" s="113" t="s">
        <v>106</v>
      </c>
      <c r="D646" s="113" t="s">
        <v>143</v>
      </c>
      <c r="E646" s="113" t="s">
        <v>85</v>
      </c>
      <c r="F646" s="114">
        <v>5146413</v>
      </c>
      <c r="G646" s="115">
        <v>370000</v>
      </c>
      <c r="H646" s="113" t="s">
        <v>83</v>
      </c>
      <c r="I646" s="113" t="s">
        <v>84</v>
      </c>
      <c r="J646" s="116">
        <v>44252</v>
      </c>
    </row>
    <row r="647" spans="1:10" ht="15">
      <c r="A647" s="113" t="s">
        <v>41</v>
      </c>
      <c r="B647" s="113" t="s">
        <v>142</v>
      </c>
      <c r="C647" s="113" t="s">
        <v>139</v>
      </c>
      <c r="D647" s="113" t="s">
        <v>145</v>
      </c>
      <c r="E647" s="113" t="s">
        <v>82</v>
      </c>
      <c r="F647" s="114">
        <v>5143798</v>
      </c>
      <c r="G647" s="115">
        <v>501000</v>
      </c>
      <c r="H647" s="113" t="s">
        <v>83</v>
      </c>
      <c r="I647" s="113" t="s">
        <v>84</v>
      </c>
      <c r="J647" s="116">
        <v>44246</v>
      </c>
    </row>
    <row r="648" spans="1:10" ht="15">
      <c r="A648" s="113" t="s">
        <v>41</v>
      </c>
      <c r="B648" s="113" t="s">
        <v>142</v>
      </c>
      <c r="C648" s="113" t="s">
        <v>124</v>
      </c>
      <c r="D648" s="113" t="s">
        <v>144</v>
      </c>
      <c r="E648" s="113" t="s">
        <v>82</v>
      </c>
      <c r="F648" s="114">
        <v>5142137</v>
      </c>
      <c r="G648" s="115">
        <v>823000</v>
      </c>
      <c r="H648" s="113" t="s">
        <v>83</v>
      </c>
      <c r="I648" s="113" t="s">
        <v>84</v>
      </c>
      <c r="J648" s="116">
        <v>44243</v>
      </c>
    </row>
    <row r="649" spans="1:10" ht="15">
      <c r="A649" s="113" t="s">
        <v>41</v>
      </c>
      <c r="B649" s="113" t="s">
        <v>142</v>
      </c>
      <c r="C649" s="113" t="s">
        <v>139</v>
      </c>
      <c r="D649" s="113" t="s">
        <v>145</v>
      </c>
      <c r="E649" s="113" t="s">
        <v>82</v>
      </c>
      <c r="F649" s="114">
        <v>5144550</v>
      </c>
      <c r="G649" s="115">
        <v>690000</v>
      </c>
      <c r="H649" s="113" t="s">
        <v>83</v>
      </c>
      <c r="I649" s="113" t="s">
        <v>84</v>
      </c>
      <c r="J649" s="116">
        <v>44249</v>
      </c>
    </row>
    <row r="650" spans="1:10" ht="15">
      <c r="A650" s="113" t="s">
        <v>41</v>
      </c>
      <c r="B650" s="113" t="s">
        <v>142</v>
      </c>
      <c r="C650" s="113" t="s">
        <v>139</v>
      </c>
      <c r="D650" s="113" t="s">
        <v>145</v>
      </c>
      <c r="E650" s="113" t="s">
        <v>82</v>
      </c>
      <c r="F650" s="114">
        <v>5147000</v>
      </c>
      <c r="G650" s="115">
        <v>470000</v>
      </c>
      <c r="H650" s="113" t="s">
        <v>83</v>
      </c>
      <c r="I650" s="113" t="s">
        <v>84</v>
      </c>
      <c r="J650" s="116">
        <v>44253</v>
      </c>
    </row>
    <row r="651" spans="1:10" ht="15">
      <c r="A651" s="113" t="s">
        <v>41</v>
      </c>
      <c r="B651" s="113" t="s">
        <v>142</v>
      </c>
      <c r="C651" s="113" t="s">
        <v>130</v>
      </c>
      <c r="D651" s="113" t="s">
        <v>151</v>
      </c>
      <c r="E651" s="113" t="s">
        <v>85</v>
      </c>
      <c r="F651" s="114">
        <v>5138012</v>
      </c>
      <c r="G651" s="115">
        <v>660000</v>
      </c>
      <c r="H651" s="113" t="s">
        <v>83</v>
      </c>
      <c r="I651" s="113" t="s">
        <v>84</v>
      </c>
      <c r="J651" s="116">
        <v>44231</v>
      </c>
    </row>
    <row r="652" spans="1:10" ht="15">
      <c r="A652" s="113" t="s">
        <v>41</v>
      </c>
      <c r="B652" s="113" t="s">
        <v>142</v>
      </c>
      <c r="C652" s="113" t="s">
        <v>139</v>
      </c>
      <c r="D652" s="113" t="s">
        <v>145</v>
      </c>
      <c r="E652" s="113" t="s">
        <v>82</v>
      </c>
      <c r="F652" s="114">
        <v>5136560</v>
      </c>
      <c r="G652" s="115">
        <v>599000</v>
      </c>
      <c r="H652" s="113" t="s">
        <v>83</v>
      </c>
      <c r="I652" s="113" t="s">
        <v>84</v>
      </c>
      <c r="J652" s="116">
        <v>44229</v>
      </c>
    </row>
    <row r="653" spans="1:10" ht="15">
      <c r="A653" s="113" t="s">
        <v>41</v>
      </c>
      <c r="B653" s="113" t="s">
        <v>142</v>
      </c>
      <c r="C653" s="113" t="s">
        <v>64</v>
      </c>
      <c r="D653" s="113" t="s">
        <v>152</v>
      </c>
      <c r="E653" s="113" t="s">
        <v>82</v>
      </c>
      <c r="F653" s="114">
        <v>5143375</v>
      </c>
      <c r="G653" s="115">
        <v>509733</v>
      </c>
      <c r="H653" s="113" t="s">
        <v>83</v>
      </c>
      <c r="I653" s="113" t="s">
        <v>84</v>
      </c>
      <c r="J653" s="116">
        <v>44245</v>
      </c>
    </row>
    <row r="654" spans="1:10" ht="15">
      <c r="A654" s="113" t="s">
        <v>41</v>
      </c>
      <c r="B654" s="113" t="s">
        <v>142</v>
      </c>
      <c r="C654" s="113" t="s">
        <v>106</v>
      </c>
      <c r="D654" s="113" t="s">
        <v>143</v>
      </c>
      <c r="E654" s="113" t="s">
        <v>82</v>
      </c>
      <c r="F654" s="114">
        <v>5144578</v>
      </c>
      <c r="G654" s="115">
        <v>3200000</v>
      </c>
      <c r="H654" s="113" t="s">
        <v>83</v>
      </c>
      <c r="I654" s="113" t="s">
        <v>84</v>
      </c>
      <c r="J654" s="116">
        <v>44249</v>
      </c>
    </row>
    <row r="655" spans="1:10" ht="15">
      <c r="A655" s="113" t="s">
        <v>41</v>
      </c>
      <c r="B655" s="113" t="s">
        <v>142</v>
      </c>
      <c r="C655" s="113" t="s">
        <v>139</v>
      </c>
      <c r="D655" s="113" t="s">
        <v>145</v>
      </c>
      <c r="E655" s="113" t="s">
        <v>82</v>
      </c>
      <c r="F655" s="114">
        <v>5143408</v>
      </c>
      <c r="G655" s="115">
        <v>404000</v>
      </c>
      <c r="H655" s="113" t="s">
        <v>83</v>
      </c>
      <c r="I655" s="113" t="s">
        <v>84</v>
      </c>
      <c r="J655" s="116">
        <v>44245</v>
      </c>
    </row>
    <row r="656" spans="1:10" ht="15">
      <c r="A656" s="113" t="s">
        <v>41</v>
      </c>
      <c r="B656" s="113" t="s">
        <v>142</v>
      </c>
      <c r="C656" s="113" t="s">
        <v>139</v>
      </c>
      <c r="D656" s="113" t="s">
        <v>145</v>
      </c>
      <c r="E656" s="113" t="s">
        <v>85</v>
      </c>
      <c r="F656" s="114">
        <v>5143429</v>
      </c>
      <c r="G656" s="115">
        <v>135000</v>
      </c>
      <c r="H656" s="113" t="s">
        <v>83</v>
      </c>
      <c r="I656" s="113" t="s">
        <v>84</v>
      </c>
      <c r="J656" s="116">
        <v>44245</v>
      </c>
    </row>
    <row r="657" spans="1:10" ht="15">
      <c r="A657" s="113" t="s">
        <v>41</v>
      </c>
      <c r="B657" s="113" t="s">
        <v>142</v>
      </c>
      <c r="C657" s="113" t="s">
        <v>139</v>
      </c>
      <c r="D657" s="113" t="s">
        <v>145</v>
      </c>
      <c r="E657" s="113" t="s">
        <v>87</v>
      </c>
      <c r="F657" s="114">
        <v>5137133</v>
      </c>
      <c r="G657" s="115">
        <v>50000</v>
      </c>
      <c r="H657" s="113" t="s">
        <v>83</v>
      </c>
      <c r="I657" s="113" t="s">
        <v>84</v>
      </c>
      <c r="J657" s="116">
        <v>44229</v>
      </c>
    </row>
    <row r="658" spans="1:10" ht="15">
      <c r="A658" s="113" t="s">
        <v>41</v>
      </c>
      <c r="B658" s="113" t="s">
        <v>142</v>
      </c>
      <c r="C658" s="113" t="s">
        <v>27</v>
      </c>
      <c r="D658" s="113" t="s">
        <v>34</v>
      </c>
      <c r="E658" s="113" t="s">
        <v>109</v>
      </c>
      <c r="F658" s="114">
        <v>5142297</v>
      </c>
      <c r="G658" s="115">
        <v>1025000</v>
      </c>
      <c r="H658" s="113" t="s">
        <v>83</v>
      </c>
      <c r="I658" s="113" t="s">
        <v>84</v>
      </c>
      <c r="J658" s="116">
        <v>44243</v>
      </c>
    </row>
    <row r="659" spans="1:10" ht="15">
      <c r="A659" s="113" t="s">
        <v>41</v>
      </c>
      <c r="B659" s="113" t="s">
        <v>142</v>
      </c>
      <c r="C659" s="113" t="s">
        <v>27</v>
      </c>
      <c r="D659" s="113" t="s">
        <v>148</v>
      </c>
      <c r="E659" s="113" t="s">
        <v>85</v>
      </c>
      <c r="F659" s="114">
        <v>5142315</v>
      </c>
      <c r="G659" s="115">
        <v>241250</v>
      </c>
      <c r="H659" s="113" t="s">
        <v>83</v>
      </c>
      <c r="I659" s="113" t="s">
        <v>84</v>
      </c>
      <c r="J659" s="116">
        <v>44243</v>
      </c>
    </row>
    <row r="660" spans="1:10" ht="15">
      <c r="A660" s="113" t="s">
        <v>41</v>
      </c>
      <c r="B660" s="113" t="s">
        <v>142</v>
      </c>
      <c r="C660" s="113" t="s">
        <v>27</v>
      </c>
      <c r="D660" s="113" t="s">
        <v>150</v>
      </c>
      <c r="E660" s="113" t="s">
        <v>82</v>
      </c>
      <c r="F660" s="114">
        <v>5147250</v>
      </c>
      <c r="G660" s="115">
        <v>420000</v>
      </c>
      <c r="H660" s="113" t="s">
        <v>83</v>
      </c>
      <c r="I660" s="113" t="s">
        <v>84</v>
      </c>
      <c r="J660" s="116">
        <v>44253</v>
      </c>
    </row>
    <row r="661" spans="1:10" ht="15">
      <c r="A661" s="113" t="s">
        <v>41</v>
      </c>
      <c r="B661" s="113" t="s">
        <v>142</v>
      </c>
      <c r="C661" s="113" t="s">
        <v>27</v>
      </c>
      <c r="D661" s="113" t="s">
        <v>150</v>
      </c>
      <c r="E661" s="113" t="s">
        <v>82</v>
      </c>
      <c r="F661" s="114">
        <v>5142540</v>
      </c>
      <c r="G661" s="115">
        <v>380000</v>
      </c>
      <c r="H661" s="113" t="s">
        <v>83</v>
      </c>
      <c r="I661" s="113" t="s">
        <v>84</v>
      </c>
      <c r="J661" s="116">
        <v>44243</v>
      </c>
    </row>
    <row r="662" spans="1:10" ht="15">
      <c r="A662" s="113" t="s">
        <v>41</v>
      </c>
      <c r="B662" s="113" t="s">
        <v>142</v>
      </c>
      <c r="C662" s="113" t="s">
        <v>27</v>
      </c>
      <c r="D662" s="113" t="s">
        <v>150</v>
      </c>
      <c r="E662" s="113" t="s">
        <v>82</v>
      </c>
      <c r="F662" s="114">
        <v>5143725</v>
      </c>
      <c r="G662" s="115">
        <v>460000</v>
      </c>
      <c r="H662" s="113" t="s">
        <v>83</v>
      </c>
      <c r="I662" s="113" t="s">
        <v>84</v>
      </c>
      <c r="J662" s="116">
        <v>44246</v>
      </c>
    </row>
    <row r="663" spans="1:10" ht="15">
      <c r="A663" s="113" t="s">
        <v>41</v>
      </c>
      <c r="B663" s="113" t="s">
        <v>142</v>
      </c>
      <c r="C663" s="113" t="s">
        <v>130</v>
      </c>
      <c r="D663" s="113" t="s">
        <v>151</v>
      </c>
      <c r="E663" s="113" t="s">
        <v>87</v>
      </c>
      <c r="F663" s="114">
        <v>5136686</v>
      </c>
      <c r="G663" s="115">
        <v>129000</v>
      </c>
      <c r="H663" s="113" t="s">
        <v>83</v>
      </c>
      <c r="I663" s="113" t="s">
        <v>84</v>
      </c>
      <c r="J663" s="116">
        <v>44229</v>
      </c>
    </row>
    <row r="664" spans="1:10" ht="15">
      <c r="A664" s="113" t="s">
        <v>41</v>
      </c>
      <c r="B664" s="113" t="s">
        <v>142</v>
      </c>
      <c r="C664" s="113" t="s">
        <v>27</v>
      </c>
      <c r="D664" s="113" t="s">
        <v>146</v>
      </c>
      <c r="E664" s="113" t="s">
        <v>82</v>
      </c>
      <c r="F664" s="114">
        <v>5147278</v>
      </c>
      <c r="G664" s="115">
        <v>646018</v>
      </c>
      <c r="H664" s="113" t="s">
        <v>84</v>
      </c>
      <c r="I664" s="113" t="s">
        <v>84</v>
      </c>
      <c r="J664" s="116">
        <v>44253</v>
      </c>
    </row>
    <row r="665" spans="1:10" ht="15">
      <c r="A665" s="113" t="s">
        <v>41</v>
      </c>
      <c r="B665" s="113" t="s">
        <v>142</v>
      </c>
      <c r="C665" s="113" t="s">
        <v>139</v>
      </c>
      <c r="D665" s="113" t="s">
        <v>145</v>
      </c>
      <c r="E665" s="113" t="s">
        <v>82</v>
      </c>
      <c r="F665" s="114">
        <v>5144547</v>
      </c>
      <c r="G665" s="115">
        <v>380000</v>
      </c>
      <c r="H665" s="113" t="s">
        <v>83</v>
      </c>
      <c r="I665" s="113" t="s">
        <v>84</v>
      </c>
      <c r="J665" s="116">
        <v>44249</v>
      </c>
    </row>
    <row r="666" spans="1:10" ht="15">
      <c r="A666" s="113" t="s">
        <v>41</v>
      </c>
      <c r="B666" s="113" t="s">
        <v>142</v>
      </c>
      <c r="C666" s="113" t="s">
        <v>27</v>
      </c>
      <c r="D666" s="113" t="s">
        <v>148</v>
      </c>
      <c r="E666" s="113" t="s">
        <v>82</v>
      </c>
      <c r="F666" s="114">
        <v>5140457</v>
      </c>
      <c r="G666" s="115">
        <v>499900</v>
      </c>
      <c r="H666" s="113" t="s">
        <v>83</v>
      </c>
      <c r="I666" s="113" t="s">
        <v>84</v>
      </c>
      <c r="J666" s="116">
        <v>44237</v>
      </c>
    </row>
    <row r="667" spans="1:10" ht="15">
      <c r="A667" s="113" t="s">
        <v>41</v>
      </c>
      <c r="B667" s="113" t="s">
        <v>142</v>
      </c>
      <c r="C667" s="113" t="s">
        <v>64</v>
      </c>
      <c r="D667" s="113" t="s">
        <v>152</v>
      </c>
      <c r="E667" s="113" t="s">
        <v>82</v>
      </c>
      <c r="F667" s="114">
        <v>5142857</v>
      </c>
      <c r="G667" s="115">
        <v>452300</v>
      </c>
      <c r="H667" s="113" t="s">
        <v>83</v>
      </c>
      <c r="I667" s="113" t="s">
        <v>84</v>
      </c>
      <c r="J667" s="116">
        <v>44244</v>
      </c>
    </row>
    <row r="668" spans="1:10" ht="15">
      <c r="A668" s="113" t="s">
        <v>41</v>
      </c>
      <c r="B668" s="113" t="s">
        <v>142</v>
      </c>
      <c r="C668" s="113" t="s">
        <v>124</v>
      </c>
      <c r="D668" s="113" t="s">
        <v>144</v>
      </c>
      <c r="E668" s="113" t="s">
        <v>82</v>
      </c>
      <c r="F668" s="114">
        <v>5143873</v>
      </c>
      <c r="G668" s="115">
        <v>455000</v>
      </c>
      <c r="H668" s="113" t="s">
        <v>83</v>
      </c>
      <c r="I668" s="113" t="s">
        <v>84</v>
      </c>
      <c r="J668" s="116">
        <v>44246</v>
      </c>
    </row>
    <row r="669" spans="1:10" ht="15">
      <c r="A669" s="113" t="s">
        <v>41</v>
      </c>
      <c r="B669" s="113" t="s">
        <v>142</v>
      </c>
      <c r="C669" s="113" t="s">
        <v>139</v>
      </c>
      <c r="D669" s="113" t="s">
        <v>145</v>
      </c>
      <c r="E669" s="113" t="s">
        <v>87</v>
      </c>
      <c r="F669" s="114">
        <v>5145518</v>
      </c>
      <c r="G669" s="115">
        <v>210000</v>
      </c>
      <c r="H669" s="113" t="s">
        <v>83</v>
      </c>
      <c r="I669" s="113" t="s">
        <v>84</v>
      </c>
      <c r="J669" s="116">
        <v>44251</v>
      </c>
    </row>
    <row r="670" spans="1:10" ht="15">
      <c r="A670" s="113" t="s">
        <v>41</v>
      </c>
      <c r="B670" s="113" t="s">
        <v>142</v>
      </c>
      <c r="C670" s="113" t="s">
        <v>27</v>
      </c>
      <c r="D670" s="113" t="s">
        <v>146</v>
      </c>
      <c r="E670" s="113" t="s">
        <v>85</v>
      </c>
      <c r="F670" s="114">
        <v>5140592</v>
      </c>
      <c r="G670" s="115">
        <v>228900</v>
      </c>
      <c r="H670" s="113" t="s">
        <v>83</v>
      </c>
      <c r="I670" s="113" t="s">
        <v>84</v>
      </c>
      <c r="J670" s="116">
        <v>44238</v>
      </c>
    </row>
    <row r="671" spans="1:10" ht="15">
      <c r="A671" s="113" t="s">
        <v>41</v>
      </c>
      <c r="B671" s="113" t="s">
        <v>142</v>
      </c>
      <c r="C671" s="113" t="s">
        <v>27</v>
      </c>
      <c r="D671" s="113" t="s">
        <v>148</v>
      </c>
      <c r="E671" s="113" t="s">
        <v>82</v>
      </c>
      <c r="F671" s="114">
        <v>5140740</v>
      </c>
      <c r="G671" s="115">
        <v>670000</v>
      </c>
      <c r="H671" s="113" t="s">
        <v>83</v>
      </c>
      <c r="I671" s="113" t="s">
        <v>84</v>
      </c>
      <c r="J671" s="116">
        <v>44238</v>
      </c>
    </row>
    <row r="672" spans="1:10" ht="15">
      <c r="A672" s="113" t="s">
        <v>41</v>
      </c>
      <c r="B672" s="113" t="s">
        <v>142</v>
      </c>
      <c r="C672" s="113" t="s">
        <v>124</v>
      </c>
      <c r="D672" s="113" t="s">
        <v>144</v>
      </c>
      <c r="E672" s="113" t="s">
        <v>82</v>
      </c>
      <c r="F672" s="114">
        <v>5145771</v>
      </c>
      <c r="G672" s="115">
        <v>330000</v>
      </c>
      <c r="H672" s="113" t="s">
        <v>83</v>
      </c>
      <c r="I672" s="113" t="s">
        <v>84</v>
      </c>
      <c r="J672" s="116">
        <v>44251</v>
      </c>
    </row>
    <row r="673" spans="1:10" ht="15">
      <c r="A673" s="113" t="s">
        <v>41</v>
      </c>
      <c r="B673" s="113" t="s">
        <v>142</v>
      </c>
      <c r="C673" s="113" t="s">
        <v>124</v>
      </c>
      <c r="D673" s="113" t="s">
        <v>144</v>
      </c>
      <c r="E673" s="113" t="s">
        <v>82</v>
      </c>
      <c r="F673" s="114">
        <v>5141574</v>
      </c>
      <c r="G673" s="115">
        <v>475000</v>
      </c>
      <c r="H673" s="113" t="s">
        <v>83</v>
      </c>
      <c r="I673" s="113" t="s">
        <v>84</v>
      </c>
      <c r="J673" s="116">
        <v>44239</v>
      </c>
    </row>
    <row r="674" spans="1:10" ht="15">
      <c r="A674" s="113" t="s">
        <v>41</v>
      </c>
      <c r="B674" s="113" t="s">
        <v>142</v>
      </c>
      <c r="C674" s="113" t="s">
        <v>27</v>
      </c>
      <c r="D674" s="113" t="s">
        <v>148</v>
      </c>
      <c r="E674" s="113" t="s">
        <v>87</v>
      </c>
      <c r="F674" s="114">
        <v>5141346</v>
      </c>
      <c r="G674" s="115">
        <v>325000</v>
      </c>
      <c r="H674" s="113" t="s">
        <v>83</v>
      </c>
      <c r="I674" s="113" t="s">
        <v>84</v>
      </c>
      <c r="J674" s="116">
        <v>44239</v>
      </c>
    </row>
    <row r="675" spans="1:10" ht="15">
      <c r="A675" s="113" t="s">
        <v>41</v>
      </c>
      <c r="B675" s="113" t="s">
        <v>142</v>
      </c>
      <c r="C675" s="113" t="s">
        <v>27</v>
      </c>
      <c r="D675" s="113" t="s">
        <v>146</v>
      </c>
      <c r="E675" s="113" t="s">
        <v>82</v>
      </c>
      <c r="F675" s="114">
        <v>5144754</v>
      </c>
      <c r="G675" s="115">
        <v>280000</v>
      </c>
      <c r="H675" s="113" t="s">
        <v>83</v>
      </c>
      <c r="I675" s="113" t="s">
        <v>84</v>
      </c>
      <c r="J675" s="116">
        <v>44249</v>
      </c>
    </row>
    <row r="676" spans="1:10" ht="15">
      <c r="A676" s="113" t="s">
        <v>41</v>
      </c>
      <c r="B676" s="113" t="s">
        <v>142</v>
      </c>
      <c r="C676" s="113" t="s">
        <v>27</v>
      </c>
      <c r="D676" s="113" t="s">
        <v>148</v>
      </c>
      <c r="E676" s="113" t="s">
        <v>82</v>
      </c>
      <c r="F676" s="114">
        <v>5145584</v>
      </c>
      <c r="G676" s="115">
        <v>295000</v>
      </c>
      <c r="H676" s="113" t="s">
        <v>83</v>
      </c>
      <c r="I676" s="113" t="s">
        <v>84</v>
      </c>
      <c r="J676" s="116">
        <v>44251</v>
      </c>
    </row>
    <row r="677" spans="1:10" ht="15">
      <c r="A677" s="113" t="s">
        <v>41</v>
      </c>
      <c r="B677" s="113" t="s">
        <v>142</v>
      </c>
      <c r="C677" s="113" t="s">
        <v>106</v>
      </c>
      <c r="D677" s="113" t="s">
        <v>143</v>
      </c>
      <c r="E677" s="113" t="s">
        <v>82</v>
      </c>
      <c r="F677" s="114">
        <v>5143889</v>
      </c>
      <c r="G677" s="115">
        <v>2750000</v>
      </c>
      <c r="H677" s="113" t="s">
        <v>83</v>
      </c>
      <c r="I677" s="113" t="s">
        <v>84</v>
      </c>
      <c r="J677" s="116">
        <v>44246</v>
      </c>
    </row>
    <row r="678" spans="1:10" ht="15">
      <c r="A678" s="113" t="s">
        <v>41</v>
      </c>
      <c r="B678" s="113" t="s">
        <v>142</v>
      </c>
      <c r="C678" s="113" t="s">
        <v>124</v>
      </c>
      <c r="D678" s="113" t="s">
        <v>144</v>
      </c>
      <c r="E678" s="113" t="s">
        <v>85</v>
      </c>
      <c r="F678" s="114">
        <v>5145169</v>
      </c>
      <c r="G678" s="115">
        <v>390000</v>
      </c>
      <c r="H678" s="113" t="s">
        <v>83</v>
      </c>
      <c r="I678" s="113" t="s">
        <v>84</v>
      </c>
      <c r="J678" s="116">
        <v>44250</v>
      </c>
    </row>
    <row r="679" spans="1:10" ht="15">
      <c r="A679" s="113" t="s">
        <v>41</v>
      </c>
      <c r="B679" s="113" t="s">
        <v>142</v>
      </c>
      <c r="C679" s="113" t="s">
        <v>27</v>
      </c>
      <c r="D679" s="113" t="s">
        <v>147</v>
      </c>
      <c r="E679" s="113" t="s">
        <v>115</v>
      </c>
      <c r="F679" s="114">
        <v>5142998</v>
      </c>
      <c r="G679" s="115">
        <v>100000000</v>
      </c>
      <c r="H679" s="113" t="s">
        <v>83</v>
      </c>
      <c r="I679" s="113" t="s">
        <v>84</v>
      </c>
      <c r="J679" s="116">
        <v>44244</v>
      </c>
    </row>
    <row r="680" spans="1:10" ht="15">
      <c r="A680" s="113" t="s">
        <v>41</v>
      </c>
      <c r="B680" s="113" t="s">
        <v>142</v>
      </c>
      <c r="C680" s="113" t="s">
        <v>27</v>
      </c>
      <c r="D680" s="113" t="s">
        <v>34</v>
      </c>
      <c r="E680" s="113" t="s">
        <v>109</v>
      </c>
      <c r="F680" s="114">
        <v>5145595</v>
      </c>
      <c r="G680" s="115">
        <v>2700000</v>
      </c>
      <c r="H680" s="113" t="s">
        <v>83</v>
      </c>
      <c r="I680" s="113" t="s">
        <v>84</v>
      </c>
      <c r="J680" s="116">
        <v>44251</v>
      </c>
    </row>
    <row r="681" spans="1:10" ht="15">
      <c r="A681" s="113" t="s">
        <v>41</v>
      </c>
      <c r="B681" s="113" t="s">
        <v>142</v>
      </c>
      <c r="C681" s="113" t="s">
        <v>27</v>
      </c>
      <c r="D681" s="113" t="s">
        <v>146</v>
      </c>
      <c r="E681" s="113" t="s">
        <v>82</v>
      </c>
      <c r="F681" s="114">
        <v>5141535</v>
      </c>
      <c r="G681" s="115">
        <v>400000</v>
      </c>
      <c r="H681" s="113" t="s">
        <v>83</v>
      </c>
      <c r="I681" s="113" t="s">
        <v>84</v>
      </c>
      <c r="J681" s="116">
        <v>44239</v>
      </c>
    </row>
    <row r="682" spans="1:10" ht="15">
      <c r="A682" s="113" t="s">
        <v>41</v>
      </c>
      <c r="B682" s="113" t="s">
        <v>142</v>
      </c>
      <c r="C682" s="113" t="s">
        <v>27</v>
      </c>
      <c r="D682" s="113" t="s">
        <v>146</v>
      </c>
      <c r="E682" s="113" t="s">
        <v>115</v>
      </c>
      <c r="F682" s="114">
        <v>5140489</v>
      </c>
      <c r="G682" s="115">
        <v>529000</v>
      </c>
      <c r="H682" s="113" t="s">
        <v>83</v>
      </c>
      <c r="I682" s="113" t="s">
        <v>84</v>
      </c>
      <c r="J682" s="116">
        <v>44237</v>
      </c>
    </row>
    <row r="683" spans="1:10" ht="15">
      <c r="A683" s="113" t="s">
        <v>41</v>
      </c>
      <c r="B683" s="113" t="s">
        <v>142</v>
      </c>
      <c r="C683" s="113" t="s">
        <v>124</v>
      </c>
      <c r="D683" s="113" t="s">
        <v>144</v>
      </c>
      <c r="E683" s="113" t="s">
        <v>82</v>
      </c>
      <c r="F683" s="114">
        <v>5140491</v>
      </c>
      <c r="G683" s="115">
        <v>855000</v>
      </c>
      <c r="H683" s="113" t="s">
        <v>83</v>
      </c>
      <c r="I683" s="113" t="s">
        <v>84</v>
      </c>
      <c r="J683" s="116">
        <v>44237</v>
      </c>
    </row>
    <row r="684" spans="1:10" ht="15">
      <c r="A684" s="113" t="s">
        <v>41</v>
      </c>
      <c r="B684" s="113" t="s">
        <v>142</v>
      </c>
      <c r="C684" s="113" t="s">
        <v>27</v>
      </c>
      <c r="D684" s="113" t="s">
        <v>148</v>
      </c>
      <c r="E684" s="113" t="s">
        <v>82</v>
      </c>
      <c r="F684" s="114">
        <v>5140599</v>
      </c>
      <c r="G684" s="115">
        <v>380900</v>
      </c>
      <c r="H684" s="113" t="s">
        <v>83</v>
      </c>
      <c r="I684" s="113" t="s">
        <v>84</v>
      </c>
      <c r="J684" s="116">
        <v>44238</v>
      </c>
    </row>
    <row r="685" spans="1:10" ht="15">
      <c r="A685" s="113" t="s">
        <v>41</v>
      </c>
      <c r="B685" s="113" t="s">
        <v>142</v>
      </c>
      <c r="C685" s="113" t="s">
        <v>124</v>
      </c>
      <c r="D685" s="113" t="s">
        <v>144</v>
      </c>
      <c r="E685" s="113" t="s">
        <v>82</v>
      </c>
      <c r="F685" s="114">
        <v>5141548</v>
      </c>
      <c r="G685" s="115">
        <v>446000</v>
      </c>
      <c r="H685" s="113" t="s">
        <v>83</v>
      </c>
      <c r="I685" s="113" t="s">
        <v>84</v>
      </c>
      <c r="J685" s="116">
        <v>44239</v>
      </c>
    </row>
    <row r="686" spans="1:10" ht="15">
      <c r="A686" s="113" t="s">
        <v>41</v>
      </c>
      <c r="B686" s="113" t="s">
        <v>142</v>
      </c>
      <c r="C686" s="113" t="s">
        <v>124</v>
      </c>
      <c r="D686" s="113" t="s">
        <v>144</v>
      </c>
      <c r="E686" s="113" t="s">
        <v>82</v>
      </c>
      <c r="F686" s="114">
        <v>5141651</v>
      </c>
      <c r="G686" s="115">
        <v>779000</v>
      </c>
      <c r="H686" s="113" t="s">
        <v>83</v>
      </c>
      <c r="I686" s="113" t="s">
        <v>84</v>
      </c>
      <c r="J686" s="116">
        <v>44239</v>
      </c>
    </row>
    <row r="687" spans="1:10" ht="15">
      <c r="A687" s="113" t="s">
        <v>41</v>
      </c>
      <c r="B687" s="113" t="s">
        <v>142</v>
      </c>
      <c r="C687" s="113" t="s">
        <v>124</v>
      </c>
      <c r="D687" s="113" t="s">
        <v>144</v>
      </c>
      <c r="E687" s="113" t="s">
        <v>82</v>
      </c>
      <c r="F687" s="114">
        <v>5138741</v>
      </c>
      <c r="G687" s="115">
        <v>500000</v>
      </c>
      <c r="H687" s="113" t="s">
        <v>83</v>
      </c>
      <c r="I687" s="113" t="s">
        <v>84</v>
      </c>
      <c r="J687" s="116">
        <v>44232</v>
      </c>
    </row>
    <row r="688" spans="1:10" ht="15">
      <c r="A688" s="113" t="s">
        <v>41</v>
      </c>
      <c r="B688" s="113" t="s">
        <v>142</v>
      </c>
      <c r="C688" s="113" t="s">
        <v>27</v>
      </c>
      <c r="D688" s="113" t="s">
        <v>146</v>
      </c>
      <c r="E688" s="113" t="s">
        <v>82</v>
      </c>
      <c r="F688" s="114">
        <v>5140257</v>
      </c>
      <c r="G688" s="115">
        <v>640305</v>
      </c>
      <c r="H688" s="113" t="s">
        <v>84</v>
      </c>
      <c r="I688" s="113" t="s">
        <v>84</v>
      </c>
      <c r="J688" s="116">
        <v>44237</v>
      </c>
    </row>
    <row r="689" spans="1:10" ht="15">
      <c r="A689" s="113" t="s">
        <v>41</v>
      </c>
      <c r="B689" s="113" t="s">
        <v>142</v>
      </c>
      <c r="C689" s="113" t="s">
        <v>130</v>
      </c>
      <c r="D689" s="113" t="s">
        <v>151</v>
      </c>
      <c r="E689" s="113" t="s">
        <v>82</v>
      </c>
      <c r="F689" s="114">
        <v>5145588</v>
      </c>
      <c r="G689" s="115">
        <v>565000</v>
      </c>
      <c r="H689" s="113" t="s">
        <v>83</v>
      </c>
      <c r="I689" s="113" t="s">
        <v>84</v>
      </c>
      <c r="J689" s="116">
        <v>44251</v>
      </c>
    </row>
    <row r="690" spans="1:10" ht="15">
      <c r="A690" s="113" t="s">
        <v>41</v>
      </c>
      <c r="B690" s="113" t="s">
        <v>142</v>
      </c>
      <c r="C690" s="113" t="s">
        <v>124</v>
      </c>
      <c r="D690" s="113" t="s">
        <v>144</v>
      </c>
      <c r="E690" s="113" t="s">
        <v>82</v>
      </c>
      <c r="F690" s="114">
        <v>5143855</v>
      </c>
      <c r="G690" s="115">
        <v>460000</v>
      </c>
      <c r="H690" s="113" t="s">
        <v>83</v>
      </c>
      <c r="I690" s="113" t="s">
        <v>84</v>
      </c>
      <c r="J690" s="116">
        <v>44246</v>
      </c>
    </row>
    <row r="691" spans="1:10" ht="15">
      <c r="A691" s="113" t="s">
        <v>41</v>
      </c>
      <c r="B691" s="113" t="s">
        <v>142</v>
      </c>
      <c r="C691" s="113" t="s">
        <v>124</v>
      </c>
      <c r="D691" s="113" t="s">
        <v>144</v>
      </c>
      <c r="E691" s="113" t="s">
        <v>85</v>
      </c>
      <c r="F691" s="114">
        <v>5145171</v>
      </c>
      <c r="G691" s="115">
        <v>2425000</v>
      </c>
      <c r="H691" s="113" t="s">
        <v>83</v>
      </c>
      <c r="I691" s="113" t="s">
        <v>84</v>
      </c>
      <c r="J691" s="116">
        <v>44250</v>
      </c>
    </row>
    <row r="692" spans="1:10" ht="15">
      <c r="A692" s="113" t="s">
        <v>41</v>
      </c>
      <c r="B692" s="113" t="s">
        <v>142</v>
      </c>
      <c r="C692" s="113" t="s">
        <v>27</v>
      </c>
      <c r="D692" s="113" t="s">
        <v>146</v>
      </c>
      <c r="E692" s="113" t="s">
        <v>82</v>
      </c>
      <c r="F692" s="114">
        <v>5141430</v>
      </c>
      <c r="G692" s="115">
        <v>702305</v>
      </c>
      <c r="H692" s="113" t="s">
        <v>84</v>
      </c>
      <c r="I692" s="113" t="s">
        <v>84</v>
      </c>
      <c r="J692" s="116">
        <v>44239</v>
      </c>
    </row>
    <row r="693" spans="1:10" ht="15">
      <c r="A693" s="113" t="s">
        <v>41</v>
      </c>
      <c r="B693" s="113" t="s">
        <v>142</v>
      </c>
      <c r="C693" s="113" t="s">
        <v>124</v>
      </c>
      <c r="D693" s="113" t="s">
        <v>144</v>
      </c>
      <c r="E693" s="113" t="s">
        <v>87</v>
      </c>
      <c r="F693" s="114">
        <v>5142734</v>
      </c>
      <c r="G693" s="115">
        <v>472500</v>
      </c>
      <c r="H693" s="113" t="s">
        <v>83</v>
      </c>
      <c r="I693" s="113" t="s">
        <v>84</v>
      </c>
      <c r="J693" s="116">
        <v>44244</v>
      </c>
    </row>
    <row r="694" spans="1:10" ht="15">
      <c r="A694" s="113" t="s">
        <v>41</v>
      </c>
      <c r="B694" s="113" t="s">
        <v>142</v>
      </c>
      <c r="C694" s="113" t="s">
        <v>106</v>
      </c>
      <c r="D694" s="113" t="s">
        <v>143</v>
      </c>
      <c r="E694" s="113" t="s">
        <v>82</v>
      </c>
      <c r="F694" s="114">
        <v>5145678</v>
      </c>
      <c r="G694" s="115">
        <v>14350000</v>
      </c>
      <c r="H694" s="113" t="s">
        <v>83</v>
      </c>
      <c r="I694" s="113" t="s">
        <v>84</v>
      </c>
      <c r="J694" s="116">
        <v>44251</v>
      </c>
    </row>
    <row r="695" spans="1:10" ht="15">
      <c r="A695" s="113" t="s">
        <v>41</v>
      </c>
      <c r="B695" s="113" t="s">
        <v>142</v>
      </c>
      <c r="C695" s="113" t="s">
        <v>124</v>
      </c>
      <c r="D695" s="113" t="s">
        <v>144</v>
      </c>
      <c r="E695" s="113" t="s">
        <v>82</v>
      </c>
      <c r="F695" s="114">
        <v>5143036</v>
      </c>
      <c r="G695" s="115">
        <v>443000</v>
      </c>
      <c r="H695" s="113" t="s">
        <v>83</v>
      </c>
      <c r="I695" s="113" t="s">
        <v>84</v>
      </c>
      <c r="J695" s="116">
        <v>44244</v>
      </c>
    </row>
    <row r="696" spans="1:10" ht="15">
      <c r="A696" s="113" t="s">
        <v>41</v>
      </c>
      <c r="B696" s="113" t="s">
        <v>142</v>
      </c>
      <c r="C696" s="113" t="s">
        <v>27</v>
      </c>
      <c r="D696" s="113" t="s">
        <v>148</v>
      </c>
      <c r="E696" s="113" t="s">
        <v>87</v>
      </c>
      <c r="F696" s="114">
        <v>5145582</v>
      </c>
      <c r="G696" s="115">
        <v>535000</v>
      </c>
      <c r="H696" s="113" t="s">
        <v>83</v>
      </c>
      <c r="I696" s="113" t="s">
        <v>84</v>
      </c>
      <c r="J696" s="116">
        <v>44251</v>
      </c>
    </row>
    <row r="697" spans="1:10" ht="15">
      <c r="A697" s="113" t="s">
        <v>41</v>
      </c>
      <c r="B697" s="113" t="s">
        <v>142</v>
      </c>
      <c r="C697" s="113" t="s">
        <v>139</v>
      </c>
      <c r="D697" s="113" t="s">
        <v>145</v>
      </c>
      <c r="E697" s="113" t="s">
        <v>82</v>
      </c>
      <c r="F697" s="114">
        <v>5140998</v>
      </c>
      <c r="G697" s="115">
        <v>687000</v>
      </c>
      <c r="H697" s="113" t="s">
        <v>83</v>
      </c>
      <c r="I697" s="113" t="s">
        <v>84</v>
      </c>
      <c r="J697" s="116">
        <v>44238</v>
      </c>
    </row>
    <row r="698" spans="1:10" ht="15">
      <c r="A698" s="113" t="s">
        <v>41</v>
      </c>
      <c r="B698" s="113" t="s">
        <v>142</v>
      </c>
      <c r="C698" s="113" t="s">
        <v>27</v>
      </c>
      <c r="D698" s="113" t="s">
        <v>150</v>
      </c>
      <c r="E698" s="113" t="s">
        <v>82</v>
      </c>
      <c r="F698" s="114">
        <v>5145552</v>
      </c>
      <c r="G698" s="115">
        <v>730000</v>
      </c>
      <c r="H698" s="113" t="s">
        <v>83</v>
      </c>
      <c r="I698" s="113" t="s">
        <v>84</v>
      </c>
      <c r="J698" s="116">
        <v>44251</v>
      </c>
    </row>
    <row r="699" spans="1:10" ht="15">
      <c r="A699" s="113" t="s">
        <v>41</v>
      </c>
      <c r="B699" s="113" t="s">
        <v>142</v>
      </c>
      <c r="C699" s="113" t="s">
        <v>124</v>
      </c>
      <c r="D699" s="113" t="s">
        <v>144</v>
      </c>
      <c r="E699" s="113" t="s">
        <v>82</v>
      </c>
      <c r="F699" s="114">
        <v>5143906</v>
      </c>
      <c r="G699" s="115">
        <v>467500</v>
      </c>
      <c r="H699" s="113" t="s">
        <v>83</v>
      </c>
      <c r="I699" s="113" t="s">
        <v>84</v>
      </c>
      <c r="J699" s="116">
        <v>44246</v>
      </c>
    </row>
    <row r="700" spans="1:10" ht="15">
      <c r="A700" s="113" t="s">
        <v>41</v>
      </c>
      <c r="B700" s="113" t="s">
        <v>142</v>
      </c>
      <c r="C700" s="113" t="s">
        <v>27</v>
      </c>
      <c r="D700" s="113" t="s">
        <v>146</v>
      </c>
      <c r="E700" s="113" t="s">
        <v>88</v>
      </c>
      <c r="F700" s="114">
        <v>5140988</v>
      </c>
      <c r="G700" s="115">
        <v>285000</v>
      </c>
      <c r="H700" s="113" t="s">
        <v>83</v>
      </c>
      <c r="I700" s="113" t="s">
        <v>84</v>
      </c>
      <c r="J700" s="116">
        <v>44238</v>
      </c>
    </row>
    <row r="701" spans="1:10" ht="15">
      <c r="A701" s="113" t="s">
        <v>41</v>
      </c>
      <c r="B701" s="113" t="s">
        <v>142</v>
      </c>
      <c r="C701" s="113" t="s">
        <v>27</v>
      </c>
      <c r="D701" s="113" t="s">
        <v>148</v>
      </c>
      <c r="E701" s="113" t="s">
        <v>88</v>
      </c>
      <c r="F701" s="114">
        <v>5141454</v>
      </c>
      <c r="G701" s="115">
        <v>208500</v>
      </c>
      <c r="H701" s="113" t="s">
        <v>83</v>
      </c>
      <c r="I701" s="113" t="s">
        <v>84</v>
      </c>
      <c r="J701" s="116">
        <v>44239</v>
      </c>
    </row>
    <row r="702" spans="1:10" ht="15">
      <c r="A702" s="113" t="s">
        <v>41</v>
      </c>
      <c r="B702" s="113" t="s">
        <v>142</v>
      </c>
      <c r="C702" s="113" t="s">
        <v>124</v>
      </c>
      <c r="D702" s="113" t="s">
        <v>144</v>
      </c>
      <c r="E702" s="113" t="s">
        <v>82</v>
      </c>
      <c r="F702" s="114">
        <v>5145657</v>
      </c>
      <c r="G702" s="115">
        <v>1450000</v>
      </c>
      <c r="H702" s="113" t="s">
        <v>83</v>
      </c>
      <c r="I702" s="113" t="s">
        <v>84</v>
      </c>
      <c r="J702" s="116">
        <v>44251</v>
      </c>
    </row>
    <row r="703" spans="1:10" ht="15">
      <c r="A703" s="113" t="s">
        <v>57</v>
      </c>
      <c r="B703" s="113" t="s">
        <v>153</v>
      </c>
      <c r="C703" s="113" t="s">
        <v>35</v>
      </c>
      <c r="D703" s="113" t="s">
        <v>154</v>
      </c>
      <c r="E703" s="113" t="s">
        <v>82</v>
      </c>
      <c r="F703" s="114">
        <v>5141122</v>
      </c>
      <c r="G703" s="115">
        <v>405000</v>
      </c>
      <c r="H703" s="113" t="s">
        <v>83</v>
      </c>
      <c r="I703" s="113" t="s">
        <v>84</v>
      </c>
      <c r="J703" s="116">
        <v>44238</v>
      </c>
    </row>
    <row r="704" spans="1:10" ht="15">
      <c r="A704" s="113" t="s">
        <v>57</v>
      </c>
      <c r="B704" s="113" t="s">
        <v>153</v>
      </c>
      <c r="C704" s="113" t="s">
        <v>35</v>
      </c>
      <c r="D704" s="113" t="s">
        <v>154</v>
      </c>
      <c r="E704" s="113" t="s">
        <v>82</v>
      </c>
      <c r="F704" s="114">
        <v>5143750</v>
      </c>
      <c r="G704" s="115">
        <v>380000</v>
      </c>
      <c r="H704" s="113" t="s">
        <v>83</v>
      </c>
      <c r="I704" s="113" t="s">
        <v>84</v>
      </c>
      <c r="J704" s="116">
        <v>44246</v>
      </c>
    </row>
    <row r="705" spans="1:10" ht="15">
      <c r="A705" s="113" t="s">
        <v>57</v>
      </c>
      <c r="B705" s="113" t="s">
        <v>153</v>
      </c>
      <c r="C705" s="113" t="s">
        <v>35</v>
      </c>
      <c r="D705" s="113" t="s">
        <v>154</v>
      </c>
      <c r="E705" s="113" t="s">
        <v>82</v>
      </c>
      <c r="F705" s="114">
        <v>5138809</v>
      </c>
      <c r="G705" s="115">
        <v>490000</v>
      </c>
      <c r="H705" s="113" t="s">
        <v>83</v>
      </c>
      <c r="I705" s="113" t="s">
        <v>84</v>
      </c>
      <c r="J705" s="116">
        <v>44232</v>
      </c>
    </row>
    <row r="706" spans="1:10" ht="15">
      <c r="A706" s="113" t="s">
        <v>57</v>
      </c>
      <c r="B706" s="113" t="s">
        <v>153</v>
      </c>
      <c r="C706" s="113" t="s">
        <v>35</v>
      </c>
      <c r="D706" s="113" t="s">
        <v>108</v>
      </c>
      <c r="E706" s="113" t="s">
        <v>82</v>
      </c>
      <c r="F706" s="114">
        <v>5146404</v>
      </c>
      <c r="G706" s="115">
        <v>259000</v>
      </c>
      <c r="H706" s="113" t="s">
        <v>83</v>
      </c>
      <c r="I706" s="113" t="s">
        <v>84</v>
      </c>
      <c r="J706" s="116">
        <v>44252</v>
      </c>
    </row>
    <row r="707" spans="1:10" ht="15">
      <c r="A707" s="113" t="s">
        <v>57</v>
      </c>
      <c r="B707" s="113" t="s">
        <v>153</v>
      </c>
      <c r="C707" s="113" t="s">
        <v>35</v>
      </c>
      <c r="D707" s="113" t="s">
        <v>154</v>
      </c>
      <c r="E707" s="113" t="s">
        <v>82</v>
      </c>
      <c r="F707" s="114">
        <v>5138782</v>
      </c>
      <c r="G707" s="115">
        <v>354000</v>
      </c>
      <c r="H707" s="113" t="s">
        <v>83</v>
      </c>
      <c r="I707" s="113" t="s">
        <v>84</v>
      </c>
      <c r="J707" s="116">
        <v>44232</v>
      </c>
    </row>
    <row r="708" spans="1:10" ht="15">
      <c r="A708" s="113" t="s">
        <v>57</v>
      </c>
      <c r="B708" s="113" t="s">
        <v>153</v>
      </c>
      <c r="C708" s="113" t="s">
        <v>35</v>
      </c>
      <c r="D708" s="113" t="s">
        <v>154</v>
      </c>
      <c r="E708" s="113" t="s">
        <v>82</v>
      </c>
      <c r="F708" s="114">
        <v>5144540</v>
      </c>
      <c r="G708" s="115">
        <v>670000</v>
      </c>
      <c r="H708" s="113" t="s">
        <v>83</v>
      </c>
      <c r="I708" s="113" t="s">
        <v>84</v>
      </c>
      <c r="J708" s="116">
        <v>44249</v>
      </c>
    </row>
    <row r="709" spans="1:10" ht="15">
      <c r="A709" s="113" t="s">
        <v>57</v>
      </c>
      <c r="B709" s="113" t="s">
        <v>153</v>
      </c>
      <c r="C709" s="113" t="s">
        <v>35</v>
      </c>
      <c r="D709" s="113" t="s">
        <v>154</v>
      </c>
      <c r="E709" s="113" t="s">
        <v>82</v>
      </c>
      <c r="F709" s="114">
        <v>5141555</v>
      </c>
      <c r="G709" s="115">
        <v>460000</v>
      </c>
      <c r="H709" s="113" t="s">
        <v>83</v>
      </c>
      <c r="I709" s="113" t="s">
        <v>84</v>
      </c>
      <c r="J709" s="116">
        <v>44239</v>
      </c>
    </row>
    <row r="710" spans="1:10" ht="15">
      <c r="A710" s="113" t="s">
        <v>57</v>
      </c>
      <c r="B710" s="113" t="s">
        <v>153</v>
      </c>
      <c r="C710" s="113" t="s">
        <v>35</v>
      </c>
      <c r="D710" s="113" t="s">
        <v>154</v>
      </c>
      <c r="E710" s="113" t="s">
        <v>82</v>
      </c>
      <c r="F710" s="114">
        <v>5141347</v>
      </c>
      <c r="G710" s="115">
        <v>311900</v>
      </c>
      <c r="H710" s="113" t="s">
        <v>83</v>
      </c>
      <c r="I710" s="113" t="s">
        <v>84</v>
      </c>
      <c r="J710" s="116">
        <v>44239</v>
      </c>
    </row>
    <row r="711" spans="1:10" ht="15">
      <c r="A711" s="113" t="s">
        <v>57</v>
      </c>
      <c r="B711" s="113" t="s">
        <v>153</v>
      </c>
      <c r="C711" s="113" t="s">
        <v>35</v>
      </c>
      <c r="D711" s="113" t="s">
        <v>154</v>
      </c>
      <c r="E711" s="113" t="s">
        <v>87</v>
      </c>
      <c r="F711" s="114">
        <v>5144010</v>
      </c>
      <c r="G711" s="115">
        <v>380000</v>
      </c>
      <c r="H711" s="113" t="s">
        <v>83</v>
      </c>
      <c r="I711" s="113" t="s">
        <v>84</v>
      </c>
      <c r="J711" s="116">
        <v>44246</v>
      </c>
    </row>
    <row r="712" spans="1:10" ht="15">
      <c r="A712" s="113" t="s">
        <v>57</v>
      </c>
      <c r="B712" s="113" t="s">
        <v>153</v>
      </c>
      <c r="C712" s="113" t="s">
        <v>35</v>
      </c>
      <c r="D712" s="113" t="s">
        <v>108</v>
      </c>
      <c r="E712" s="113" t="s">
        <v>85</v>
      </c>
      <c r="F712" s="114">
        <v>5141743</v>
      </c>
      <c r="G712" s="115">
        <v>257000</v>
      </c>
      <c r="H712" s="113" t="s">
        <v>83</v>
      </c>
      <c r="I712" s="113" t="s">
        <v>84</v>
      </c>
      <c r="J712" s="116">
        <v>44239</v>
      </c>
    </row>
    <row r="713" spans="1:10" ht="15">
      <c r="A713" s="113" t="s">
        <v>57</v>
      </c>
      <c r="B713" s="113" t="s">
        <v>153</v>
      </c>
      <c r="C713" s="113" t="s">
        <v>35</v>
      </c>
      <c r="D713" s="113" t="s">
        <v>154</v>
      </c>
      <c r="E713" s="113" t="s">
        <v>82</v>
      </c>
      <c r="F713" s="114">
        <v>5144553</v>
      </c>
      <c r="G713" s="115">
        <v>332500</v>
      </c>
      <c r="H713" s="113" t="s">
        <v>83</v>
      </c>
      <c r="I713" s="113" t="s">
        <v>84</v>
      </c>
      <c r="J713" s="116">
        <v>44249</v>
      </c>
    </row>
    <row r="714" spans="1:10" ht="15">
      <c r="A714" s="113" t="s">
        <v>57</v>
      </c>
      <c r="B714" s="113" t="s">
        <v>153</v>
      </c>
      <c r="C714" s="113" t="s">
        <v>35</v>
      </c>
      <c r="D714" s="113" t="s">
        <v>154</v>
      </c>
      <c r="E714" s="113" t="s">
        <v>82</v>
      </c>
      <c r="F714" s="114">
        <v>5138228</v>
      </c>
      <c r="G714" s="115">
        <v>310000</v>
      </c>
      <c r="H714" s="113" t="s">
        <v>83</v>
      </c>
      <c r="I714" s="113" t="s">
        <v>84</v>
      </c>
      <c r="J714" s="116">
        <v>44231</v>
      </c>
    </row>
    <row r="715" spans="1:10" ht="15">
      <c r="A715" s="113" t="s">
        <v>57</v>
      </c>
      <c r="B715" s="113" t="s">
        <v>153</v>
      </c>
      <c r="C715" s="113" t="s">
        <v>35</v>
      </c>
      <c r="D715" s="113" t="s">
        <v>154</v>
      </c>
      <c r="E715" s="113" t="s">
        <v>82</v>
      </c>
      <c r="F715" s="114">
        <v>5143388</v>
      </c>
      <c r="G715" s="115">
        <v>385000</v>
      </c>
      <c r="H715" s="113" t="s">
        <v>83</v>
      </c>
      <c r="I715" s="113" t="s">
        <v>84</v>
      </c>
      <c r="J715" s="116">
        <v>44245</v>
      </c>
    </row>
    <row r="716" spans="1:10" ht="15">
      <c r="A716" s="113" t="s">
        <v>57</v>
      </c>
      <c r="B716" s="113" t="s">
        <v>153</v>
      </c>
      <c r="C716" s="113" t="s">
        <v>35</v>
      </c>
      <c r="D716" s="113" t="s">
        <v>154</v>
      </c>
      <c r="E716" s="113" t="s">
        <v>82</v>
      </c>
      <c r="F716" s="114">
        <v>5142851</v>
      </c>
      <c r="G716" s="115">
        <v>310000</v>
      </c>
      <c r="H716" s="113" t="s">
        <v>83</v>
      </c>
      <c r="I716" s="113" t="s">
        <v>84</v>
      </c>
      <c r="J716" s="116">
        <v>44244</v>
      </c>
    </row>
    <row r="717" spans="1:10" ht="15">
      <c r="A717" s="113" t="s">
        <v>57</v>
      </c>
      <c r="B717" s="113" t="s">
        <v>153</v>
      </c>
      <c r="C717" s="113" t="s">
        <v>35</v>
      </c>
      <c r="D717" s="113" t="s">
        <v>154</v>
      </c>
      <c r="E717" s="113" t="s">
        <v>82</v>
      </c>
      <c r="F717" s="114">
        <v>5144076</v>
      </c>
      <c r="G717" s="115">
        <v>765000</v>
      </c>
      <c r="H717" s="113" t="s">
        <v>83</v>
      </c>
      <c r="I717" s="113" t="s">
        <v>84</v>
      </c>
      <c r="J717" s="116">
        <v>44246</v>
      </c>
    </row>
    <row r="718" spans="1:10" ht="15">
      <c r="A718" s="113" t="s">
        <v>57</v>
      </c>
      <c r="B718" s="113" t="s">
        <v>153</v>
      </c>
      <c r="C718" s="113" t="s">
        <v>35</v>
      </c>
      <c r="D718" s="113" t="s">
        <v>108</v>
      </c>
      <c r="E718" s="113" t="s">
        <v>82</v>
      </c>
      <c r="F718" s="114">
        <v>5145203</v>
      </c>
      <c r="G718" s="115">
        <v>530000</v>
      </c>
      <c r="H718" s="113" t="s">
        <v>83</v>
      </c>
      <c r="I718" s="113" t="s">
        <v>84</v>
      </c>
      <c r="J718" s="116">
        <v>44250</v>
      </c>
    </row>
    <row r="719" spans="1:10" ht="15">
      <c r="A719" s="113" t="s">
        <v>57</v>
      </c>
      <c r="B719" s="113" t="s">
        <v>153</v>
      </c>
      <c r="C719" s="113" t="s">
        <v>35</v>
      </c>
      <c r="D719" s="113" t="s">
        <v>154</v>
      </c>
      <c r="E719" s="113" t="s">
        <v>85</v>
      </c>
      <c r="F719" s="114">
        <v>5147464</v>
      </c>
      <c r="G719" s="115">
        <v>200000</v>
      </c>
      <c r="H719" s="113" t="s">
        <v>83</v>
      </c>
      <c r="I719" s="113" t="s">
        <v>84</v>
      </c>
      <c r="J719" s="116">
        <v>44253</v>
      </c>
    </row>
    <row r="720" spans="1:10" ht="15">
      <c r="A720" s="113" t="s">
        <v>57</v>
      </c>
      <c r="B720" s="113" t="s">
        <v>153</v>
      </c>
      <c r="C720" s="113" t="s">
        <v>35</v>
      </c>
      <c r="D720" s="113" t="s">
        <v>154</v>
      </c>
      <c r="E720" s="113" t="s">
        <v>82</v>
      </c>
      <c r="F720" s="114">
        <v>5135863</v>
      </c>
      <c r="G720" s="115">
        <v>447950</v>
      </c>
      <c r="H720" s="113" t="s">
        <v>83</v>
      </c>
      <c r="I720" s="113" t="s">
        <v>84</v>
      </c>
      <c r="J720" s="116">
        <v>44228</v>
      </c>
    </row>
    <row r="721" spans="1:10" ht="15">
      <c r="A721" s="113" t="s">
        <v>155</v>
      </c>
      <c r="B721" s="113" t="s">
        <v>156</v>
      </c>
      <c r="C721" s="113" t="s">
        <v>139</v>
      </c>
      <c r="D721" s="113" t="s">
        <v>157</v>
      </c>
      <c r="E721" s="113" t="s">
        <v>82</v>
      </c>
      <c r="F721" s="114">
        <v>5146364</v>
      </c>
      <c r="G721" s="115">
        <v>925000</v>
      </c>
      <c r="H721" s="113" t="s">
        <v>83</v>
      </c>
      <c r="I721" s="113" t="s">
        <v>84</v>
      </c>
      <c r="J721" s="116">
        <v>44252</v>
      </c>
    </row>
    <row r="722" spans="1:10" ht="15">
      <c r="A722" s="113" t="s">
        <v>155</v>
      </c>
      <c r="B722" s="113" t="s">
        <v>156</v>
      </c>
      <c r="C722" s="113" t="s">
        <v>139</v>
      </c>
      <c r="D722" s="113" t="s">
        <v>157</v>
      </c>
      <c r="E722" s="113" t="s">
        <v>82</v>
      </c>
      <c r="F722" s="114">
        <v>5136592</v>
      </c>
      <c r="G722" s="115">
        <v>372000</v>
      </c>
      <c r="H722" s="113" t="s">
        <v>83</v>
      </c>
      <c r="I722" s="113" t="s">
        <v>84</v>
      </c>
      <c r="J722" s="116">
        <v>44229</v>
      </c>
    </row>
    <row r="723" spans="1:10" ht="15">
      <c r="A723" s="113" t="s">
        <v>155</v>
      </c>
      <c r="B723" s="113" t="s">
        <v>156</v>
      </c>
      <c r="C723" s="113" t="s">
        <v>139</v>
      </c>
      <c r="D723" s="113" t="s">
        <v>157</v>
      </c>
      <c r="E723" s="113" t="s">
        <v>85</v>
      </c>
      <c r="F723" s="114">
        <v>5140939</v>
      </c>
      <c r="G723" s="115">
        <v>246000</v>
      </c>
      <c r="H723" s="113" t="s">
        <v>83</v>
      </c>
      <c r="I723" s="113" t="s">
        <v>84</v>
      </c>
      <c r="J723" s="116">
        <v>44238</v>
      </c>
    </row>
    <row r="724" spans="1:10" ht="15">
      <c r="A724" s="113" t="s">
        <v>155</v>
      </c>
      <c r="B724" s="113" t="s">
        <v>156</v>
      </c>
      <c r="C724" s="113" t="s">
        <v>139</v>
      </c>
      <c r="D724" s="113" t="s">
        <v>157</v>
      </c>
      <c r="E724" s="113" t="s">
        <v>85</v>
      </c>
      <c r="F724" s="114">
        <v>5138189</v>
      </c>
      <c r="G724" s="115">
        <v>315000</v>
      </c>
      <c r="H724" s="113" t="s">
        <v>83</v>
      </c>
      <c r="I724" s="113" t="s">
        <v>84</v>
      </c>
      <c r="J724" s="116">
        <v>44231</v>
      </c>
    </row>
    <row r="725" spans="1:10" ht="15">
      <c r="A725" s="113" t="s">
        <v>155</v>
      </c>
      <c r="B725" s="113" t="s">
        <v>156</v>
      </c>
      <c r="C725" s="113" t="s">
        <v>139</v>
      </c>
      <c r="D725" s="113" t="s">
        <v>157</v>
      </c>
      <c r="E725" s="113" t="s">
        <v>82</v>
      </c>
      <c r="F725" s="114">
        <v>5139980</v>
      </c>
      <c r="G725" s="115">
        <v>320000</v>
      </c>
      <c r="H725" s="113" t="s">
        <v>83</v>
      </c>
      <c r="I725" s="113" t="s">
        <v>84</v>
      </c>
      <c r="J725" s="116">
        <v>44236</v>
      </c>
    </row>
    <row r="726" spans="1:10" ht="15">
      <c r="A726" s="113" t="s">
        <v>155</v>
      </c>
      <c r="B726" s="113" t="s">
        <v>156</v>
      </c>
      <c r="C726" s="113" t="s">
        <v>139</v>
      </c>
      <c r="D726" s="113" t="s">
        <v>157</v>
      </c>
      <c r="E726" s="113" t="s">
        <v>85</v>
      </c>
      <c r="F726" s="114">
        <v>5141728</v>
      </c>
      <c r="G726" s="115">
        <v>221000</v>
      </c>
      <c r="H726" s="113" t="s">
        <v>83</v>
      </c>
      <c r="I726" s="113" t="s">
        <v>84</v>
      </c>
      <c r="J726" s="116">
        <v>44239</v>
      </c>
    </row>
    <row r="727" spans="1:10" ht="15">
      <c r="A727" s="113" t="s">
        <v>40</v>
      </c>
      <c r="B727" s="113" t="s">
        <v>158</v>
      </c>
      <c r="C727" s="113" t="s">
        <v>27</v>
      </c>
      <c r="D727" s="113" t="s">
        <v>159</v>
      </c>
      <c r="E727" s="113" t="s">
        <v>82</v>
      </c>
      <c r="F727" s="114">
        <v>5143434</v>
      </c>
      <c r="G727" s="115">
        <v>365000</v>
      </c>
      <c r="H727" s="113" t="s">
        <v>83</v>
      </c>
      <c r="I727" s="113" t="s">
        <v>84</v>
      </c>
      <c r="J727" s="116">
        <v>44245</v>
      </c>
    </row>
    <row r="728" spans="1:10" ht="15">
      <c r="A728" s="113" t="s">
        <v>40</v>
      </c>
      <c r="B728" s="113" t="s">
        <v>158</v>
      </c>
      <c r="C728" s="113" t="s">
        <v>27</v>
      </c>
      <c r="D728" s="113" t="s">
        <v>160</v>
      </c>
      <c r="E728" s="113" t="s">
        <v>82</v>
      </c>
      <c r="F728" s="114">
        <v>5144015</v>
      </c>
      <c r="G728" s="115">
        <v>1050000</v>
      </c>
      <c r="H728" s="113" t="s">
        <v>83</v>
      </c>
      <c r="I728" s="113" t="s">
        <v>84</v>
      </c>
      <c r="J728" s="116">
        <v>44246</v>
      </c>
    </row>
    <row r="729" spans="1:10" ht="15">
      <c r="A729" s="113" t="s">
        <v>40</v>
      </c>
      <c r="B729" s="113" t="s">
        <v>158</v>
      </c>
      <c r="C729" s="113" t="s">
        <v>27</v>
      </c>
      <c r="D729" s="113" t="s">
        <v>51</v>
      </c>
      <c r="E729" s="113" t="s">
        <v>82</v>
      </c>
      <c r="F729" s="114">
        <v>5143539</v>
      </c>
      <c r="G729" s="115">
        <v>389000</v>
      </c>
      <c r="H729" s="113" t="s">
        <v>83</v>
      </c>
      <c r="I729" s="113" t="s">
        <v>84</v>
      </c>
      <c r="J729" s="116">
        <v>44245</v>
      </c>
    </row>
    <row r="730" spans="1:10" ht="15">
      <c r="A730" s="113" t="s">
        <v>40</v>
      </c>
      <c r="B730" s="113" t="s">
        <v>158</v>
      </c>
      <c r="C730" s="113" t="s">
        <v>27</v>
      </c>
      <c r="D730" s="113" t="s">
        <v>160</v>
      </c>
      <c r="E730" s="113" t="s">
        <v>85</v>
      </c>
      <c r="F730" s="114">
        <v>5143774</v>
      </c>
      <c r="G730" s="115">
        <v>362521</v>
      </c>
      <c r="H730" s="113" t="s">
        <v>83</v>
      </c>
      <c r="I730" s="113" t="s">
        <v>84</v>
      </c>
      <c r="J730" s="116">
        <v>44246</v>
      </c>
    </row>
    <row r="731" spans="1:10" ht="15">
      <c r="A731" s="113" t="s">
        <v>40</v>
      </c>
      <c r="B731" s="113" t="s">
        <v>158</v>
      </c>
      <c r="C731" s="113" t="s">
        <v>161</v>
      </c>
      <c r="D731" s="113" t="s">
        <v>162</v>
      </c>
      <c r="E731" s="113" t="s">
        <v>82</v>
      </c>
      <c r="F731" s="114">
        <v>5147446</v>
      </c>
      <c r="G731" s="115">
        <v>700000</v>
      </c>
      <c r="H731" s="113" t="s">
        <v>83</v>
      </c>
      <c r="I731" s="113" t="s">
        <v>84</v>
      </c>
      <c r="J731" s="116">
        <v>44253</v>
      </c>
    </row>
    <row r="732" spans="1:10" ht="15">
      <c r="A732" s="113" t="s">
        <v>40</v>
      </c>
      <c r="B732" s="113" t="s">
        <v>158</v>
      </c>
      <c r="C732" s="113" t="s">
        <v>161</v>
      </c>
      <c r="D732" s="113" t="s">
        <v>162</v>
      </c>
      <c r="E732" s="113" t="s">
        <v>82</v>
      </c>
      <c r="F732" s="114">
        <v>5147116</v>
      </c>
      <c r="G732" s="115">
        <v>419000</v>
      </c>
      <c r="H732" s="113" t="s">
        <v>83</v>
      </c>
      <c r="I732" s="113" t="s">
        <v>84</v>
      </c>
      <c r="J732" s="116">
        <v>44253</v>
      </c>
    </row>
    <row r="733" spans="1:10" ht="15">
      <c r="A733" s="113" t="s">
        <v>40</v>
      </c>
      <c r="B733" s="113" t="s">
        <v>158</v>
      </c>
      <c r="C733" s="113" t="s">
        <v>161</v>
      </c>
      <c r="D733" s="113" t="s">
        <v>162</v>
      </c>
      <c r="E733" s="113" t="s">
        <v>85</v>
      </c>
      <c r="F733" s="114">
        <v>5143921</v>
      </c>
      <c r="G733" s="115">
        <v>309164</v>
      </c>
      <c r="H733" s="113" t="s">
        <v>84</v>
      </c>
      <c r="I733" s="113" t="s">
        <v>84</v>
      </c>
      <c r="J733" s="116">
        <v>44246</v>
      </c>
    </row>
    <row r="734" spans="1:10" ht="15">
      <c r="A734" s="113" t="s">
        <v>40</v>
      </c>
      <c r="B734" s="113" t="s">
        <v>158</v>
      </c>
      <c r="C734" s="113" t="s">
        <v>161</v>
      </c>
      <c r="D734" s="113" t="s">
        <v>162</v>
      </c>
      <c r="E734" s="113" t="s">
        <v>85</v>
      </c>
      <c r="F734" s="114">
        <v>5145062</v>
      </c>
      <c r="G734" s="115">
        <v>271180</v>
      </c>
      <c r="H734" s="113" t="s">
        <v>84</v>
      </c>
      <c r="I734" s="113" t="s">
        <v>84</v>
      </c>
      <c r="J734" s="116">
        <v>44250</v>
      </c>
    </row>
    <row r="735" spans="1:10" ht="15">
      <c r="A735" s="113" t="s">
        <v>40</v>
      </c>
      <c r="B735" s="113" t="s">
        <v>158</v>
      </c>
      <c r="C735" s="113" t="s">
        <v>27</v>
      </c>
      <c r="D735" s="113" t="s">
        <v>51</v>
      </c>
      <c r="E735" s="113" t="s">
        <v>85</v>
      </c>
      <c r="F735" s="114">
        <v>5147457</v>
      </c>
      <c r="G735" s="115">
        <v>315000</v>
      </c>
      <c r="H735" s="113" t="s">
        <v>83</v>
      </c>
      <c r="I735" s="113" t="s">
        <v>84</v>
      </c>
      <c r="J735" s="116">
        <v>44253</v>
      </c>
    </row>
    <row r="736" spans="1:10" ht="15">
      <c r="A736" s="113" t="s">
        <v>40</v>
      </c>
      <c r="B736" s="113" t="s">
        <v>158</v>
      </c>
      <c r="C736" s="113" t="s">
        <v>27</v>
      </c>
      <c r="D736" s="113" t="s">
        <v>51</v>
      </c>
      <c r="E736" s="113" t="s">
        <v>85</v>
      </c>
      <c r="F736" s="114">
        <v>5145271</v>
      </c>
      <c r="G736" s="115">
        <v>225000</v>
      </c>
      <c r="H736" s="113" t="s">
        <v>83</v>
      </c>
      <c r="I736" s="113" t="s">
        <v>84</v>
      </c>
      <c r="J736" s="116">
        <v>44250</v>
      </c>
    </row>
    <row r="737" spans="1:10" ht="15">
      <c r="A737" s="113" t="s">
        <v>40</v>
      </c>
      <c r="B737" s="113" t="s">
        <v>158</v>
      </c>
      <c r="C737" s="113" t="s">
        <v>27</v>
      </c>
      <c r="D737" s="113" t="s">
        <v>163</v>
      </c>
      <c r="E737" s="113" t="s">
        <v>87</v>
      </c>
      <c r="F737" s="114">
        <v>5135872</v>
      </c>
      <c r="G737" s="115">
        <v>147000</v>
      </c>
      <c r="H737" s="113" t="s">
        <v>83</v>
      </c>
      <c r="I737" s="113" t="s">
        <v>84</v>
      </c>
      <c r="J737" s="116">
        <v>44228</v>
      </c>
    </row>
    <row r="738" spans="1:10" ht="15">
      <c r="A738" s="113" t="s">
        <v>40</v>
      </c>
      <c r="B738" s="113" t="s">
        <v>158</v>
      </c>
      <c r="C738" s="113" t="s">
        <v>161</v>
      </c>
      <c r="D738" s="113" t="s">
        <v>164</v>
      </c>
      <c r="E738" s="113" t="s">
        <v>82</v>
      </c>
      <c r="F738" s="114">
        <v>5147433</v>
      </c>
      <c r="G738" s="115">
        <v>639000</v>
      </c>
      <c r="H738" s="113" t="s">
        <v>83</v>
      </c>
      <c r="I738" s="113" t="s">
        <v>84</v>
      </c>
      <c r="J738" s="116">
        <v>44253</v>
      </c>
    </row>
    <row r="739" spans="1:10" ht="15">
      <c r="A739" s="113" t="s">
        <v>40</v>
      </c>
      <c r="B739" s="113" t="s">
        <v>158</v>
      </c>
      <c r="C739" s="113" t="s">
        <v>161</v>
      </c>
      <c r="D739" s="113" t="s">
        <v>162</v>
      </c>
      <c r="E739" s="113" t="s">
        <v>82</v>
      </c>
      <c r="F739" s="114">
        <v>5141206</v>
      </c>
      <c r="G739" s="115">
        <v>662500</v>
      </c>
      <c r="H739" s="113" t="s">
        <v>83</v>
      </c>
      <c r="I739" s="113" t="s">
        <v>84</v>
      </c>
      <c r="J739" s="116">
        <v>44239</v>
      </c>
    </row>
    <row r="740" spans="1:10" ht="15">
      <c r="A740" s="113" t="s">
        <v>40</v>
      </c>
      <c r="B740" s="113" t="s">
        <v>158</v>
      </c>
      <c r="C740" s="113" t="s">
        <v>161</v>
      </c>
      <c r="D740" s="113" t="s">
        <v>162</v>
      </c>
      <c r="E740" s="113" t="s">
        <v>85</v>
      </c>
      <c r="F740" s="114">
        <v>5144856</v>
      </c>
      <c r="G740" s="115">
        <v>272346</v>
      </c>
      <c r="H740" s="113" t="s">
        <v>84</v>
      </c>
      <c r="I740" s="113" t="s">
        <v>84</v>
      </c>
      <c r="J740" s="116">
        <v>44249</v>
      </c>
    </row>
    <row r="741" spans="1:10" ht="15">
      <c r="A741" s="113" t="s">
        <v>40</v>
      </c>
      <c r="B741" s="113" t="s">
        <v>158</v>
      </c>
      <c r="C741" s="113" t="s">
        <v>161</v>
      </c>
      <c r="D741" s="113" t="s">
        <v>162</v>
      </c>
      <c r="E741" s="113" t="s">
        <v>82</v>
      </c>
      <c r="F741" s="114">
        <v>5141490</v>
      </c>
      <c r="G741" s="115">
        <v>275000</v>
      </c>
      <c r="H741" s="113" t="s">
        <v>83</v>
      </c>
      <c r="I741" s="113" t="s">
        <v>84</v>
      </c>
      <c r="J741" s="116">
        <v>44239</v>
      </c>
    </row>
    <row r="742" spans="1:10" ht="15">
      <c r="A742" s="113" t="s">
        <v>40</v>
      </c>
      <c r="B742" s="113" t="s">
        <v>158</v>
      </c>
      <c r="C742" s="113" t="s">
        <v>27</v>
      </c>
      <c r="D742" s="113" t="s">
        <v>165</v>
      </c>
      <c r="E742" s="113" t="s">
        <v>82</v>
      </c>
      <c r="F742" s="114">
        <v>5141487</v>
      </c>
      <c r="G742" s="115">
        <v>804500</v>
      </c>
      <c r="H742" s="113" t="s">
        <v>83</v>
      </c>
      <c r="I742" s="113" t="s">
        <v>84</v>
      </c>
      <c r="J742" s="116">
        <v>44239</v>
      </c>
    </row>
    <row r="743" spans="1:10" ht="15">
      <c r="A743" s="113" t="s">
        <v>40</v>
      </c>
      <c r="B743" s="113" t="s">
        <v>158</v>
      </c>
      <c r="C743" s="113" t="s">
        <v>27</v>
      </c>
      <c r="D743" s="113" t="s">
        <v>160</v>
      </c>
      <c r="E743" s="113" t="s">
        <v>82</v>
      </c>
      <c r="F743" s="114">
        <v>5144013</v>
      </c>
      <c r="G743" s="115">
        <v>535000</v>
      </c>
      <c r="H743" s="113" t="s">
        <v>83</v>
      </c>
      <c r="I743" s="113" t="s">
        <v>84</v>
      </c>
      <c r="J743" s="116">
        <v>44246</v>
      </c>
    </row>
    <row r="744" spans="1:10" ht="15">
      <c r="A744" s="113" t="s">
        <v>40</v>
      </c>
      <c r="B744" s="113" t="s">
        <v>158</v>
      </c>
      <c r="C744" s="113" t="s">
        <v>27</v>
      </c>
      <c r="D744" s="113" t="s">
        <v>159</v>
      </c>
      <c r="E744" s="113" t="s">
        <v>87</v>
      </c>
      <c r="F744" s="114">
        <v>5144036</v>
      </c>
      <c r="G744" s="115">
        <v>11223165</v>
      </c>
      <c r="H744" s="113" t="s">
        <v>83</v>
      </c>
      <c r="I744" s="113" t="s">
        <v>84</v>
      </c>
      <c r="J744" s="116">
        <v>44246</v>
      </c>
    </row>
    <row r="745" spans="1:10" ht="15">
      <c r="A745" s="113" t="s">
        <v>40</v>
      </c>
      <c r="B745" s="113" t="s">
        <v>158</v>
      </c>
      <c r="C745" s="113" t="s">
        <v>27</v>
      </c>
      <c r="D745" s="113" t="s">
        <v>160</v>
      </c>
      <c r="E745" s="113" t="s">
        <v>85</v>
      </c>
      <c r="F745" s="114">
        <v>5147466</v>
      </c>
      <c r="G745" s="115">
        <v>589999</v>
      </c>
      <c r="H745" s="113" t="s">
        <v>83</v>
      </c>
      <c r="I745" s="113" t="s">
        <v>84</v>
      </c>
      <c r="J745" s="116">
        <v>44253</v>
      </c>
    </row>
    <row r="746" spans="1:10" ht="15">
      <c r="A746" s="113" t="s">
        <v>40</v>
      </c>
      <c r="B746" s="113" t="s">
        <v>158</v>
      </c>
      <c r="C746" s="113" t="s">
        <v>161</v>
      </c>
      <c r="D746" s="113" t="s">
        <v>166</v>
      </c>
      <c r="E746" s="113" t="s">
        <v>82</v>
      </c>
      <c r="F746" s="114">
        <v>5137573</v>
      </c>
      <c r="G746" s="115">
        <v>1399000</v>
      </c>
      <c r="H746" s="113" t="s">
        <v>83</v>
      </c>
      <c r="I746" s="113" t="s">
        <v>84</v>
      </c>
      <c r="J746" s="116">
        <v>44231</v>
      </c>
    </row>
    <row r="747" spans="1:10" ht="15">
      <c r="A747" s="113" t="s">
        <v>40</v>
      </c>
      <c r="B747" s="113" t="s">
        <v>158</v>
      </c>
      <c r="C747" s="113" t="s">
        <v>161</v>
      </c>
      <c r="D747" s="113" t="s">
        <v>162</v>
      </c>
      <c r="E747" s="113" t="s">
        <v>82</v>
      </c>
      <c r="F747" s="114">
        <v>5147069</v>
      </c>
      <c r="G747" s="115">
        <v>415000</v>
      </c>
      <c r="H747" s="113" t="s">
        <v>83</v>
      </c>
      <c r="I747" s="113" t="s">
        <v>84</v>
      </c>
      <c r="J747" s="116">
        <v>44253</v>
      </c>
    </row>
    <row r="748" spans="1:10" ht="15">
      <c r="A748" s="113" t="s">
        <v>40</v>
      </c>
      <c r="B748" s="113" t="s">
        <v>158</v>
      </c>
      <c r="C748" s="113" t="s">
        <v>27</v>
      </c>
      <c r="D748" s="113" t="s">
        <v>51</v>
      </c>
      <c r="E748" s="113" t="s">
        <v>118</v>
      </c>
      <c r="F748" s="114">
        <v>5145268</v>
      </c>
      <c r="G748" s="115">
        <v>350000</v>
      </c>
      <c r="H748" s="113" t="s">
        <v>83</v>
      </c>
      <c r="I748" s="113" t="s">
        <v>84</v>
      </c>
      <c r="J748" s="116">
        <v>44250</v>
      </c>
    </row>
    <row r="749" spans="1:10" ht="15">
      <c r="A749" s="113" t="s">
        <v>40</v>
      </c>
      <c r="B749" s="113" t="s">
        <v>158</v>
      </c>
      <c r="C749" s="113" t="s">
        <v>27</v>
      </c>
      <c r="D749" s="113" t="s">
        <v>160</v>
      </c>
      <c r="E749" s="113" t="s">
        <v>82</v>
      </c>
      <c r="F749" s="114">
        <v>5142463</v>
      </c>
      <c r="G749" s="115">
        <v>465000</v>
      </c>
      <c r="H749" s="113" t="s">
        <v>83</v>
      </c>
      <c r="I749" s="113" t="s">
        <v>84</v>
      </c>
      <c r="J749" s="116">
        <v>44243</v>
      </c>
    </row>
    <row r="750" spans="1:10" ht="15">
      <c r="A750" s="113" t="s">
        <v>40</v>
      </c>
      <c r="B750" s="113" t="s">
        <v>158</v>
      </c>
      <c r="C750" s="113" t="s">
        <v>161</v>
      </c>
      <c r="D750" s="113" t="s">
        <v>162</v>
      </c>
      <c r="E750" s="113" t="s">
        <v>85</v>
      </c>
      <c r="F750" s="114">
        <v>5144040</v>
      </c>
      <c r="G750" s="115">
        <v>275807</v>
      </c>
      <c r="H750" s="113" t="s">
        <v>84</v>
      </c>
      <c r="I750" s="113" t="s">
        <v>84</v>
      </c>
      <c r="J750" s="116">
        <v>44246</v>
      </c>
    </row>
    <row r="751" spans="1:10" ht="15">
      <c r="A751" s="113" t="s">
        <v>40</v>
      </c>
      <c r="B751" s="113" t="s">
        <v>158</v>
      </c>
      <c r="C751" s="113" t="s">
        <v>130</v>
      </c>
      <c r="D751" s="113" t="s">
        <v>63</v>
      </c>
      <c r="E751" s="113" t="s">
        <v>82</v>
      </c>
      <c r="F751" s="114">
        <v>5143395</v>
      </c>
      <c r="G751" s="115">
        <v>317294</v>
      </c>
      <c r="H751" s="113" t="s">
        <v>83</v>
      </c>
      <c r="I751" s="113" t="s">
        <v>84</v>
      </c>
      <c r="J751" s="116">
        <v>44245</v>
      </c>
    </row>
    <row r="752" spans="1:10" ht="15">
      <c r="A752" s="113" t="s">
        <v>40</v>
      </c>
      <c r="B752" s="113" t="s">
        <v>158</v>
      </c>
      <c r="C752" s="113" t="s">
        <v>161</v>
      </c>
      <c r="D752" s="113" t="s">
        <v>167</v>
      </c>
      <c r="E752" s="113" t="s">
        <v>87</v>
      </c>
      <c r="F752" s="114">
        <v>5141592</v>
      </c>
      <c r="G752" s="115">
        <v>44000</v>
      </c>
      <c r="H752" s="113" t="s">
        <v>83</v>
      </c>
      <c r="I752" s="113" t="s">
        <v>84</v>
      </c>
      <c r="J752" s="116">
        <v>44239</v>
      </c>
    </row>
    <row r="753" spans="1:10" ht="15">
      <c r="A753" s="113" t="s">
        <v>40</v>
      </c>
      <c r="B753" s="113" t="s">
        <v>158</v>
      </c>
      <c r="C753" s="113" t="s">
        <v>27</v>
      </c>
      <c r="D753" s="113" t="s">
        <v>159</v>
      </c>
      <c r="E753" s="113" t="s">
        <v>82</v>
      </c>
      <c r="F753" s="114">
        <v>5141580</v>
      </c>
      <c r="G753" s="115">
        <v>415000</v>
      </c>
      <c r="H753" s="113" t="s">
        <v>83</v>
      </c>
      <c r="I753" s="113" t="s">
        <v>84</v>
      </c>
      <c r="J753" s="116">
        <v>44239</v>
      </c>
    </row>
    <row r="754" spans="1:10" ht="15">
      <c r="A754" s="113" t="s">
        <v>40</v>
      </c>
      <c r="B754" s="113" t="s">
        <v>158</v>
      </c>
      <c r="C754" s="113" t="s">
        <v>27</v>
      </c>
      <c r="D754" s="113" t="s">
        <v>165</v>
      </c>
      <c r="E754" s="113" t="s">
        <v>85</v>
      </c>
      <c r="F754" s="114">
        <v>5137671</v>
      </c>
      <c r="G754" s="115">
        <v>339000</v>
      </c>
      <c r="H754" s="113" t="s">
        <v>83</v>
      </c>
      <c r="I754" s="113" t="s">
        <v>84</v>
      </c>
      <c r="J754" s="116">
        <v>44231</v>
      </c>
    </row>
    <row r="755" spans="1:10" ht="15">
      <c r="A755" s="113" t="s">
        <v>40</v>
      </c>
      <c r="B755" s="113" t="s">
        <v>158</v>
      </c>
      <c r="C755" s="113" t="s">
        <v>27</v>
      </c>
      <c r="D755" s="113" t="s">
        <v>141</v>
      </c>
      <c r="E755" s="113" t="s">
        <v>82</v>
      </c>
      <c r="F755" s="114">
        <v>5147343</v>
      </c>
      <c r="G755" s="115">
        <v>575000</v>
      </c>
      <c r="H755" s="113" t="s">
        <v>83</v>
      </c>
      <c r="I755" s="113" t="s">
        <v>84</v>
      </c>
      <c r="J755" s="116">
        <v>44253</v>
      </c>
    </row>
    <row r="756" spans="1:10" ht="15">
      <c r="A756" s="113" t="s">
        <v>40</v>
      </c>
      <c r="B756" s="113" t="s">
        <v>158</v>
      </c>
      <c r="C756" s="113" t="s">
        <v>27</v>
      </c>
      <c r="D756" s="113" t="s">
        <v>160</v>
      </c>
      <c r="E756" s="113" t="s">
        <v>82</v>
      </c>
      <c r="F756" s="114">
        <v>5145272</v>
      </c>
      <c r="G756" s="115">
        <v>602000</v>
      </c>
      <c r="H756" s="113" t="s">
        <v>83</v>
      </c>
      <c r="I756" s="113" t="s">
        <v>84</v>
      </c>
      <c r="J756" s="116">
        <v>44250</v>
      </c>
    </row>
    <row r="757" spans="1:10" ht="15">
      <c r="A757" s="113" t="s">
        <v>40</v>
      </c>
      <c r="B757" s="113" t="s">
        <v>158</v>
      </c>
      <c r="C757" s="113" t="s">
        <v>27</v>
      </c>
      <c r="D757" s="113" t="s">
        <v>165</v>
      </c>
      <c r="E757" s="113" t="s">
        <v>82</v>
      </c>
      <c r="F757" s="114">
        <v>5142805</v>
      </c>
      <c r="G757" s="115">
        <v>312500</v>
      </c>
      <c r="H757" s="113" t="s">
        <v>83</v>
      </c>
      <c r="I757" s="113" t="s">
        <v>84</v>
      </c>
      <c r="J757" s="116">
        <v>44244</v>
      </c>
    </row>
    <row r="758" spans="1:10" ht="15">
      <c r="A758" s="113" t="s">
        <v>40</v>
      </c>
      <c r="B758" s="113" t="s">
        <v>158</v>
      </c>
      <c r="C758" s="113" t="s">
        <v>27</v>
      </c>
      <c r="D758" s="113" t="s">
        <v>163</v>
      </c>
      <c r="E758" s="113" t="s">
        <v>82</v>
      </c>
      <c r="F758" s="114">
        <v>5141397</v>
      </c>
      <c r="G758" s="115">
        <v>530564</v>
      </c>
      <c r="H758" s="113" t="s">
        <v>84</v>
      </c>
      <c r="I758" s="113" t="s">
        <v>84</v>
      </c>
      <c r="J758" s="116">
        <v>44239</v>
      </c>
    </row>
    <row r="759" spans="1:10" ht="15">
      <c r="A759" s="113" t="s">
        <v>40</v>
      </c>
      <c r="B759" s="113" t="s">
        <v>158</v>
      </c>
      <c r="C759" s="113" t="s">
        <v>130</v>
      </c>
      <c r="D759" s="113" t="s">
        <v>63</v>
      </c>
      <c r="E759" s="113" t="s">
        <v>82</v>
      </c>
      <c r="F759" s="114">
        <v>5141393</v>
      </c>
      <c r="G759" s="115">
        <v>265000</v>
      </c>
      <c r="H759" s="113" t="s">
        <v>83</v>
      </c>
      <c r="I759" s="113" t="s">
        <v>84</v>
      </c>
      <c r="J759" s="116">
        <v>44239</v>
      </c>
    </row>
    <row r="760" spans="1:10" ht="15">
      <c r="A760" s="113" t="s">
        <v>40</v>
      </c>
      <c r="B760" s="113" t="s">
        <v>158</v>
      </c>
      <c r="C760" s="113" t="s">
        <v>27</v>
      </c>
      <c r="D760" s="113" t="s">
        <v>159</v>
      </c>
      <c r="E760" s="113" t="s">
        <v>88</v>
      </c>
      <c r="F760" s="114">
        <v>5143475</v>
      </c>
      <c r="G760" s="115">
        <v>315000</v>
      </c>
      <c r="H760" s="113" t="s">
        <v>83</v>
      </c>
      <c r="I760" s="113" t="s">
        <v>84</v>
      </c>
      <c r="J760" s="116">
        <v>44245</v>
      </c>
    </row>
    <row r="761" spans="1:10" ht="15">
      <c r="A761" s="113" t="s">
        <v>40</v>
      </c>
      <c r="B761" s="113" t="s">
        <v>158</v>
      </c>
      <c r="C761" s="113" t="s">
        <v>27</v>
      </c>
      <c r="D761" s="113" t="s">
        <v>163</v>
      </c>
      <c r="E761" s="113" t="s">
        <v>82</v>
      </c>
      <c r="F761" s="114">
        <v>5141390</v>
      </c>
      <c r="G761" s="115">
        <v>446095</v>
      </c>
      <c r="H761" s="113" t="s">
        <v>84</v>
      </c>
      <c r="I761" s="113" t="s">
        <v>84</v>
      </c>
      <c r="J761" s="116">
        <v>44239</v>
      </c>
    </row>
    <row r="762" spans="1:10" ht="15">
      <c r="A762" s="113" t="s">
        <v>40</v>
      </c>
      <c r="B762" s="113" t="s">
        <v>158</v>
      </c>
      <c r="C762" s="113" t="s">
        <v>27</v>
      </c>
      <c r="D762" s="113" t="s">
        <v>165</v>
      </c>
      <c r="E762" s="113" t="s">
        <v>115</v>
      </c>
      <c r="F762" s="114">
        <v>5147269</v>
      </c>
      <c r="G762" s="115">
        <v>1200000</v>
      </c>
      <c r="H762" s="113" t="s">
        <v>83</v>
      </c>
      <c r="I762" s="113" t="s">
        <v>84</v>
      </c>
      <c r="J762" s="116">
        <v>44253</v>
      </c>
    </row>
    <row r="763" spans="1:10" ht="15">
      <c r="A763" s="113" t="s">
        <v>40</v>
      </c>
      <c r="B763" s="113" t="s">
        <v>158</v>
      </c>
      <c r="C763" s="113" t="s">
        <v>27</v>
      </c>
      <c r="D763" s="113" t="s">
        <v>159</v>
      </c>
      <c r="E763" s="113" t="s">
        <v>82</v>
      </c>
      <c r="F763" s="114">
        <v>5142512</v>
      </c>
      <c r="G763" s="115">
        <v>416900</v>
      </c>
      <c r="H763" s="113" t="s">
        <v>84</v>
      </c>
      <c r="I763" s="113" t="s">
        <v>84</v>
      </c>
      <c r="J763" s="116">
        <v>44243</v>
      </c>
    </row>
    <row r="764" spans="1:10" ht="15">
      <c r="A764" s="113" t="s">
        <v>40</v>
      </c>
      <c r="B764" s="113" t="s">
        <v>158</v>
      </c>
      <c r="C764" s="113" t="s">
        <v>161</v>
      </c>
      <c r="D764" s="113" t="s">
        <v>164</v>
      </c>
      <c r="E764" s="113" t="s">
        <v>82</v>
      </c>
      <c r="F764" s="114">
        <v>5144079</v>
      </c>
      <c r="G764" s="115">
        <v>395000</v>
      </c>
      <c r="H764" s="113" t="s">
        <v>83</v>
      </c>
      <c r="I764" s="113" t="s">
        <v>84</v>
      </c>
      <c r="J764" s="116">
        <v>44246</v>
      </c>
    </row>
    <row r="765" spans="1:10" ht="15">
      <c r="A765" s="113" t="s">
        <v>40</v>
      </c>
      <c r="B765" s="113" t="s">
        <v>158</v>
      </c>
      <c r="C765" s="113" t="s">
        <v>27</v>
      </c>
      <c r="D765" s="113" t="s">
        <v>163</v>
      </c>
      <c r="E765" s="113" t="s">
        <v>82</v>
      </c>
      <c r="F765" s="114">
        <v>5145144</v>
      </c>
      <c r="G765" s="115">
        <v>483304</v>
      </c>
      <c r="H765" s="113" t="s">
        <v>84</v>
      </c>
      <c r="I765" s="113" t="s">
        <v>84</v>
      </c>
      <c r="J765" s="116">
        <v>44250</v>
      </c>
    </row>
    <row r="766" spans="1:10" ht="15">
      <c r="A766" s="113" t="s">
        <v>40</v>
      </c>
      <c r="B766" s="113" t="s">
        <v>158</v>
      </c>
      <c r="C766" s="113" t="s">
        <v>27</v>
      </c>
      <c r="D766" s="113" t="s">
        <v>141</v>
      </c>
      <c r="E766" s="113" t="s">
        <v>82</v>
      </c>
      <c r="F766" s="114">
        <v>5144060</v>
      </c>
      <c r="G766" s="115">
        <v>510000</v>
      </c>
      <c r="H766" s="113" t="s">
        <v>83</v>
      </c>
      <c r="I766" s="113" t="s">
        <v>84</v>
      </c>
      <c r="J766" s="116">
        <v>44246</v>
      </c>
    </row>
    <row r="767" spans="1:10" ht="15">
      <c r="A767" s="113" t="s">
        <v>40</v>
      </c>
      <c r="B767" s="113" t="s">
        <v>158</v>
      </c>
      <c r="C767" s="113" t="s">
        <v>27</v>
      </c>
      <c r="D767" s="113" t="s">
        <v>165</v>
      </c>
      <c r="E767" s="113" t="s">
        <v>85</v>
      </c>
      <c r="F767" s="114">
        <v>5147304</v>
      </c>
      <c r="G767" s="115">
        <v>244900</v>
      </c>
      <c r="H767" s="113" t="s">
        <v>83</v>
      </c>
      <c r="I767" s="113" t="s">
        <v>84</v>
      </c>
      <c r="J767" s="116">
        <v>44253</v>
      </c>
    </row>
    <row r="768" spans="1:10" ht="15">
      <c r="A768" s="113" t="s">
        <v>40</v>
      </c>
      <c r="B768" s="113" t="s">
        <v>158</v>
      </c>
      <c r="C768" s="113" t="s">
        <v>27</v>
      </c>
      <c r="D768" s="113" t="s">
        <v>165</v>
      </c>
      <c r="E768" s="113" t="s">
        <v>82</v>
      </c>
      <c r="F768" s="114">
        <v>5147323</v>
      </c>
      <c r="G768" s="115">
        <v>430000</v>
      </c>
      <c r="H768" s="113" t="s">
        <v>83</v>
      </c>
      <c r="I768" s="113" t="s">
        <v>84</v>
      </c>
      <c r="J768" s="116">
        <v>44253</v>
      </c>
    </row>
    <row r="769" spans="1:10" ht="15">
      <c r="A769" s="113" t="s">
        <v>40</v>
      </c>
      <c r="B769" s="113" t="s">
        <v>158</v>
      </c>
      <c r="C769" s="113" t="s">
        <v>161</v>
      </c>
      <c r="D769" s="113" t="s">
        <v>164</v>
      </c>
      <c r="E769" s="113" t="s">
        <v>85</v>
      </c>
      <c r="F769" s="114">
        <v>5144054</v>
      </c>
      <c r="G769" s="115">
        <v>375500</v>
      </c>
      <c r="H769" s="113" t="s">
        <v>83</v>
      </c>
      <c r="I769" s="113" t="s">
        <v>84</v>
      </c>
      <c r="J769" s="116">
        <v>44246</v>
      </c>
    </row>
    <row r="770" spans="1:10" ht="15">
      <c r="A770" s="113" t="s">
        <v>40</v>
      </c>
      <c r="B770" s="113" t="s">
        <v>158</v>
      </c>
      <c r="C770" s="113" t="s">
        <v>161</v>
      </c>
      <c r="D770" s="113" t="s">
        <v>162</v>
      </c>
      <c r="E770" s="113" t="s">
        <v>82</v>
      </c>
      <c r="F770" s="114">
        <v>5142371</v>
      </c>
      <c r="G770" s="115">
        <v>459000</v>
      </c>
      <c r="H770" s="113" t="s">
        <v>83</v>
      </c>
      <c r="I770" s="113" t="s">
        <v>84</v>
      </c>
      <c r="J770" s="116">
        <v>44243</v>
      </c>
    </row>
    <row r="771" spans="1:10" ht="15">
      <c r="A771" s="113" t="s">
        <v>40</v>
      </c>
      <c r="B771" s="113" t="s">
        <v>158</v>
      </c>
      <c r="C771" s="113" t="s">
        <v>161</v>
      </c>
      <c r="D771" s="113" t="s">
        <v>164</v>
      </c>
      <c r="E771" s="113" t="s">
        <v>82</v>
      </c>
      <c r="F771" s="114">
        <v>5144024</v>
      </c>
      <c r="G771" s="115">
        <v>515000</v>
      </c>
      <c r="H771" s="113" t="s">
        <v>83</v>
      </c>
      <c r="I771" s="113" t="s">
        <v>84</v>
      </c>
      <c r="J771" s="116">
        <v>44246</v>
      </c>
    </row>
    <row r="772" spans="1:10" ht="15">
      <c r="A772" s="113" t="s">
        <v>40</v>
      </c>
      <c r="B772" s="113" t="s">
        <v>158</v>
      </c>
      <c r="C772" s="113" t="s">
        <v>27</v>
      </c>
      <c r="D772" s="113" t="s">
        <v>159</v>
      </c>
      <c r="E772" s="113" t="s">
        <v>85</v>
      </c>
      <c r="F772" s="114">
        <v>5143502</v>
      </c>
      <c r="G772" s="115">
        <v>365000</v>
      </c>
      <c r="H772" s="113" t="s">
        <v>83</v>
      </c>
      <c r="I772" s="113" t="s">
        <v>84</v>
      </c>
      <c r="J772" s="116">
        <v>44245</v>
      </c>
    </row>
    <row r="773" spans="1:10" ht="15">
      <c r="A773" s="113" t="s">
        <v>40</v>
      </c>
      <c r="B773" s="113" t="s">
        <v>158</v>
      </c>
      <c r="C773" s="113" t="s">
        <v>161</v>
      </c>
      <c r="D773" s="113" t="s">
        <v>164</v>
      </c>
      <c r="E773" s="113" t="s">
        <v>85</v>
      </c>
      <c r="F773" s="114">
        <v>5147245</v>
      </c>
      <c r="G773" s="115">
        <v>388000</v>
      </c>
      <c r="H773" s="113" t="s">
        <v>83</v>
      </c>
      <c r="I773" s="113" t="s">
        <v>84</v>
      </c>
      <c r="J773" s="116">
        <v>44253</v>
      </c>
    </row>
    <row r="774" spans="1:10" ht="15">
      <c r="A774" s="113" t="s">
        <v>40</v>
      </c>
      <c r="B774" s="113" t="s">
        <v>158</v>
      </c>
      <c r="C774" s="113" t="s">
        <v>27</v>
      </c>
      <c r="D774" s="113" t="s">
        <v>51</v>
      </c>
      <c r="E774" s="113" t="s">
        <v>82</v>
      </c>
      <c r="F774" s="114">
        <v>5136332</v>
      </c>
      <c r="G774" s="115">
        <v>378500</v>
      </c>
      <c r="H774" s="113" t="s">
        <v>83</v>
      </c>
      <c r="I774" s="113" t="s">
        <v>84</v>
      </c>
      <c r="J774" s="116">
        <v>44228</v>
      </c>
    </row>
    <row r="775" spans="1:10" ht="15">
      <c r="A775" s="113" t="s">
        <v>40</v>
      </c>
      <c r="B775" s="113" t="s">
        <v>158</v>
      </c>
      <c r="C775" s="113" t="s">
        <v>27</v>
      </c>
      <c r="D775" s="113" t="s">
        <v>51</v>
      </c>
      <c r="E775" s="113" t="s">
        <v>85</v>
      </c>
      <c r="F775" s="114">
        <v>5137079</v>
      </c>
      <c r="G775" s="115">
        <v>110000</v>
      </c>
      <c r="H775" s="113" t="s">
        <v>83</v>
      </c>
      <c r="I775" s="113" t="s">
        <v>84</v>
      </c>
      <c r="J775" s="116">
        <v>44229</v>
      </c>
    </row>
    <row r="776" spans="1:10" ht="15">
      <c r="A776" s="113" t="s">
        <v>40</v>
      </c>
      <c r="B776" s="113" t="s">
        <v>158</v>
      </c>
      <c r="C776" s="113" t="s">
        <v>27</v>
      </c>
      <c r="D776" s="113" t="s">
        <v>160</v>
      </c>
      <c r="E776" s="113" t="s">
        <v>87</v>
      </c>
      <c r="F776" s="114">
        <v>5147177</v>
      </c>
      <c r="G776" s="115">
        <v>225000</v>
      </c>
      <c r="H776" s="113" t="s">
        <v>83</v>
      </c>
      <c r="I776" s="113" t="s">
        <v>84</v>
      </c>
      <c r="J776" s="116">
        <v>44253</v>
      </c>
    </row>
    <row r="777" spans="1:10" ht="15">
      <c r="A777" s="113" t="s">
        <v>40</v>
      </c>
      <c r="B777" s="113" t="s">
        <v>158</v>
      </c>
      <c r="C777" s="113" t="s">
        <v>161</v>
      </c>
      <c r="D777" s="113" t="s">
        <v>162</v>
      </c>
      <c r="E777" s="113" t="s">
        <v>82</v>
      </c>
      <c r="F777" s="114">
        <v>5145543</v>
      </c>
      <c r="G777" s="115">
        <v>675000</v>
      </c>
      <c r="H777" s="113" t="s">
        <v>83</v>
      </c>
      <c r="I777" s="113" t="s">
        <v>84</v>
      </c>
      <c r="J777" s="116">
        <v>44251</v>
      </c>
    </row>
    <row r="778" spans="1:10" ht="15">
      <c r="A778" s="113" t="s">
        <v>40</v>
      </c>
      <c r="B778" s="113" t="s">
        <v>158</v>
      </c>
      <c r="C778" s="113" t="s">
        <v>161</v>
      </c>
      <c r="D778" s="113" t="s">
        <v>167</v>
      </c>
      <c r="E778" s="113" t="s">
        <v>82</v>
      </c>
      <c r="F778" s="114">
        <v>5147203</v>
      </c>
      <c r="G778" s="115">
        <v>365000</v>
      </c>
      <c r="H778" s="113" t="s">
        <v>83</v>
      </c>
      <c r="I778" s="113" t="s">
        <v>84</v>
      </c>
      <c r="J778" s="116">
        <v>44253</v>
      </c>
    </row>
    <row r="779" spans="1:10" ht="15">
      <c r="A779" s="113" t="s">
        <v>40</v>
      </c>
      <c r="B779" s="113" t="s">
        <v>158</v>
      </c>
      <c r="C779" s="113" t="s">
        <v>27</v>
      </c>
      <c r="D779" s="113" t="s">
        <v>165</v>
      </c>
      <c r="E779" s="113" t="s">
        <v>82</v>
      </c>
      <c r="F779" s="114">
        <v>5147217</v>
      </c>
      <c r="G779" s="115">
        <v>280000</v>
      </c>
      <c r="H779" s="113" t="s">
        <v>83</v>
      </c>
      <c r="I779" s="113" t="s">
        <v>84</v>
      </c>
      <c r="J779" s="116">
        <v>44253</v>
      </c>
    </row>
    <row r="780" spans="1:10" ht="15">
      <c r="A780" s="113" t="s">
        <v>40</v>
      </c>
      <c r="B780" s="113" t="s">
        <v>158</v>
      </c>
      <c r="C780" s="113" t="s">
        <v>27</v>
      </c>
      <c r="D780" s="113" t="s">
        <v>160</v>
      </c>
      <c r="E780" s="113" t="s">
        <v>82</v>
      </c>
      <c r="F780" s="114">
        <v>5145507</v>
      </c>
      <c r="G780" s="115">
        <v>480000</v>
      </c>
      <c r="H780" s="113" t="s">
        <v>83</v>
      </c>
      <c r="I780" s="113" t="s">
        <v>84</v>
      </c>
      <c r="J780" s="116">
        <v>44251</v>
      </c>
    </row>
    <row r="781" spans="1:10" ht="15">
      <c r="A781" s="113" t="s">
        <v>40</v>
      </c>
      <c r="B781" s="113" t="s">
        <v>158</v>
      </c>
      <c r="C781" s="113" t="s">
        <v>161</v>
      </c>
      <c r="D781" s="113" t="s">
        <v>162</v>
      </c>
      <c r="E781" s="113" t="s">
        <v>82</v>
      </c>
      <c r="F781" s="114">
        <v>5141284</v>
      </c>
      <c r="G781" s="115">
        <v>420000</v>
      </c>
      <c r="H781" s="113" t="s">
        <v>83</v>
      </c>
      <c r="I781" s="113" t="s">
        <v>84</v>
      </c>
      <c r="J781" s="116">
        <v>44239</v>
      </c>
    </row>
    <row r="782" spans="1:10" ht="15">
      <c r="A782" s="113" t="s">
        <v>40</v>
      </c>
      <c r="B782" s="113" t="s">
        <v>158</v>
      </c>
      <c r="C782" s="113" t="s">
        <v>27</v>
      </c>
      <c r="D782" s="113" t="s">
        <v>165</v>
      </c>
      <c r="E782" s="113" t="s">
        <v>82</v>
      </c>
      <c r="F782" s="114">
        <v>5144019</v>
      </c>
      <c r="G782" s="115">
        <v>339151</v>
      </c>
      <c r="H782" s="113" t="s">
        <v>84</v>
      </c>
      <c r="I782" s="113" t="s">
        <v>84</v>
      </c>
      <c r="J782" s="116">
        <v>44246</v>
      </c>
    </row>
    <row r="783" spans="1:10" ht="15">
      <c r="A783" s="113" t="s">
        <v>40</v>
      </c>
      <c r="B783" s="113" t="s">
        <v>158</v>
      </c>
      <c r="C783" s="113" t="s">
        <v>27</v>
      </c>
      <c r="D783" s="113" t="s">
        <v>165</v>
      </c>
      <c r="E783" s="113" t="s">
        <v>82</v>
      </c>
      <c r="F783" s="114">
        <v>5141435</v>
      </c>
      <c r="G783" s="115">
        <v>312500</v>
      </c>
      <c r="H783" s="113" t="s">
        <v>83</v>
      </c>
      <c r="I783" s="113" t="s">
        <v>84</v>
      </c>
      <c r="J783" s="116">
        <v>44239</v>
      </c>
    </row>
    <row r="784" spans="1:10" ht="15">
      <c r="A784" s="113" t="s">
        <v>40</v>
      </c>
      <c r="B784" s="113" t="s">
        <v>158</v>
      </c>
      <c r="C784" s="113" t="s">
        <v>27</v>
      </c>
      <c r="D784" s="113" t="s">
        <v>165</v>
      </c>
      <c r="E784" s="113" t="s">
        <v>82</v>
      </c>
      <c r="F784" s="114">
        <v>5141426</v>
      </c>
      <c r="G784" s="115">
        <v>421141</v>
      </c>
      <c r="H784" s="113" t="s">
        <v>84</v>
      </c>
      <c r="I784" s="113" t="s">
        <v>84</v>
      </c>
      <c r="J784" s="116">
        <v>44239</v>
      </c>
    </row>
    <row r="785" spans="1:10" ht="15">
      <c r="A785" s="113" t="s">
        <v>40</v>
      </c>
      <c r="B785" s="113" t="s">
        <v>158</v>
      </c>
      <c r="C785" s="113" t="s">
        <v>27</v>
      </c>
      <c r="D785" s="113" t="s">
        <v>51</v>
      </c>
      <c r="E785" s="113" t="s">
        <v>82</v>
      </c>
      <c r="F785" s="114">
        <v>5144029</v>
      </c>
      <c r="G785" s="115">
        <v>250000</v>
      </c>
      <c r="H785" s="113" t="s">
        <v>83</v>
      </c>
      <c r="I785" s="113" t="s">
        <v>84</v>
      </c>
      <c r="J785" s="116">
        <v>44246</v>
      </c>
    </row>
    <row r="786" spans="1:10" ht="15">
      <c r="A786" s="113" t="s">
        <v>40</v>
      </c>
      <c r="B786" s="113" t="s">
        <v>158</v>
      </c>
      <c r="C786" s="113" t="s">
        <v>27</v>
      </c>
      <c r="D786" s="113" t="s">
        <v>163</v>
      </c>
      <c r="E786" s="113" t="s">
        <v>82</v>
      </c>
      <c r="F786" s="114">
        <v>5142332</v>
      </c>
      <c r="G786" s="115">
        <v>543694</v>
      </c>
      <c r="H786" s="113" t="s">
        <v>84</v>
      </c>
      <c r="I786" s="113" t="s">
        <v>84</v>
      </c>
      <c r="J786" s="116">
        <v>44243</v>
      </c>
    </row>
    <row r="787" spans="1:10" ht="15">
      <c r="A787" s="113" t="s">
        <v>40</v>
      </c>
      <c r="B787" s="113" t="s">
        <v>158</v>
      </c>
      <c r="C787" s="113" t="s">
        <v>27</v>
      </c>
      <c r="D787" s="113" t="s">
        <v>51</v>
      </c>
      <c r="E787" s="113" t="s">
        <v>82</v>
      </c>
      <c r="F787" s="114">
        <v>5147254</v>
      </c>
      <c r="G787" s="115">
        <v>499000</v>
      </c>
      <c r="H787" s="113" t="s">
        <v>83</v>
      </c>
      <c r="I787" s="113" t="s">
        <v>84</v>
      </c>
      <c r="J787" s="116">
        <v>44253</v>
      </c>
    </row>
    <row r="788" spans="1:10" ht="15">
      <c r="A788" s="113" t="s">
        <v>40</v>
      </c>
      <c r="B788" s="113" t="s">
        <v>158</v>
      </c>
      <c r="C788" s="113" t="s">
        <v>27</v>
      </c>
      <c r="D788" s="113" t="s">
        <v>160</v>
      </c>
      <c r="E788" s="113" t="s">
        <v>118</v>
      </c>
      <c r="F788" s="114">
        <v>5144046</v>
      </c>
      <c r="G788" s="115">
        <v>640000</v>
      </c>
      <c r="H788" s="113" t="s">
        <v>83</v>
      </c>
      <c r="I788" s="113" t="s">
        <v>84</v>
      </c>
      <c r="J788" s="116">
        <v>44246</v>
      </c>
    </row>
    <row r="789" spans="1:10" ht="15">
      <c r="A789" s="113" t="s">
        <v>40</v>
      </c>
      <c r="B789" s="113" t="s">
        <v>158</v>
      </c>
      <c r="C789" s="113" t="s">
        <v>27</v>
      </c>
      <c r="D789" s="113" t="s">
        <v>163</v>
      </c>
      <c r="E789" s="113" t="s">
        <v>82</v>
      </c>
      <c r="F789" s="114">
        <v>5142841</v>
      </c>
      <c r="G789" s="115">
        <v>479739</v>
      </c>
      <c r="H789" s="113" t="s">
        <v>84</v>
      </c>
      <c r="I789" s="113" t="s">
        <v>84</v>
      </c>
      <c r="J789" s="116">
        <v>44244</v>
      </c>
    </row>
    <row r="790" spans="1:10" ht="15">
      <c r="A790" s="113" t="s">
        <v>40</v>
      </c>
      <c r="B790" s="113" t="s">
        <v>158</v>
      </c>
      <c r="C790" s="113" t="s">
        <v>27</v>
      </c>
      <c r="D790" s="113" t="s">
        <v>163</v>
      </c>
      <c r="E790" s="113" t="s">
        <v>82</v>
      </c>
      <c r="F790" s="114">
        <v>5147225</v>
      </c>
      <c r="G790" s="115">
        <v>361655</v>
      </c>
      <c r="H790" s="113" t="s">
        <v>84</v>
      </c>
      <c r="I790" s="113" t="s">
        <v>84</v>
      </c>
      <c r="J790" s="116">
        <v>44253</v>
      </c>
    </row>
    <row r="791" spans="1:10" ht="15">
      <c r="A791" s="113" t="s">
        <v>40</v>
      </c>
      <c r="B791" s="113" t="s">
        <v>158</v>
      </c>
      <c r="C791" s="113" t="s">
        <v>27</v>
      </c>
      <c r="D791" s="113" t="s">
        <v>160</v>
      </c>
      <c r="E791" s="113" t="s">
        <v>82</v>
      </c>
      <c r="F791" s="114">
        <v>5138845</v>
      </c>
      <c r="G791" s="115">
        <v>305000</v>
      </c>
      <c r="H791" s="113" t="s">
        <v>83</v>
      </c>
      <c r="I791" s="113" t="s">
        <v>84</v>
      </c>
      <c r="J791" s="116">
        <v>44232</v>
      </c>
    </row>
    <row r="792" spans="1:10" ht="15">
      <c r="A792" s="113" t="s">
        <v>40</v>
      </c>
      <c r="B792" s="113" t="s">
        <v>158</v>
      </c>
      <c r="C792" s="113" t="s">
        <v>161</v>
      </c>
      <c r="D792" s="113" t="s">
        <v>162</v>
      </c>
      <c r="E792" s="113" t="s">
        <v>85</v>
      </c>
      <c r="F792" s="114">
        <v>5146312</v>
      </c>
      <c r="G792" s="115">
        <v>220000</v>
      </c>
      <c r="H792" s="113" t="s">
        <v>83</v>
      </c>
      <c r="I792" s="113" t="s">
        <v>84</v>
      </c>
      <c r="J792" s="116">
        <v>44252</v>
      </c>
    </row>
    <row r="793" spans="1:10" ht="15">
      <c r="A793" s="113" t="s">
        <v>40</v>
      </c>
      <c r="B793" s="113" t="s">
        <v>158</v>
      </c>
      <c r="C793" s="113" t="s">
        <v>27</v>
      </c>
      <c r="D793" s="113" t="s">
        <v>160</v>
      </c>
      <c r="E793" s="113" t="s">
        <v>82</v>
      </c>
      <c r="F793" s="114">
        <v>5139339</v>
      </c>
      <c r="G793" s="115">
        <v>298500</v>
      </c>
      <c r="H793" s="113" t="s">
        <v>83</v>
      </c>
      <c r="I793" s="113" t="s">
        <v>84</v>
      </c>
      <c r="J793" s="116">
        <v>44235</v>
      </c>
    </row>
    <row r="794" spans="1:10" ht="15">
      <c r="A794" s="113" t="s">
        <v>40</v>
      </c>
      <c r="B794" s="113" t="s">
        <v>158</v>
      </c>
      <c r="C794" s="113" t="s">
        <v>161</v>
      </c>
      <c r="D794" s="113" t="s">
        <v>162</v>
      </c>
      <c r="E794" s="113" t="s">
        <v>85</v>
      </c>
      <c r="F794" s="114">
        <v>5140462</v>
      </c>
      <c r="G794" s="115">
        <v>327188</v>
      </c>
      <c r="H794" s="113" t="s">
        <v>84</v>
      </c>
      <c r="I794" s="113" t="s">
        <v>84</v>
      </c>
      <c r="J794" s="116">
        <v>44237</v>
      </c>
    </row>
    <row r="795" spans="1:10" ht="15">
      <c r="A795" s="113" t="s">
        <v>40</v>
      </c>
      <c r="B795" s="113" t="s">
        <v>158</v>
      </c>
      <c r="C795" s="113" t="s">
        <v>27</v>
      </c>
      <c r="D795" s="113" t="s">
        <v>160</v>
      </c>
      <c r="E795" s="113" t="s">
        <v>85</v>
      </c>
      <c r="F795" s="114">
        <v>5146319</v>
      </c>
      <c r="G795" s="115">
        <v>197000</v>
      </c>
      <c r="H795" s="113" t="s">
        <v>83</v>
      </c>
      <c r="I795" s="113" t="s">
        <v>84</v>
      </c>
      <c r="J795" s="116">
        <v>44252</v>
      </c>
    </row>
    <row r="796" spans="1:10" ht="15">
      <c r="A796" s="113" t="s">
        <v>40</v>
      </c>
      <c r="B796" s="113" t="s">
        <v>158</v>
      </c>
      <c r="C796" s="113" t="s">
        <v>27</v>
      </c>
      <c r="D796" s="113" t="s">
        <v>165</v>
      </c>
      <c r="E796" s="113" t="s">
        <v>82</v>
      </c>
      <c r="F796" s="114">
        <v>5145764</v>
      </c>
      <c r="G796" s="115">
        <v>665000</v>
      </c>
      <c r="H796" s="113" t="s">
        <v>83</v>
      </c>
      <c r="I796" s="113" t="s">
        <v>84</v>
      </c>
      <c r="J796" s="116">
        <v>44251</v>
      </c>
    </row>
    <row r="797" spans="1:10" ht="15">
      <c r="A797" s="113" t="s">
        <v>40</v>
      </c>
      <c r="B797" s="113" t="s">
        <v>158</v>
      </c>
      <c r="C797" s="113" t="s">
        <v>27</v>
      </c>
      <c r="D797" s="113" t="s">
        <v>160</v>
      </c>
      <c r="E797" s="113" t="s">
        <v>82</v>
      </c>
      <c r="F797" s="114">
        <v>5146371</v>
      </c>
      <c r="G797" s="115">
        <v>2300000</v>
      </c>
      <c r="H797" s="113" t="s">
        <v>83</v>
      </c>
      <c r="I797" s="113" t="s">
        <v>84</v>
      </c>
      <c r="J797" s="116">
        <v>44252</v>
      </c>
    </row>
    <row r="798" spans="1:10" ht="15">
      <c r="A798" s="113" t="s">
        <v>40</v>
      </c>
      <c r="B798" s="113" t="s">
        <v>158</v>
      </c>
      <c r="C798" s="113" t="s">
        <v>161</v>
      </c>
      <c r="D798" s="113" t="s">
        <v>162</v>
      </c>
      <c r="E798" s="113" t="s">
        <v>85</v>
      </c>
      <c r="F798" s="114">
        <v>5146373</v>
      </c>
      <c r="G798" s="115">
        <v>275151</v>
      </c>
      <c r="H798" s="113" t="s">
        <v>84</v>
      </c>
      <c r="I798" s="113" t="s">
        <v>84</v>
      </c>
      <c r="J798" s="116">
        <v>44252</v>
      </c>
    </row>
    <row r="799" spans="1:10" ht="15">
      <c r="A799" s="113" t="s">
        <v>40</v>
      </c>
      <c r="B799" s="113" t="s">
        <v>158</v>
      </c>
      <c r="C799" s="113" t="s">
        <v>27</v>
      </c>
      <c r="D799" s="113" t="s">
        <v>159</v>
      </c>
      <c r="E799" s="113" t="s">
        <v>82</v>
      </c>
      <c r="F799" s="114">
        <v>5138879</v>
      </c>
      <c r="G799" s="115">
        <v>404051</v>
      </c>
      <c r="H799" s="113" t="s">
        <v>84</v>
      </c>
      <c r="I799" s="113" t="s">
        <v>84</v>
      </c>
      <c r="J799" s="116">
        <v>44235</v>
      </c>
    </row>
    <row r="800" spans="1:10" ht="15">
      <c r="A800" s="113" t="s">
        <v>40</v>
      </c>
      <c r="B800" s="113" t="s">
        <v>158</v>
      </c>
      <c r="C800" s="113" t="s">
        <v>27</v>
      </c>
      <c r="D800" s="113" t="s">
        <v>51</v>
      </c>
      <c r="E800" s="113" t="s">
        <v>82</v>
      </c>
      <c r="F800" s="114">
        <v>5138668</v>
      </c>
      <c r="G800" s="115">
        <v>480000</v>
      </c>
      <c r="H800" s="113" t="s">
        <v>83</v>
      </c>
      <c r="I800" s="113" t="s">
        <v>84</v>
      </c>
      <c r="J800" s="116">
        <v>44232</v>
      </c>
    </row>
    <row r="801" spans="1:10" ht="15">
      <c r="A801" s="113" t="s">
        <v>40</v>
      </c>
      <c r="B801" s="113" t="s">
        <v>158</v>
      </c>
      <c r="C801" s="113" t="s">
        <v>27</v>
      </c>
      <c r="D801" s="113" t="s">
        <v>163</v>
      </c>
      <c r="E801" s="113" t="s">
        <v>82</v>
      </c>
      <c r="F801" s="114">
        <v>5144727</v>
      </c>
      <c r="G801" s="115">
        <v>491896</v>
      </c>
      <c r="H801" s="113" t="s">
        <v>84</v>
      </c>
      <c r="I801" s="113" t="s">
        <v>84</v>
      </c>
      <c r="J801" s="116">
        <v>44249</v>
      </c>
    </row>
    <row r="802" spans="1:10" ht="15">
      <c r="A802" s="113" t="s">
        <v>40</v>
      </c>
      <c r="B802" s="113" t="s">
        <v>158</v>
      </c>
      <c r="C802" s="113" t="s">
        <v>161</v>
      </c>
      <c r="D802" s="113" t="s">
        <v>166</v>
      </c>
      <c r="E802" s="113" t="s">
        <v>87</v>
      </c>
      <c r="F802" s="114">
        <v>5140449</v>
      </c>
      <c r="G802" s="115">
        <v>295000</v>
      </c>
      <c r="H802" s="113" t="s">
        <v>83</v>
      </c>
      <c r="I802" s="113" t="s">
        <v>84</v>
      </c>
      <c r="J802" s="116">
        <v>44237</v>
      </c>
    </row>
    <row r="803" spans="1:10" ht="15">
      <c r="A803" s="113" t="s">
        <v>40</v>
      </c>
      <c r="B803" s="113" t="s">
        <v>158</v>
      </c>
      <c r="C803" s="113" t="s">
        <v>130</v>
      </c>
      <c r="D803" s="113" t="s">
        <v>63</v>
      </c>
      <c r="E803" s="113" t="s">
        <v>87</v>
      </c>
      <c r="F803" s="114">
        <v>5138827</v>
      </c>
      <c r="G803" s="115">
        <v>915000</v>
      </c>
      <c r="H803" s="113" t="s">
        <v>83</v>
      </c>
      <c r="I803" s="113" t="s">
        <v>84</v>
      </c>
      <c r="J803" s="116">
        <v>44232</v>
      </c>
    </row>
    <row r="804" spans="1:10" ht="15">
      <c r="A804" s="113" t="s">
        <v>40</v>
      </c>
      <c r="B804" s="113" t="s">
        <v>158</v>
      </c>
      <c r="C804" s="113" t="s">
        <v>27</v>
      </c>
      <c r="D804" s="113" t="s">
        <v>51</v>
      </c>
      <c r="E804" s="113" t="s">
        <v>88</v>
      </c>
      <c r="F804" s="114">
        <v>5138753</v>
      </c>
      <c r="G804" s="115">
        <v>170000</v>
      </c>
      <c r="H804" s="113" t="s">
        <v>83</v>
      </c>
      <c r="I804" s="113" t="s">
        <v>84</v>
      </c>
      <c r="J804" s="116">
        <v>44232</v>
      </c>
    </row>
    <row r="805" spans="1:10" ht="15">
      <c r="A805" s="113" t="s">
        <v>40</v>
      </c>
      <c r="B805" s="113" t="s">
        <v>158</v>
      </c>
      <c r="C805" s="113" t="s">
        <v>27</v>
      </c>
      <c r="D805" s="113" t="s">
        <v>141</v>
      </c>
      <c r="E805" s="113" t="s">
        <v>85</v>
      </c>
      <c r="F805" s="114">
        <v>5140636</v>
      </c>
      <c r="G805" s="115">
        <v>230000</v>
      </c>
      <c r="H805" s="113" t="s">
        <v>83</v>
      </c>
      <c r="I805" s="113" t="s">
        <v>84</v>
      </c>
      <c r="J805" s="116">
        <v>44238</v>
      </c>
    </row>
    <row r="806" spans="1:10" ht="15">
      <c r="A806" s="113" t="s">
        <v>40</v>
      </c>
      <c r="B806" s="113" t="s">
        <v>158</v>
      </c>
      <c r="C806" s="113" t="s">
        <v>27</v>
      </c>
      <c r="D806" s="113" t="s">
        <v>165</v>
      </c>
      <c r="E806" s="113" t="s">
        <v>82</v>
      </c>
      <c r="F806" s="114">
        <v>5138004</v>
      </c>
      <c r="G806" s="115">
        <v>250000</v>
      </c>
      <c r="H806" s="113" t="s">
        <v>83</v>
      </c>
      <c r="I806" s="113" t="s">
        <v>84</v>
      </c>
      <c r="J806" s="116">
        <v>44231</v>
      </c>
    </row>
    <row r="807" spans="1:10" ht="15">
      <c r="A807" s="113" t="s">
        <v>40</v>
      </c>
      <c r="B807" s="113" t="s">
        <v>158</v>
      </c>
      <c r="C807" s="113" t="s">
        <v>161</v>
      </c>
      <c r="D807" s="113" t="s">
        <v>162</v>
      </c>
      <c r="E807" s="113" t="s">
        <v>82</v>
      </c>
      <c r="F807" s="114">
        <v>5142978</v>
      </c>
      <c r="G807" s="115">
        <v>510000</v>
      </c>
      <c r="H807" s="113" t="s">
        <v>83</v>
      </c>
      <c r="I807" s="113" t="s">
        <v>84</v>
      </c>
      <c r="J807" s="116">
        <v>44244</v>
      </c>
    </row>
    <row r="808" spans="1:10" ht="15">
      <c r="A808" s="113" t="s">
        <v>40</v>
      </c>
      <c r="B808" s="113" t="s">
        <v>158</v>
      </c>
      <c r="C808" s="113" t="s">
        <v>27</v>
      </c>
      <c r="D808" s="113" t="s">
        <v>51</v>
      </c>
      <c r="E808" s="113" t="s">
        <v>82</v>
      </c>
      <c r="F808" s="114">
        <v>5146460</v>
      </c>
      <c r="G808" s="115">
        <v>385000</v>
      </c>
      <c r="H808" s="113" t="s">
        <v>83</v>
      </c>
      <c r="I808" s="113" t="s">
        <v>84</v>
      </c>
      <c r="J808" s="116">
        <v>44252</v>
      </c>
    </row>
    <row r="809" spans="1:10" ht="15">
      <c r="A809" s="113" t="s">
        <v>40</v>
      </c>
      <c r="B809" s="113" t="s">
        <v>158</v>
      </c>
      <c r="C809" s="113" t="s">
        <v>27</v>
      </c>
      <c r="D809" s="113" t="s">
        <v>160</v>
      </c>
      <c r="E809" s="113" t="s">
        <v>82</v>
      </c>
      <c r="F809" s="114">
        <v>5146466</v>
      </c>
      <c r="G809" s="115">
        <v>700000</v>
      </c>
      <c r="H809" s="113" t="s">
        <v>83</v>
      </c>
      <c r="I809" s="113" t="s">
        <v>84</v>
      </c>
      <c r="J809" s="116">
        <v>44252</v>
      </c>
    </row>
    <row r="810" spans="1:10" ht="15">
      <c r="A810" s="113" t="s">
        <v>40</v>
      </c>
      <c r="B810" s="113" t="s">
        <v>158</v>
      </c>
      <c r="C810" s="113" t="s">
        <v>27</v>
      </c>
      <c r="D810" s="113" t="s">
        <v>51</v>
      </c>
      <c r="E810" s="113" t="s">
        <v>85</v>
      </c>
      <c r="F810" s="114">
        <v>5138672</v>
      </c>
      <c r="G810" s="115">
        <v>355000</v>
      </c>
      <c r="H810" s="113" t="s">
        <v>83</v>
      </c>
      <c r="I810" s="113" t="s">
        <v>84</v>
      </c>
      <c r="J810" s="116">
        <v>44232</v>
      </c>
    </row>
    <row r="811" spans="1:10" ht="15">
      <c r="A811" s="113" t="s">
        <v>40</v>
      </c>
      <c r="B811" s="113" t="s">
        <v>158</v>
      </c>
      <c r="C811" s="113" t="s">
        <v>27</v>
      </c>
      <c r="D811" s="113" t="s">
        <v>163</v>
      </c>
      <c r="E811" s="113" t="s">
        <v>82</v>
      </c>
      <c r="F811" s="114">
        <v>5144724</v>
      </c>
      <c r="G811" s="115">
        <v>448393</v>
      </c>
      <c r="H811" s="113" t="s">
        <v>84</v>
      </c>
      <c r="I811" s="113" t="s">
        <v>84</v>
      </c>
      <c r="J811" s="116">
        <v>44249</v>
      </c>
    </row>
    <row r="812" spans="1:10" ht="15">
      <c r="A812" s="113" t="s">
        <v>40</v>
      </c>
      <c r="B812" s="113" t="s">
        <v>158</v>
      </c>
      <c r="C812" s="113" t="s">
        <v>27</v>
      </c>
      <c r="D812" s="113" t="s">
        <v>51</v>
      </c>
      <c r="E812" s="113" t="s">
        <v>118</v>
      </c>
      <c r="F812" s="114">
        <v>5145824</v>
      </c>
      <c r="G812" s="115">
        <v>399000</v>
      </c>
      <c r="H812" s="113" t="s">
        <v>83</v>
      </c>
      <c r="I812" s="113" t="s">
        <v>84</v>
      </c>
      <c r="J812" s="116">
        <v>44251</v>
      </c>
    </row>
    <row r="813" spans="1:10" ht="15">
      <c r="A813" s="113" t="s">
        <v>40</v>
      </c>
      <c r="B813" s="113" t="s">
        <v>158</v>
      </c>
      <c r="C813" s="113" t="s">
        <v>161</v>
      </c>
      <c r="D813" s="113" t="s">
        <v>167</v>
      </c>
      <c r="E813" s="113" t="s">
        <v>87</v>
      </c>
      <c r="F813" s="114">
        <v>5143845</v>
      </c>
      <c r="G813" s="115">
        <v>59000</v>
      </c>
      <c r="H813" s="113" t="s">
        <v>83</v>
      </c>
      <c r="I813" s="113" t="s">
        <v>84</v>
      </c>
      <c r="J813" s="116">
        <v>44246</v>
      </c>
    </row>
    <row r="814" spans="1:10" ht="15">
      <c r="A814" s="113" t="s">
        <v>40</v>
      </c>
      <c r="B814" s="113" t="s">
        <v>158</v>
      </c>
      <c r="C814" s="113" t="s">
        <v>161</v>
      </c>
      <c r="D814" s="113" t="s">
        <v>164</v>
      </c>
      <c r="E814" s="113" t="s">
        <v>82</v>
      </c>
      <c r="F814" s="114">
        <v>5139955</v>
      </c>
      <c r="G814" s="115">
        <v>585000</v>
      </c>
      <c r="H814" s="113" t="s">
        <v>83</v>
      </c>
      <c r="I814" s="113" t="s">
        <v>84</v>
      </c>
      <c r="J814" s="116">
        <v>44236</v>
      </c>
    </row>
    <row r="815" spans="1:10" ht="15">
      <c r="A815" s="113" t="s">
        <v>40</v>
      </c>
      <c r="B815" s="113" t="s">
        <v>158</v>
      </c>
      <c r="C815" s="113" t="s">
        <v>27</v>
      </c>
      <c r="D815" s="113" t="s">
        <v>51</v>
      </c>
      <c r="E815" s="113" t="s">
        <v>82</v>
      </c>
      <c r="F815" s="114">
        <v>5139950</v>
      </c>
      <c r="G815" s="115">
        <v>420000</v>
      </c>
      <c r="H815" s="113" t="s">
        <v>83</v>
      </c>
      <c r="I815" s="113" t="s">
        <v>84</v>
      </c>
      <c r="J815" s="116">
        <v>44236</v>
      </c>
    </row>
    <row r="816" spans="1:10" ht="15">
      <c r="A816" s="113" t="s">
        <v>40</v>
      </c>
      <c r="B816" s="113" t="s">
        <v>158</v>
      </c>
      <c r="C816" s="113" t="s">
        <v>161</v>
      </c>
      <c r="D816" s="113" t="s">
        <v>162</v>
      </c>
      <c r="E816" s="113" t="s">
        <v>85</v>
      </c>
      <c r="F816" s="114">
        <v>5143070</v>
      </c>
      <c r="G816" s="115">
        <v>297920</v>
      </c>
      <c r="H816" s="113" t="s">
        <v>84</v>
      </c>
      <c r="I816" s="113" t="s">
        <v>84</v>
      </c>
      <c r="J816" s="116">
        <v>44244</v>
      </c>
    </row>
    <row r="817" spans="1:10" ht="15">
      <c r="A817" s="113" t="s">
        <v>40</v>
      </c>
      <c r="B817" s="113" t="s">
        <v>158</v>
      </c>
      <c r="C817" s="113" t="s">
        <v>27</v>
      </c>
      <c r="D817" s="113" t="s">
        <v>165</v>
      </c>
      <c r="E817" s="113" t="s">
        <v>82</v>
      </c>
      <c r="F817" s="114">
        <v>5143966</v>
      </c>
      <c r="G817" s="115">
        <v>367000</v>
      </c>
      <c r="H817" s="113" t="s">
        <v>83</v>
      </c>
      <c r="I817" s="113" t="s">
        <v>84</v>
      </c>
      <c r="J817" s="116">
        <v>44246</v>
      </c>
    </row>
    <row r="818" spans="1:10" ht="15">
      <c r="A818" s="113" t="s">
        <v>40</v>
      </c>
      <c r="B818" s="113" t="s">
        <v>158</v>
      </c>
      <c r="C818" s="113" t="s">
        <v>161</v>
      </c>
      <c r="D818" s="113" t="s">
        <v>162</v>
      </c>
      <c r="E818" s="113" t="s">
        <v>82</v>
      </c>
      <c r="F818" s="114">
        <v>5141718</v>
      </c>
      <c r="G818" s="115">
        <v>581000</v>
      </c>
      <c r="H818" s="113" t="s">
        <v>83</v>
      </c>
      <c r="I818" s="113" t="s">
        <v>84</v>
      </c>
      <c r="J818" s="116">
        <v>44239</v>
      </c>
    </row>
    <row r="819" spans="1:10" ht="15">
      <c r="A819" s="113" t="s">
        <v>40</v>
      </c>
      <c r="B819" s="113" t="s">
        <v>158</v>
      </c>
      <c r="C819" s="113" t="s">
        <v>161</v>
      </c>
      <c r="D819" s="113" t="s">
        <v>162</v>
      </c>
      <c r="E819" s="113" t="s">
        <v>85</v>
      </c>
      <c r="F819" s="114">
        <v>5145927</v>
      </c>
      <c r="G819" s="115">
        <v>328000</v>
      </c>
      <c r="H819" s="113" t="s">
        <v>83</v>
      </c>
      <c r="I819" s="113" t="s">
        <v>84</v>
      </c>
      <c r="J819" s="116">
        <v>44252</v>
      </c>
    </row>
    <row r="820" spans="1:10" ht="15">
      <c r="A820" s="113" t="s">
        <v>40</v>
      </c>
      <c r="B820" s="113" t="s">
        <v>158</v>
      </c>
      <c r="C820" s="113" t="s">
        <v>161</v>
      </c>
      <c r="D820" s="113" t="s">
        <v>166</v>
      </c>
      <c r="E820" s="113" t="s">
        <v>82</v>
      </c>
      <c r="F820" s="114">
        <v>5146240</v>
      </c>
      <c r="G820" s="115">
        <v>505000</v>
      </c>
      <c r="H820" s="113" t="s">
        <v>83</v>
      </c>
      <c r="I820" s="113" t="s">
        <v>84</v>
      </c>
      <c r="J820" s="116">
        <v>44252</v>
      </c>
    </row>
    <row r="821" spans="1:10" ht="15">
      <c r="A821" s="113" t="s">
        <v>40</v>
      </c>
      <c r="B821" s="113" t="s">
        <v>158</v>
      </c>
      <c r="C821" s="113" t="s">
        <v>161</v>
      </c>
      <c r="D821" s="113" t="s">
        <v>162</v>
      </c>
      <c r="E821" s="113" t="s">
        <v>82</v>
      </c>
      <c r="F821" s="114">
        <v>5146306</v>
      </c>
      <c r="G821" s="115">
        <v>480000</v>
      </c>
      <c r="H821" s="113" t="s">
        <v>83</v>
      </c>
      <c r="I821" s="113" t="s">
        <v>84</v>
      </c>
      <c r="J821" s="116">
        <v>44252</v>
      </c>
    </row>
    <row r="822" spans="1:10" ht="15">
      <c r="A822" s="113" t="s">
        <v>40</v>
      </c>
      <c r="B822" s="113" t="s">
        <v>158</v>
      </c>
      <c r="C822" s="113" t="s">
        <v>27</v>
      </c>
      <c r="D822" s="113" t="s">
        <v>159</v>
      </c>
      <c r="E822" s="113" t="s">
        <v>82</v>
      </c>
      <c r="F822" s="114">
        <v>5141721</v>
      </c>
      <c r="G822" s="115">
        <v>582965</v>
      </c>
      <c r="H822" s="113" t="s">
        <v>84</v>
      </c>
      <c r="I822" s="113" t="s">
        <v>84</v>
      </c>
      <c r="J822" s="116">
        <v>44239</v>
      </c>
    </row>
    <row r="823" spans="1:10" ht="15">
      <c r="A823" s="113" t="s">
        <v>40</v>
      </c>
      <c r="B823" s="113" t="s">
        <v>158</v>
      </c>
      <c r="C823" s="113" t="s">
        <v>27</v>
      </c>
      <c r="D823" s="113" t="s">
        <v>160</v>
      </c>
      <c r="E823" s="113" t="s">
        <v>82</v>
      </c>
      <c r="F823" s="114">
        <v>5142602</v>
      </c>
      <c r="G823" s="115">
        <v>175000</v>
      </c>
      <c r="H823" s="113" t="s">
        <v>83</v>
      </c>
      <c r="I823" s="113" t="s">
        <v>84</v>
      </c>
      <c r="J823" s="116">
        <v>44243</v>
      </c>
    </row>
    <row r="824" spans="1:10" ht="15">
      <c r="A824" s="113" t="s">
        <v>40</v>
      </c>
      <c r="B824" s="113" t="s">
        <v>158</v>
      </c>
      <c r="C824" s="113" t="s">
        <v>27</v>
      </c>
      <c r="D824" s="113" t="s">
        <v>141</v>
      </c>
      <c r="E824" s="113" t="s">
        <v>82</v>
      </c>
      <c r="F824" s="114">
        <v>5139829</v>
      </c>
      <c r="G824" s="115">
        <v>272000</v>
      </c>
      <c r="H824" s="113" t="s">
        <v>83</v>
      </c>
      <c r="I824" s="113" t="s">
        <v>84</v>
      </c>
      <c r="J824" s="116">
        <v>44236</v>
      </c>
    </row>
    <row r="825" spans="1:10" ht="15">
      <c r="A825" s="113" t="s">
        <v>40</v>
      </c>
      <c r="B825" s="113" t="s">
        <v>158</v>
      </c>
      <c r="C825" s="113" t="s">
        <v>27</v>
      </c>
      <c r="D825" s="113" t="s">
        <v>51</v>
      </c>
      <c r="E825" s="113" t="s">
        <v>85</v>
      </c>
      <c r="F825" s="114">
        <v>5141674</v>
      </c>
      <c r="G825" s="115">
        <v>192150</v>
      </c>
      <c r="H825" s="113" t="s">
        <v>83</v>
      </c>
      <c r="I825" s="113" t="s">
        <v>84</v>
      </c>
      <c r="J825" s="116">
        <v>44239</v>
      </c>
    </row>
    <row r="826" spans="1:10" ht="15">
      <c r="A826" s="113" t="s">
        <v>40</v>
      </c>
      <c r="B826" s="113" t="s">
        <v>158</v>
      </c>
      <c r="C826" s="113" t="s">
        <v>27</v>
      </c>
      <c r="D826" s="113" t="s">
        <v>159</v>
      </c>
      <c r="E826" s="113" t="s">
        <v>82</v>
      </c>
      <c r="F826" s="114">
        <v>5141671</v>
      </c>
      <c r="G826" s="115">
        <v>436000</v>
      </c>
      <c r="H826" s="113" t="s">
        <v>83</v>
      </c>
      <c r="I826" s="113" t="s">
        <v>84</v>
      </c>
      <c r="J826" s="116">
        <v>44239</v>
      </c>
    </row>
    <row r="827" spans="1:10" ht="15">
      <c r="A827" s="113" t="s">
        <v>40</v>
      </c>
      <c r="B827" s="113" t="s">
        <v>158</v>
      </c>
      <c r="C827" s="113" t="s">
        <v>27</v>
      </c>
      <c r="D827" s="113" t="s">
        <v>163</v>
      </c>
      <c r="E827" s="113" t="s">
        <v>82</v>
      </c>
      <c r="F827" s="114">
        <v>5139776</v>
      </c>
      <c r="G827" s="115">
        <v>500183</v>
      </c>
      <c r="H827" s="113" t="s">
        <v>84</v>
      </c>
      <c r="I827" s="113" t="s">
        <v>84</v>
      </c>
      <c r="J827" s="116">
        <v>44236</v>
      </c>
    </row>
    <row r="828" spans="1:10" ht="15">
      <c r="A828" s="113" t="s">
        <v>40</v>
      </c>
      <c r="B828" s="113" t="s">
        <v>158</v>
      </c>
      <c r="C828" s="113" t="s">
        <v>27</v>
      </c>
      <c r="D828" s="113" t="s">
        <v>159</v>
      </c>
      <c r="E828" s="113" t="s">
        <v>82</v>
      </c>
      <c r="F828" s="114">
        <v>5146268</v>
      </c>
      <c r="G828" s="115">
        <v>394502</v>
      </c>
      <c r="H828" s="113" t="s">
        <v>84</v>
      </c>
      <c r="I828" s="113" t="s">
        <v>84</v>
      </c>
      <c r="J828" s="116">
        <v>44252</v>
      </c>
    </row>
    <row r="829" spans="1:10" ht="15">
      <c r="A829" s="113" t="s">
        <v>40</v>
      </c>
      <c r="B829" s="113" t="s">
        <v>158</v>
      </c>
      <c r="C829" s="113" t="s">
        <v>27</v>
      </c>
      <c r="D829" s="113" t="s">
        <v>51</v>
      </c>
      <c r="E829" s="113" t="s">
        <v>82</v>
      </c>
      <c r="F829" s="114">
        <v>5143107</v>
      </c>
      <c r="G829" s="115">
        <v>840000</v>
      </c>
      <c r="H829" s="113" t="s">
        <v>83</v>
      </c>
      <c r="I829" s="113" t="s">
        <v>84</v>
      </c>
      <c r="J829" s="116">
        <v>44244</v>
      </c>
    </row>
    <row r="830" spans="1:10" ht="15">
      <c r="A830" s="113" t="s">
        <v>40</v>
      </c>
      <c r="B830" s="113" t="s">
        <v>158</v>
      </c>
      <c r="C830" s="113" t="s">
        <v>27</v>
      </c>
      <c r="D830" s="113" t="s">
        <v>163</v>
      </c>
      <c r="E830" s="113" t="s">
        <v>82</v>
      </c>
      <c r="F830" s="114">
        <v>5139634</v>
      </c>
      <c r="G830" s="115">
        <v>533290</v>
      </c>
      <c r="H830" s="113" t="s">
        <v>84</v>
      </c>
      <c r="I830" s="113" t="s">
        <v>84</v>
      </c>
      <c r="J830" s="116">
        <v>44236</v>
      </c>
    </row>
    <row r="831" spans="1:10" ht="15">
      <c r="A831" s="113" t="s">
        <v>40</v>
      </c>
      <c r="B831" s="113" t="s">
        <v>158</v>
      </c>
      <c r="C831" s="113" t="s">
        <v>27</v>
      </c>
      <c r="D831" s="113" t="s">
        <v>160</v>
      </c>
      <c r="E831" s="113" t="s">
        <v>82</v>
      </c>
      <c r="F831" s="114">
        <v>5143015</v>
      </c>
      <c r="G831" s="115">
        <v>655000</v>
      </c>
      <c r="H831" s="113" t="s">
        <v>83</v>
      </c>
      <c r="I831" s="113" t="s">
        <v>84</v>
      </c>
      <c r="J831" s="116">
        <v>44244</v>
      </c>
    </row>
    <row r="832" spans="1:10" ht="15">
      <c r="A832" s="113" t="s">
        <v>40</v>
      </c>
      <c r="B832" s="113" t="s">
        <v>158</v>
      </c>
      <c r="C832" s="113" t="s">
        <v>27</v>
      </c>
      <c r="D832" s="113" t="s">
        <v>163</v>
      </c>
      <c r="E832" s="113" t="s">
        <v>82</v>
      </c>
      <c r="F832" s="114">
        <v>5139787</v>
      </c>
      <c r="G832" s="115">
        <v>427718</v>
      </c>
      <c r="H832" s="113" t="s">
        <v>84</v>
      </c>
      <c r="I832" s="113" t="s">
        <v>84</v>
      </c>
      <c r="J832" s="116">
        <v>44236</v>
      </c>
    </row>
    <row r="833" spans="1:10" ht="15">
      <c r="A833" s="113" t="s">
        <v>40</v>
      </c>
      <c r="B833" s="113" t="s">
        <v>158</v>
      </c>
      <c r="C833" s="113" t="s">
        <v>27</v>
      </c>
      <c r="D833" s="113" t="s">
        <v>163</v>
      </c>
      <c r="E833" s="113" t="s">
        <v>82</v>
      </c>
      <c r="F833" s="114">
        <v>5142609</v>
      </c>
      <c r="G833" s="115">
        <v>559307</v>
      </c>
      <c r="H833" s="113" t="s">
        <v>84</v>
      </c>
      <c r="I833" s="113" t="s">
        <v>84</v>
      </c>
      <c r="J833" s="116">
        <v>44243</v>
      </c>
    </row>
    <row r="834" spans="1:10" ht="15">
      <c r="A834" s="113" t="s">
        <v>40</v>
      </c>
      <c r="B834" s="113" t="s">
        <v>158</v>
      </c>
      <c r="C834" s="113" t="s">
        <v>27</v>
      </c>
      <c r="D834" s="113" t="s">
        <v>160</v>
      </c>
      <c r="E834" s="113" t="s">
        <v>82</v>
      </c>
      <c r="F834" s="114">
        <v>5142617</v>
      </c>
      <c r="G834" s="115">
        <v>175000</v>
      </c>
      <c r="H834" s="113" t="s">
        <v>83</v>
      </c>
      <c r="I834" s="113" t="s">
        <v>84</v>
      </c>
      <c r="J834" s="116">
        <v>44244</v>
      </c>
    </row>
    <row r="835" spans="1:10" ht="15">
      <c r="A835" s="113" t="s">
        <v>40</v>
      </c>
      <c r="B835" s="113" t="s">
        <v>158</v>
      </c>
      <c r="C835" s="113" t="s">
        <v>161</v>
      </c>
      <c r="D835" s="113" t="s">
        <v>166</v>
      </c>
      <c r="E835" s="113" t="s">
        <v>82</v>
      </c>
      <c r="F835" s="114">
        <v>5138449</v>
      </c>
      <c r="G835" s="115">
        <v>515000</v>
      </c>
      <c r="H835" s="113" t="s">
        <v>83</v>
      </c>
      <c r="I835" s="113" t="s">
        <v>84</v>
      </c>
      <c r="J835" s="116">
        <v>44232</v>
      </c>
    </row>
    <row r="836" spans="1:10" ht="15">
      <c r="A836" s="113" t="s">
        <v>40</v>
      </c>
      <c r="B836" s="113" t="s">
        <v>158</v>
      </c>
      <c r="C836" s="113" t="s">
        <v>161</v>
      </c>
      <c r="D836" s="113" t="s">
        <v>164</v>
      </c>
      <c r="E836" s="113" t="s">
        <v>118</v>
      </c>
      <c r="F836" s="114">
        <v>5142600</v>
      </c>
      <c r="G836" s="115">
        <v>525000</v>
      </c>
      <c r="H836" s="113" t="s">
        <v>83</v>
      </c>
      <c r="I836" s="113" t="s">
        <v>84</v>
      </c>
      <c r="J836" s="116">
        <v>44243</v>
      </c>
    </row>
    <row r="837" spans="1:10" ht="15">
      <c r="A837" s="113" t="s">
        <v>40</v>
      </c>
      <c r="B837" s="113" t="s">
        <v>158</v>
      </c>
      <c r="C837" s="113" t="s">
        <v>27</v>
      </c>
      <c r="D837" s="113" t="s">
        <v>159</v>
      </c>
      <c r="E837" s="113" t="s">
        <v>82</v>
      </c>
      <c r="F837" s="114">
        <v>5142954</v>
      </c>
      <c r="G837" s="115">
        <v>582965</v>
      </c>
      <c r="H837" s="113" t="s">
        <v>84</v>
      </c>
      <c r="I837" s="113" t="s">
        <v>84</v>
      </c>
      <c r="J837" s="116">
        <v>44244</v>
      </c>
    </row>
    <row r="838" spans="1:10" ht="15">
      <c r="A838" s="113" t="s">
        <v>40</v>
      </c>
      <c r="B838" s="113" t="s">
        <v>158</v>
      </c>
      <c r="C838" s="113" t="s">
        <v>27</v>
      </c>
      <c r="D838" s="113" t="s">
        <v>51</v>
      </c>
      <c r="E838" s="113" t="s">
        <v>82</v>
      </c>
      <c r="F838" s="114">
        <v>5138751</v>
      </c>
      <c r="G838" s="115">
        <v>800000</v>
      </c>
      <c r="H838" s="113" t="s">
        <v>83</v>
      </c>
      <c r="I838" s="113" t="s">
        <v>84</v>
      </c>
      <c r="J838" s="116">
        <v>44232</v>
      </c>
    </row>
    <row r="839" spans="1:10" ht="15">
      <c r="A839" s="113" t="s">
        <v>40</v>
      </c>
      <c r="B839" s="113" t="s">
        <v>158</v>
      </c>
      <c r="C839" s="113" t="s">
        <v>27</v>
      </c>
      <c r="D839" s="113" t="s">
        <v>51</v>
      </c>
      <c r="E839" s="113" t="s">
        <v>88</v>
      </c>
      <c r="F839" s="114">
        <v>5141771</v>
      </c>
      <c r="G839" s="115">
        <v>410000</v>
      </c>
      <c r="H839" s="113" t="s">
        <v>83</v>
      </c>
      <c r="I839" s="113" t="s">
        <v>84</v>
      </c>
      <c r="J839" s="116">
        <v>44239</v>
      </c>
    </row>
    <row r="840" spans="1:10" ht="15">
      <c r="A840" s="113" t="s">
        <v>40</v>
      </c>
      <c r="B840" s="113" t="s">
        <v>158</v>
      </c>
      <c r="C840" s="113" t="s">
        <v>27</v>
      </c>
      <c r="D840" s="113" t="s">
        <v>51</v>
      </c>
      <c r="E840" s="113" t="s">
        <v>85</v>
      </c>
      <c r="F840" s="114">
        <v>5138275</v>
      </c>
      <c r="G840" s="115">
        <v>129900</v>
      </c>
      <c r="H840" s="113" t="s">
        <v>83</v>
      </c>
      <c r="I840" s="113" t="s">
        <v>84</v>
      </c>
      <c r="J840" s="116">
        <v>44231</v>
      </c>
    </row>
    <row r="841" spans="1:10" ht="15">
      <c r="A841" s="113" t="s">
        <v>40</v>
      </c>
      <c r="B841" s="113" t="s">
        <v>158</v>
      </c>
      <c r="C841" s="113" t="s">
        <v>161</v>
      </c>
      <c r="D841" s="113" t="s">
        <v>162</v>
      </c>
      <c r="E841" s="113" t="s">
        <v>82</v>
      </c>
      <c r="F841" s="114">
        <v>5143800</v>
      </c>
      <c r="G841" s="115">
        <v>420000</v>
      </c>
      <c r="H841" s="113" t="s">
        <v>83</v>
      </c>
      <c r="I841" s="113" t="s">
        <v>84</v>
      </c>
      <c r="J841" s="116">
        <v>44246</v>
      </c>
    </row>
    <row r="842" spans="1:10" ht="15">
      <c r="A842" s="113" t="s">
        <v>40</v>
      </c>
      <c r="B842" s="113" t="s">
        <v>158</v>
      </c>
      <c r="C842" s="113" t="s">
        <v>27</v>
      </c>
      <c r="D842" s="113" t="s">
        <v>159</v>
      </c>
      <c r="E842" s="113" t="s">
        <v>109</v>
      </c>
      <c r="F842" s="114">
        <v>5146702</v>
      </c>
      <c r="G842" s="115">
        <v>1475000</v>
      </c>
      <c r="H842" s="113" t="s">
        <v>83</v>
      </c>
      <c r="I842" s="113" t="s">
        <v>84</v>
      </c>
      <c r="J842" s="116">
        <v>44253</v>
      </c>
    </row>
    <row r="843" spans="1:10" ht="15">
      <c r="A843" s="113" t="s">
        <v>40</v>
      </c>
      <c r="B843" s="113" t="s">
        <v>158</v>
      </c>
      <c r="C843" s="113" t="s">
        <v>27</v>
      </c>
      <c r="D843" s="113" t="s">
        <v>165</v>
      </c>
      <c r="E843" s="113" t="s">
        <v>82</v>
      </c>
      <c r="F843" s="114">
        <v>5143961</v>
      </c>
      <c r="G843" s="115">
        <v>315000</v>
      </c>
      <c r="H843" s="113" t="s">
        <v>83</v>
      </c>
      <c r="I843" s="113" t="s">
        <v>84</v>
      </c>
      <c r="J843" s="116">
        <v>44246</v>
      </c>
    </row>
    <row r="844" spans="1:10" ht="15">
      <c r="A844" s="113" t="s">
        <v>40</v>
      </c>
      <c r="B844" s="113" t="s">
        <v>158</v>
      </c>
      <c r="C844" s="113" t="s">
        <v>161</v>
      </c>
      <c r="D844" s="113" t="s">
        <v>166</v>
      </c>
      <c r="E844" s="113" t="s">
        <v>82</v>
      </c>
      <c r="F844" s="114">
        <v>5138445</v>
      </c>
      <c r="G844" s="115">
        <v>289500</v>
      </c>
      <c r="H844" s="113" t="s">
        <v>83</v>
      </c>
      <c r="I844" s="113" t="s">
        <v>84</v>
      </c>
      <c r="J844" s="116">
        <v>44232</v>
      </c>
    </row>
    <row r="845" spans="1:10" ht="15">
      <c r="A845" s="113" t="s">
        <v>40</v>
      </c>
      <c r="B845" s="113" t="s">
        <v>158</v>
      </c>
      <c r="C845" s="113" t="s">
        <v>27</v>
      </c>
      <c r="D845" s="113" t="s">
        <v>160</v>
      </c>
      <c r="E845" s="113" t="s">
        <v>82</v>
      </c>
      <c r="F845" s="114">
        <v>5142926</v>
      </c>
      <c r="G845" s="115">
        <v>314000</v>
      </c>
      <c r="H845" s="113" t="s">
        <v>83</v>
      </c>
      <c r="I845" s="113" t="s">
        <v>84</v>
      </c>
      <c r="J845" s="116">
        <v>44244</v>
      </c>
    </row>
    <row r="846" spans="1:10" ht="15">
      <c r="A846" s="113" t="s">
        <v>40</v>
      </c>
      <c r="B846" s="113" t="s">
        <v>158</v>
      </c>
      <c r="C846" s="113" t="s">
        <v>161</v>
      </c>
      <c r="D846" s="113" t="s">
        <v>162</v>
      </c>
      <c r="E846" s="113" t="s">
        <v>85</v>
      </c>
      <c r="F846" s="114">
        <v>5143320</v>
      </c>
      <c r="G846" s="115">
        <v>314621</v>
      </c>
      <c r="H846" s="113" t="s">
        <v>84</v>
      </c>
      <c r="I846" s="113" t="s">
        <v>84</v>
      </c>
      <c r="J846" s="116">
        <v>44245</v>
      </c>
    </row>
    <row r="847" spans="1:10" ht="15">
      <c r="A847" s="113" t="s">
        <v>40</v>
      </c>
      <c r="B847" s="113" t="s">
        <v>158</v>
      </c>
      <c r="C847" s="113" t="s">
        <v>27</v>
      </c>
      <c r="D847" s="113" t="s">
        <v>51</v>
      </c>
      <c r="E847" s="113" t="s">
        <v>87</v>
      </c>
      <c r="F847" s="114">
        <v>5141105</v>
      </c>
      <c r="G847" s="115">
        <v>120000</v>
      </c>
      <c r="H847" s="113" t="s">
        <v>83</v>
      </c>
      <c r="I847" s="113" t="s">
        <v>84</v>
      </c>
      <c r="J847" s="116">
        <v>44238</v>
      </c>
    </row>
    <row r="848" spans="1:10" ht="15">
      <c r="A848" s="113" t="s">
        <v>40</v>
      </c>
      <c r="B848" s="113" t="s">
        <v>158</v>
      </c>
      <c r="C848" s="113" t="s">
        <v>161</v>
      </c>
      <c r="D848" s="113" t="s">
        <v>162</v>
      </c>
      <c r="E848" s="113" t="s">
        <v>85</v>
      </c>
      <c r="F848" s="114">
        <v>5141113</v>
      </c>
      <c r="G848" s="115">
        <v>308093</v>
      </c>
      <c r="H848" s="113" t="s">
        <v>84</v>
      </c>
      <c r="I848" s="113" t="s">
        <v>84</v>
      </c>
      <c r="J848" s="116">
        <v>44238</v>
      </c>
    </row>
    <row r="849" spans="1:10" ht="15">
      <c r="A849" s="113" t="s">
        <v>40</v>
      </c>
      <c r="B849" s="113" t="s">
        <v>158</v>
      </c>
      <c r="C849" s="113" t="s">
        <v>27</v>
      </c>
      <c r="D849" s="113" t="s">
        <v>51</v>
      </c>
      <c r="E849" s="113" t="s">
        <v>82</v>
      </c>
      <c r="F849" s="114">
        <v>5141117</v>
      </c>
      <c r="G849" s="115">
        <v>449000</v>
      </c>
      <c r="H849" s="113" t="s">
        <v>83</v>
      </c>
      <c r="I849" s="113" t="s">
        <v>84</v>
      </c>
      <c r="J849" s="116">
        <v>44238</v>
      </c>
    </row>
    <row r="850" spans="1:10" ht="15">
      <c r="A850" s="113" t="s">
        <v>40</v>
      </c>
      <c r="B850" s="113" t="s">
        <v>158</v>
      </c>
      <c r="C850" s="113" t="s">
        <v>161</v>
      </c>
      <c r="D850" s="113" t="s">
        <v>162</v>
      </c>
      <c r="E850" s="113" t="s">
        <v>85</v>
      </c>
      <c r="F850" s="114">
        <v>5142150</v>
      </c>
      <c r="G850" s="115">
        <v>330560</v>
      </c>
      <c r="H850" s="113" t="s">
        <v>84</v>
      </c>
      <c r="I850" s="113" t="s">
        <v>84</v>
      </c>
      <c r="J850" s="116">
        <v>44243</v>
      </c>
    </row>
    <row r="851" spans="1:10" ht="15">
      <c r="A851" s="113" t="s">
        <v>40</v>
      </c>
      <c r="B851" s="113" t="s">
        <v>158</v>
      </c>
      <c r="C851" s="113" t="s">
        <v>161</v>
      </c>
      <c r="D851" s="113" t="s">
        <v>162</v>
      </c>
      <c r="E851" s="113" t="s">
        <v>82</v>
      </c>
      <c r="F851" s="114">
        <v>5143793</v>
      </c>
      <c r="G851" s="115">
        <v>610000</v>
      </c>
      <c r="H851" s="113" t="s">
        <v>83</v>
      </c>
      <c r="I851" s="113" t="s">
        <v>84</v>
      </c>
      <c r="J851" s="116">
        <v>44246</v>
      </c>
    </row>
    <row r="852" spans="1:10" ht="15">
      <c r="A852" s="113" t="s">
        <v>40</v>
      </c>
      <c r="B852" s="113" t="s">
        <v>158</v>
      </c>
      <c r="C852" s="113" t="s">
        <v>27</v>
      </c>
      <c r="D852" s="113" t="s">
        <v>51</v>
      </c>
      <c r="E852" s="113" t="s">
        <v>82</v>
      </c>
      <c r="F852" s="114">
        <v>5141140</v>
      </c>
      <c r="G852" s="115">
        <v>380000</v>
      </c>
      <c r="H852" s="113" t="s">
        <v>83</v>
      </c>
      <c r="I852" s="113" t="s">
        <v>84</v>
      </c>
      <c r="J852" s="116">
        <v>44238</v>
      </c>
    </row>
    <row r="853" spans="1:10" ht="15">
      <c r="A853" s="113" t="s">
        <v>40</v>
      </c>
      <c r="B853" s="113" t="s">
        <v>158</v>
      </c>
      <c r="C853" s="113" t="s">
        <v>27</v>
      </c>
      <c r="D853" s="113" t="s">
        <v>159</v>
      </c>
      <c r="E853" s="113" t="s">
        <v>82</v>
      </c>
      <c r="F853" s="114">
        <v>5145632</v>
      </c>
      <c r="G853" s="115">
        <v>390400</v>
      </c>
      <c r="H853" s="113" t="s">
        <v>84</v>
      </c>
      <c r="I853" s="113" t="s">
        <v>84</v>
      </c>
      <c r="J853" s="116">
        <v>44251</v>
      </c>
    </row>
    <row r="854" spans="1:10" ht="15">
      <c r="A854" s="113" t="s">
        <v>40</v>
      </c>
      <c r="B854" s="113" t="s">
        <v>158</v>
      </c>
      <c r="C854" s="113" t="s">
        <v>161</v>
      </c>
      <c r="D854" s="113" t="s">
        <v>164</v>
      </c>
      <c r="E854" s="113" t="s">
        <v>82</v>
      </c>
      <c r="F854" s="114">
        <v>5138644</v>
      </c>
      <c r="G854" s="115">
        <v>391000</v>
      </c>
      <c r="H854" s="113" t="s">
        <v>83</v>
      </c>
      <c r="I854" s="113" t="s">
        <v>84</v>
      </c>
      <c r="J854" s="116">
        <v>44232</v>
      </c>
    </row>
    <row r="855" spans="1:10" ht="15">
      <c r="A855" s="113" t="s">
        <v>40</v>
      </c>
      <c r="B855" s="113" t="s">
        <v>158</v>
      </c>
      <c r="C855" s="113" t="s">
        <v>161</v>
      </c>
      <c r="D855" s="113" t="s">
        <v>166</v>
      </c>
      <c r="E855" s="113" t="s">
        <v>82</v>
      </c>
      <c r="F855" s="114">
        <v>5140739</v>
      </c>
      <c r="G855" s="115">
        <v>289500</v>
      </c>
      <c r="H855" s="113" t="s">
        <v>83</v>
      </c>
      <c r="I855" s="113" t="s">
        <v>84</v>
      </c>
      <c r="J855" s="116">
        <v>44238</v>
      </c>
    </row>
    <row r="856" spans="1:10" ht="15">
      <c r="A856" s="113" t="s">
        <v>40</v>
      </c>
      <c r="B856" s="113" t="s">
        <v>158</v>
      </c>
      <c r="C856" s="113" t="s">
        <v>27</v>
      </c>
      <c r="D856" s="113" t="s">
        <v>51</v>
      </c>
      <c r="E856" s="113" t="s">
        <v>82</v>
      </c>
      <c r="F856" s="114">
        <v>5141632</v>
      </c>
      <c r="G856" s="115">
        <v>335000</v>
      </c>
      <c r="H856" s="113" t="s">
        <v>83</v>
      </c>
      <c r="I856" s="113" t="s">
        <v>84</v>
      </c>
      <c r="J856" s="116">
        <v>44239</v>
      </c>
    </row>
    <row r="857" spans="1:10" ht="15">
      <c r="A857" s="113" t="s">
        <v>40</v>
      </c>
      <c r="B857" s="113" t="s">
        <v>158</v>
      </c>
      <c r="C857" s="113" t="s">
        <v>27</v>
      </c>
      <c r="D857" s="113" t="s">
        <v>165</v>
      </c>
      <c r="E857" s="113" t="s">
        <v>82</v>
      </c>
      <c r="F857" s="114">
        <v>5138504</v>
      </c>
      <c r="G857" s="115">
        <v>460000</v>
      </c>
      <c r="H857" s="113" t="s">
        <v>83</v>
      </c>
      <c r="I857" s="113" t="s">
        <v>84</v>
      </c>
      <c r="J857" s="116">
        <v>44232</v>
      </c>
    </row>
    <row r="858" spans="1:10" ht="15">
      <c r="A858" s="113" t="s">
        <v>40</v>
      </c>
      <c r="B858" s="113" t="s">
        <v>158</v>
      </c>
      <c r="C858" s="113" t="s">
        <v>161</v>
      </c>
      <c r="D858" s="113" t="s">
        <v>168</v>
      </c>
      <c r="E858" s="113" t="s">
        <v>85</v>
      </c>
      <c r="F858" s="114">
        <v>5138576</v>
      </c>
      <c r="G858" s="115">
        <v>400000</v>
      </c>
      <c r="H858" s="113" t="s">
        <v>83</v>
      </c>
      <c r="I858" s="113" t="s">
        <v>84</v>
      </c>
      <c r="J858" s="116">
        <v>44232</v>
      </c>
    </row>
    <row r="859" spans="1:10" ht="15">
      <c r="A859" s="113" t="s">
        <v>40</v>
      </c>
      <c r="B859" s="113" t="s">
        <v>158</v>
      </c>
      <c r="C859" s="113" t="s">
        <v>161</v>
      </c>
      <c r="D859" s="113" t="s">
        <v>167</v>
      </c>
      <c r="E859" s="113" t="s">
        <v>88</v>
      </c>
      <c r="F859" s="114">
        <v>5143826</v>
      </c>
      <c r="G859" s="115">
        <v>239000</v>
      </c>
      <c r="H859" s="113" t="s">
        <v>83</v>
      </c>
      <c r="I859" s="113" t="s">
        <v>84</v>
      </c>
      <c r="J859" s="116">
        <v>44246</v>
      </c>
    </row>
    <row r="860" spans="1:10" ht="15">
      <c r="A860" s="113" t="s">
        <v>40</v>
      </c>
      <c r="B860" s="113" t="s">
        <v>158</v>
      </c>
      <c r="C860" s="113" t="s">
        <v>161</v>
      </c>
      <c r="D860" s="113" t="s">
        <v>162</v>
      </c>
      <c r="E860" s="113" t="s">
        <v>85</v>
      </c>
      <c r="F860" s="114">
        <v>5145699</v>
      </c>
      <c r="G860" s="115">
        <v>315000</v>
      </c>
      <c r="H860" s="113" t="s">
        <v>83</v>
      </c>
      <c r="I860" s="113" t="s">
        <v>84</v>
      </c>
      <c r="J860" s="116">
        <v>44251</v>
      </c>
    </row>
    <row r="861" spans="1:10" ht="15">
      <c r="A861" s="113" t="s">
        <v>40</v>
      </c>
      <c r="B861" s="113" t="s">
        <v>158</v>
      </c>
      <c r="C861" s="113" t="s">
        <v>161</v>
      </c>
      <c r="D861" s="113" t="s">
        <v>164</v>
      </c>
      <c r="E861" s="113" t="s">
        <v>82</v>
      </c>
      <c r="F861" s="114">
        <v>5147516</v>
      </c>
      <c r="G861" s="115">
        <v>725000</v>
      </c>
      <c r="H861" s="113" t="s">
        <v>83</v>
      </c>
      <c r="I861" s="113" t="s">
        <v>84</v>
      </c>
      <c r="J861" s="116">
        <v>44253</v>
      </c>
    </row>
    <row r="862" spans="1:10" ht="15">
      <c r="A862" s="113" t="s">
        <v>40</v>
      </c>
      <c r="B862" s="113" t="s">
        <v>158</v>
      </c>
      <c r="C862" s="113" t="s">
        <v>27</v>
      </c>
      <c r="D862" s="113" t="s">
        <v>165</v>
      </c>
      <c r="E862" s="113" t="s">
        <v>82</v>
      </c>
      <c r="F862" s="114">
        <v>5138549</v>
      </c>
      <c r="G862" s="115">
        <v>351835</v>
      </c>
      <c r="H862" s="113" t="s">
        <v>84</v>
      </c>
      <c r="I862" s="113" t="s">
        <v>84</v>
      </c>
      <c r="J862" s="116">
        <v>44232</v>
      </c>
    </row>
    <row r="863" spans="1:10" ht="15">
      <c r="A863" s="113" t="s">
        <v>40</v>
      </c>
      <c r="B863" s="113" t="s">
        <v>158</v>
      </c>
      <c r="C863" s="113" t="s">
        <v>161</v>
      </c>
      <c r="D863" s="113" t="s">
        <v>162</v>
      </c>
      <c r="E863" s="113" t="s">
        <v>82</v>
      </c>
      <c r="F863" s="114">
        <v>5145691</v>
      </c>
      <c r="G863" s="115">
        <v>900000</v>
      </c>
      <c r="H863" s="113" t="s">
        <v>83</v>
      </c>
      <c r="I863" s="113" t="s">
        <v>84</v>
      </c>
      <c r="J863" s="116">
        <v>44251</v>
      </c>
    </row>
    <row r="864" spans="1:10" ht="15">
      <c r="A864" s="113" t="s">
        <v>40</v>
      </c>
      <c r="B864" s="113" t="s">
        <v>158</v>
      </c>
      <c r="C864" s="113" t="s">
        <v>27</v>
      </c>
      <c r="D864" s="113" t="s">
        <v>159</v>
      </c>
      <c r="E864" s="113" t="s">
        <v>82</v>
      </c>
      <c r="F864" s="114">
        <v>5140869</v>
      </c>
      <c r="G864" s="115">
        <v>405000</v>
      </c>
      <c r="H864" s="113" t="s">
        <v>83</v>
      </c>
      <c r="I864" s="113" t="s">
        <v>84</v>
      </c>
      <c r="J864" s="116">
        <v>44238</v>
      </c>
    </row>
    <row r="865" spans="1:10" ht="15">
      <c r="A865" s="113" t="s">
        <v>40</v>
      </c>
      <c r="B865" s="113" t="s">
        <v>158</v>
      </c>
      <c r="C865" s="113" t="s">
        <v>27</v>
      </c>
      <c r="D865" s="113" t="s">
        <v>51</v>
      </c>
      <c r="E865" s="113" t="s">
        <v>82</v>
      </c>
      <c r="F865" s="114">
        <v>5138663</v>
      </c>
      <c r="G865" s="115">
        <v>600000</v>
      </c>
      <c r="H865" s="113" t="s">
        <v>83</v>
      </c>
      <c r="I865" s="113" t="s">
        <v>84</v>
      </c>
      <c r="J865" s="116">
        <v>44232</v>
      </c>
    </row>
    <row r="866" spans="1:10" ht="15">
      <c r="A866" s="113" t="s">
        <v>40</v>
      </c>
      <c r="B866" s="113" t="s">
        <v>158</v>
      </c>
      <c r="C866" s="113" t="s">
        <v>161</v>
      </c>
      <c r="D866" s="113" t="s">
        <v>167</v>
      </c>
      <c r="E866" s="113" t="s">
        <v>82</v>
      </c>
      <c r="F866" s="114">
        <v>5143670</v>
      </c>
      <c r="G866" s="115">
        <v>250000</v>
      </c>
      <c r="H866" s="113" t="s">
        <v>83</v>
      </c>
      <c r="I866" s="113" t="s">
        <v>84</v>
      </c>
      <c r="J866" s="116">
        <v>44246</v>
      </c>
    </row>
    <row r="867" spans="1:10" ht="15">
      <c r="A867" s="113" t="s">
        <v>169</v>
      </c>
      <c r="B867" s="113" t="s">
        <v>170</v>
      </c>
      <c r="C867" s="113" t="s">
        <v>102</v>
      </c>
      <c r="D867" s="113" t="s">
        <v>171</v>
      </c>
      <c r="E867" s="113" t="s">
        <v>82</v>
      </c>
      <c r="F867" s="114">
        <v>5138017</v>
      </c>
      <c r="G867" s="115">
        <v>1216856</v>
      </c>
      <c r="H867" s="113" t="s">
        <v>84</v>
      </c>
      <c r="I867" s="113" t="s">
        <v>84</v>
      </c>
      <c r="J867" s="116">
        <v>44231</v>
      </c>
    </row>
    <row r="868" spans="1:10" ht="15">
      <c r="A868" s="113" t="s">
        <v>169</v>
      </c>
      <c r="B868" s="113" t="s">
        <v>170</v>
      </c>
      <c r="C868" s="113" t="s">
        <v>102</v>
      </c>
      <c r="D868" s="113" t="s">
        <v>171</v>
      </c>
      <c r="E868" s="113" t="s">
        <v>82</v>
      </c>
      <c r="F868" s="114">
        <v>5144934</v>
      </c>
      <c r="G868" s="115">
        <v>696080</v>
      </c>
      <c r="H868" s="113" t="s">
        <v>84</v>
      </c>
      <c r="I868" s="113" t="s">
        <v>84</v>
      </c>
      <c r="J868" s="116">
        <v>44250</v>
      </c>
    </row>
    <row r="869" spans="1:10" ht="15">
      <c r="A869" s="113" t="s">
        <v>169</v>
      </c>
      <c r="B869" s="113" t="s">
        <v>170</v>
      </c>
      <c r="C869" s="113" t="s">
        <v>102</v>
      </c>
      <c r="D869" s="113" t="s">
        <v>171</v>
      </c>
      <c r="E869" s="113" t="s">
        <v>82</v>
      </c>
      <c r="F869" s="114">
        <v>5146593</v>
      </c>
      <c r="G869" s="115">
        <v>971893</v>
      </c>
      <c r="H869" s="113" t="s">
        <v>84</v>
      </c>
      <c r="I869" s="113" t="s">
        <v>84</v>
      </c>
      <c r="J869" s="116">
        <v>44253</v>
      </c>
    </row>
    <row r="870" spans="1:10" ht="15">
      <c r="A870" s="113" t="s">
        <v>169</v>
      </c>
      <c r="B870" s="113" t="s">
        <v>170</v>
      </c>
      <c r="C870" s="113" t="s">
        <v>102</v>
      </c>
      <c r="D870" s="113" t="s">
        <v>171</v>
      </c>
      <c r="E870" s="113" t="s">
        <v>82</v>
      </c>
      <c r="F870" s="114">
        <v>5137845</v>
      </c>
      <c r="G870" s="115">
        <v>1189995</v>
      </c>
      <c r="H870" s="113" t="s">
        <v>84</v>
      </c>
      <c r="I870" s="113" t="s">
        <v>84</v>
      </c>
      <c r="J870" s="116">
        <v>44231</v>
      </c>
    </row>
    <row r="871" spans="1:10" ht="15">
      <c r="A871" s="113" t="s">
        <v>169</v>
      </c>
      <c r="B871" s="113" t="s">
        <v>170</v>
      </c>
      <c r="C871" s="113" t="s">
        <v>102</v>
      </c>
      <c r="D871" s="113" t="s">
        <v>171</v>
      </c>
      <c r="E871" s="113" t="s">
        <v>82</v>
      </c>
      <c r="F871" s="114">
        <v>5143225</v>
      </c>
      <c r="G871" s="115">
        <v>631995</v>
      </c>
      <c r="H871" s="113" t="s">
        <v>84</v>
      </c>
      <c r="I871" s="113" t="s">
        <v>84</v>
      </c>
      <c r="J871" s="116">
        <v>44245</v>
      </c>
    </row>
    <row r="872" spans="1:10" ht="15">
      <c r="A872" s="113" t="s">
        <v>169</v>
      </c>
      <c r="B872" s="113" t="s">
        <v>170</v>
      </c>
      <c r="C872" s="113" t="s">
        <v>102</v>
      </c>
      <c r="D872" s="113" t="s">
        <v>171</v>
      </c>
      <c r="E872" s="113" t="s">
        <v>82</v>
      </c>
      <c r="F872" s="114">
        <v>5145933</v>
      </c>
      <c r="G872" s="115">
        <v>1038780</v>
      </c>
      <c r="H872" s="113" t="s">
        <v>84</v>
      </c>
      <c r="I872" s="113" t="s">
        <v>84</v>
      </c>
      <c r="J872" s="116">
        <v>44252</v>
      </c>
    </row>
    <row r="873" spans="1:10" ht="15">
      <c r="A873" s="113" t="s">
        <v>169</v>
      </c>
      <c r="B873" s="113" t="s">
        <v>170</v>
      </c>
      <c r="C873" s="113" t="s">
        <v>102</v>
      </c>
      <c r="D873" s="113" t="s">
        <v>171</v>
      </c>
      <c r="E873" s="113" t="s">
        <v>82</v>
      </c>
      <c r="F873" s="114">
        <v>5145937</v>
      </c>
      <c r="G873" s="115">
        <v>649995</v>
      </c>
      <c r="H873" s="113" t="s">
        <v>84</v>
      </c>
      <c r="I873" s="113" t="s">
        <v>84</v>
      </c>
      <c r="J873" s="116">
        <v>44252</v>
      </c>
    </row>
    <row r="874" spans="1:10" ht="15">
      <c r="A874" s="113" t="s">
        <v>169</v>
      </c>
      <c r="B874" s="113" t="s">
        <v>170</v>
      </c>
      <c r="C874" s="113" t="s">
        <v>102</v>
      </c>
      <c r="D874" s="113" t="s">
        <v>171</v>
      </c>
      <c r="E874" s="113" t="s">
        <v>82</v>
      </c>
      <c r="F874" s="114">
        <v>5144987</v>
      </c>
      <c r="G874" s="115">
        <v>628119</v>
      </c>
      <c r="H874" s="113" t="s">
        <v>84</v>
      </c>
      <c r="I874" s="113" t="s">
        <v>84</v>
      </c>
      <c r="J874" s="116">
        <v>44250</v>
      </c>
    </row>
    <row r="875" spans="1:10" ht="15">
      <c r="A875" s="113" t="s">
        <v>169</v>
      </c>
      <c r="B875" s="113" t="s">
        <v>170</v>
      </c>
      <c r="C875" s="113" t="s">
        <v>102</v>
      </c>
      <c r="D875" s="113" t="s">
        <v>171</v>
      </c>
      <c r="E875" s="113" t="s">
        <v>82</v>
      </c>
      <c r="F875" s="114">
        <v>5145969</v>
      </c>
      <c r="G875" s="115">
        <v>912358</v>
      </c>
      <c r="H875" s="113" t="s">
        <v>84</v>
      </c>
      <c r="I875" s="113" t="s">
        <v>84</v>
      </c>
      <c r="J875" s="116">
        <v>44252</v>
      </c>
    </row>
    <row r="876" spans="1:10" ht="15">
      <c r="A876" s="113" t="s">
        <v>169</v>
      </c>
      <c r="B876" s="113" t="s">
        <v>170</v>
      </c>
      <c r="C876" s="113" t="s">
        <v>102</v>
      </c>
      <c r="D876" s="113" t="s">
        <v>171</v>
      </c>
      <c r="E876" s="113" t="s">
        <v>82</v>
      </c>
      <c r="F876" s="114">
        <v>5143835</v>
      </c>
      <c r="G876" s="115">
        <v>576716</v>
      </c>
      <c r="H876" s="113" t="s">
        <v>84</v>
      </c>
      <c r="I876" s="113" t="s">
        <v>84</v>
      </c>
      <c r="J876" s="116">
        <v>44246</v>
      </c>
    </row>
    <row r="877" spans="1:10" ht="15">
      <c r="A877" s="113" t="s">
        <v>169</v>
      </c>
      <c r="B877" s="113" t="s">
        <v>170</v>
      </c>
      <c r="C877" s="113" t="s">
        <v>102</v>
      </c>
      <c r="D877" s="113" t="s">
        <v>171</v>
      </c>
      <c r="E877" s="113" t="s">
        <v>82</v>
      </c>
      <c r="F877" s="114">
        <v>5142258</v>
      </c>
      <c r="G877" s="115">
        <v>1299995</v>
      </c>
      <c r="H877" s="113" t="s">
        <v>84</v>
      </c>
      <c r="I877" s="113" t="s">
        <v>84</v>
      </c>
      <c r="J877" s="116">
        <v>44243</v>
      </c>
    </row>
    <row r="878" spans="1:10" ht="15">
      <c r="A878" s="113" t="s">
        <v>169</v>
      </c>
      <c r="B878" s="113" t="s">
        <v>170</v>
      </c>
      <c r="C878" s="113" t="s">
        <v>102</v>
      </c>
      <c r="D878" s="113" t="s">
        <v>171</v>
      </c>
      <c r="E878" s="113" t="s">
        <v>82</v>
      </c>
      <c r="F878" s="114">
        <v>5146604</v>
      </c>
      <c r="G878" s="115">
        <v>411132</v>
      </c>
      <c r="H878" s="113" t="s">
        <v>84</v>
      </c>
      <c r="I878" s="113" t="s">
        <v>84</v>
      </c>
      <c r="J878" s="116">
        <v>44253</v>
      </c>
    </row>
    <row r="879" spans="1:10" ht="15">
      <c r="A879" s="113" t="s">
        <v>169</v>
      </c>
      <c r="B879" s="113" t="s">
        <v>170</v>
      </c>
      <c r="C879" s="113" t="s">
        <v>102</v>
      </c>
      <c r="D879" s="113" t="s">
        <v>171</v>
      </c>
      <c r="E879" s="113" t="s">
        <v>82</v>
      </c>
      <c r="F879" s="114">
        <v>5143215</v>
      </c>
      <c r="G879" s="115">
        <v>641995</v>
      </c>
      <c r="H879" s="113" t="s">
        <v>84</v>
      </c>
      <c r="I879" s="113" t="s">
        <v>84</v>
      </c>
      <c r="J879" s="116">
        <v>44245</v>
      </c>
    </row>
    <row r="880" spans="1:10" ht="15">
      <c r="A880" s="113" t="s">
        <v>169</v>
      </c>
      <c r="B880" s="113" t="s">
        <v>170</v>
      </c>
      <c r="C880" s="113" t="s">
        <v>102</v>
      </c>
      <c r="D880" s="113" t="s">
        <v>171</v>
      </c>
      <c r="E880" s="113" t="s">
        <v>82</v>
      </c>
      <c r="F880" s="114">
        <v>5144325</v>
      </c>
      <c r="G880" s="115">
        <v>485684</v>
      </c>
      <c r="H880" s="113" t="s">
        <v>84</v>
      </c>
      <c r="I880" s="113" t="s">
        <v>84</v>
      </c>
      <c r="J880" s="116">
        <v>44249</v>
      </c>
    </row>
    <row r="881" spans="1:10" ht="15">
      <c r="A881" s="113" t="s">
        <v>169</v>
      </c>
      <c r="B881" s="113" t="s">
        <v>170</v>
      </c>
      <c r="C881" s="113" t="s">
        <v>102</v>
      </c>
      <c r="D881" s="113" t="s">
        <v>171</v>
      </c>
      <c r="E881" s="113" t="s">
        <v>82</v>
      </c>
      <c r="F881" s="114">
        <v>5145404</v>
      </c>
      <c r="G881" s="115">
        <v>474065</v>
      </c>
      <c r="H881" s="113" t="s">
        <v>84</v>
      </c>
      <c r="I881" s="113" t="s">
        <v>84</v>
      </c>
      <c r="J881" s="116">
        <v>44251</v>
      </c>
    </row>
    <row r="882" spans="1:10" ht="15">
      <c r="A882" s="113" t="s">
        <v>169</v>
      </c>
      <c r="B882" s="113" t="s">
        <v>170</v>
      </c>
      <c r="C882" s="113" t="s">
        <v>102</v>
      </c>
      <c r="D882" s="113" t="s">
        <v>171</v>
      </c>
      <c r="E882" s="113" t="s">
        <v>82</v>
      </c>
      <c r="F882" s="114">
        <v>5145388</v>
      </c>
      <c r="G882" s="115">
        <v>758932</v>
      </c>
      <c r="H882" s="113" t="s">
        <v>84</v>
      </c>
      <c r="I882" s="113" t="s">
        <v>84</v>
      </c>
      <c r="J882" s="116">
        <v>44251</v>
      </c>
    </row>
    <row r="883" spans="1:10" ht="15">
      <c r="A883" s="113" t="s">
        <v>169</v>
      </c>
      <c r="B883" s="113" t="s">
        <v>170</v>
      </c>
      <c r="C883" s="113" t="s">
        <v>102</v>
      </c>
      <c r="D883" s="113" t="s">
        <v>171</v>
      </c>
      <c r="E883" s="113" t="s">
        <v>82</v>
      </c>
      <c r="F883" s="114">
        <v>5139608</v>
      </c>
      <c r="G883" s="115">
        <v>1207166</v>
      </c>
      <c r="H883" s="113" t="s">
        <v>84</v>
      </c>
      <c r="I883" s="113" t="s">
        <v>84</v>
      </c>
      <c r="J883" s="116">
        <v>44236</v>
      </c>
    </row>
    <row r="884" spans="1:10" ht="15">
      <c r="A884" s="113" t="s">
        <v>169</v>
      </c>
      <c r="B884" s="113" t="s">
        <v>170</v>
      </c>
      <c r="C884" s="113" t="s">
        <v>102</v>
      </c>
      <c r="D884" s="113" t="s">
        <v>171</v>
      </c>
      <c r="E884" s="113" t="s">
        <v>82</v>
      </c>
      <c r="F884" s="114">
        <v>5143806</v>
      </c>
      <c r="G884" s="115">
        <v>961849</v>
      </c>
      <c r="H884" s="113" t="s">
        <v>84</v>
      </c>
      <c r="I884" s="113" t="s">
        <v>84</v>
      </c>
      <c r="J884" s="116">
        <v>44246</v>
      </c>
    </row>
    <row r="885" spans="1:10" ht="15">
      <c r="A885" s="113" t="s">
        <v>169</v>
      </c>
      <c r="B885" s="113" t="s">
        <v>170</v>
      </c>
      <c r="C885" s="113" t="s">
        <v>102</v>
      </c>
      <c r="D885" s="113" t="s">
        <v>171</v>
      </c>
      <c r="E885" s="113" t="s">
        <v>82</v>
      </c>
      <c r="F885" s="114">
        <v>5143172</v>
      </c>
      <c r="G885" s="115">
        <v>688995</v>
      </c>
      <c r="H885" s="113" t="s">
        <v>84</v>
      </c>
      <c r="I885" s="113" t="s">
        <v>84</v>
      </c>
      <c r="J885" s="116">
        <v>44245</v>
      </c>
    </row>
    <row r="886" spans="1:10" ht="15">
      <c r="A886" s="113" t="s">
        <v>169</v>
      </c>
      <c r="B886" s="113" t="s">
        <v>170</v>
      </c>
      <c r="C886" s="113" t="s">
        <v>102</v>
      </c>
      <c r="D886" s="113" t="s">
        <v>171</v>
      </c>
      <c r="E886" s="113" t="s">
        <v>82</v>
      </c>
      <c r="F886" s="114">
        <v>5146626</v>
      </c>
      <c r="G886" s="115">
        <v>614995</v>
      </c>
      <c r="H886" s="113" t="s">
        <v>84</v>
      </c>
      <c r="I886" s="113" t="s">
        <v>84</v>
      </c>
      <c r="J886" s="116">
        <v>44253</v>
      </c>
    </row>
    <row r="887" spans="1:10" ht="15">
      <c r="A887" s="113" t="s">
        <v>169</v>
      </c>
      <c r="B887" s="113" t="s">
        <v>170</v>
      </c>
      <c r="C887" s="113" t="s">
        <v>102</v>
      </c>
      <c r="D887" s="113" t="s">
        <v>171</v>
      </c>
      <c r="E887" s="113" t="s">
        <v>82</v>
      </c>
      <c r="F887" s="114">
        <v>5143165</v>
      </c>
      <c r="G887" s="115">
        <v>826078</v>
      </c>
      <c r="H887" s="113" t="s">
        <v>84</v>
      </c>
      <c r="I887" s="113" t="s">
        <v>84</v>
      </c>
      <c r="J887" s="116">
        <v>44245</v>
      </c>
    </row>
    <row r="888" spans="1:10" ht="15">
      <c r="A888" s="113" t="s">
        <v>169</v>
      </c>
      <c r="B888" s="113" t="s">
        <v>170</v>
      </c>
      <c r="C888" s="113" t="s">
        <v>102</v>
      </c>
      <c r="D888" s="113" t="s">
        <v>171</v>
      </c>
      <c r="E888" s="113" t="s">
        <v>82</v>
      </c>
      <c r="F888" s="114">
        <v>5137103</v>
      </c>
      <c r="G888" s="115">
        <v>998995</v>
      </c>
      <c r="H888" s="113" t="s">
        <v>84</v>
      </c>
      <c r="I888" s="113" t="s">
        <v>84</v>
      </c>
      <c r="J888" s="116">
        <v>44229</v>
      </c>
    </row>
    <row r="889" spans="1:10" ht="15">
      <c r="A889" s="113" t="s">
        <v>169</v>
      </c>
      <c r="B889" s="113" t="s">
        <v>170</v>
      </c>
      <c r="C889" s="113" t="s">
        <v>102</v>
      </c>
      <c r="D889" s="113" t="s">
        <v>171</v>
      </c>
      <c r="E889" s="113" t="s">
        <v>82</v>
      </c>
      <c r="F889" s="114">
        <v>5146623</v>
      </c>
      <c r="G889" s="115">
        <v>635945</v>
      </c>
      <c r="H889" s="113" t="s">
        <v>84</v>
      </c>
      <c r="I889" s="113" t="s">
        <v>84</v>
      </c>
      <c r="J889" s="116">
        <v>44253</v>
      </c>
    </row>
    <row r="890" spans="1:10" ht="15">
      <c r="A890" s="113" t="s">
        <v>169</v>
      </c>
      <c r="B890" s="113" t="s">
        <v>170</v>
      </c>
      <c r="C890" s="113" t="s">
        <v>102</v>
      </c>
      <c r="D890" s="113" t="s">
        <v>171</v>
      </c>
      <c r="E890" s="113" t="s">
        <v>82</v>
      </c>
      <c r="F890" s="114">
        <v>5143309</v>
      </c>
      <c r="G890" s="115">
        <v>560995</v>
      </c>
      <c r="H890" s="113" t="s">
        <v>84</v>
      </c>
      <c r="I890" s="113" t="s">
        <v>84</v>
      </c>
      <c r="J890" s="116">
        <v>44245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125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2" t="s">
        <v>0</v>
      </c>
      <c r="B1" s="92" t="s">
        <v>43</v>
      </c>
      <c r="C1" s="92" t="s">
        <v>1</v>
      </c>
      <c r="D1" s="92" t="s">
        <v>38</v>
      </c>
      <c r="E1" s="92" t="s">
        <v>36</v>
      </c>
      <c r="F1" s="92" t="s">
        <v>44</v>
      </c>
      <c r="G1" s="92" t="s">
        <v>37</v>
      </c>
      <c r="H1" s="92" t="s">
        <v>53</v>
      </c>
      <c r="L1">
        <v>1250</v>
      </c>
    </row>
    <row r="2" spans="1:12" ht="15">
      <c r="A2" s="117" t="s">
        <v>78</v>
      </c>
      <c r="B2" s="117" t="s">
        <v>79</v>
      </c>
      <c r="C2" s="117" t="s">
        <v>215</v>
      </c>
      <c r="D2" s="117" t="s">
        <v>223</v>
      </c>
      <c r="E2" s="118">
        <v>5139082</v>
      </c>
      <c r="F2" s="119">
        <v>209500</v>
      </c>
      <c r="G2" s="120">
        <v>44235</v>
      </c>
      <c r="H2" s="117" t="s">
        <v>221</v>
      </c>
    </row>
    <row r="3" spans="1:12" ht="15">
      <c r="A3" s="117" t="s">
        <v>78</v>
      </c>
      <c r="B3" s="117" t="s">
        <v>79</v>
      </c>
      <c r="C3" s="117" t="s">
        <v>215</v>
      </c>
      <c r="D3" s="117" t="s">
        <v>236</v>
      </c>
      <c r="E3" s="118">
        <v>5144573</v>
      </c>
      <c r="F3" s="119">
        <v>111000</v>
      </c>
      <c r="G3" s="120">
        <v>44249</v>
      </c>
      <c r="H3" s="117" t="s">
        <v>234</v>
      </c>
    </row>
    <row r="4" spans="1:12" ht="15">
      <c r="A4" s="117" t="s">
        <v>78</v>
      </c>
      <c r="B4" s="117" t="s">
        <v>79</v>
      </c>
      <c r="C4" s="117" t="s">
        <v>225</v>
      </c>
      <c r="D4" s="117" t="s">
        <v>227</v>
      </c>
      <c r="E4" s="118">
        <v>5140223</v>
      </c>
      <c r="F4" s="119">
        <v>265417</v>
      </c>
      <c r="G4" s="120">
        <v>44237</v>
      </c>
      <c r="H4" s="117" t="s">
        <v>221</v>
      </c>
    </row>
    <row r="5" spans="1:12" ht="15">
      <c r="A5" s="117" t="s">
        <v>78</v>
      </c>
      <c r="B5" s="117" t="s">
        <v>79</v>
      </c>
      <c r="C5" s="117" t="s">
        <v>215</v>
      </c>
      <c r="D5" s="117" t="s">
        <v>218</v>
      </c>
      <c r="E5" s="118">
        <v>5141263</v>
      </c>
      <c r="F5" s="119">
        <v>285000</v>
      </c>
      <c r="G5" s="120">
        <v>44239</v>
      </c>
      <c r="H5" s="117" t="s">
        <v>216</v>
      </c>
    </row>
    <row r="6" spans="1:12" ht="15">
      <c r="A6" s="117" t="s">
        <v>78</v>
      </c>
      <c r="B6" s="117" t="s">
        <v>79</v>
      </c>
      <c r="C6" s="117" t="s">
        <v>215</v>
      </c>
      <c r="D6" s="117" t="s">
        <v>235</v>
      </c>
      <c r="E6" s="118">
        <v>5144883</v>
      </c>
      <c r="F6" s="119">
        <v>318750</v>
      </c>
      <c r="G6" s="120">
        <v>44249</v>
      </c>
      <c r="H6" s="117" t="s">
        <v>234</v>
      </c>
    </row>
    <row r="7" spans="1:12" ht="15">
      <c r="A7" s="117" t="s">
        <v>78</v>
      </c>
      <c r="B7" s="117" t="s">
        <v>79</v>
      </c>
      <c r="C7" s="117" t="s">
        <v>215</v>
      </c>
      <c r="D7" s="117" t="s">
        <v>249</v>
      </c>
      <c r="E7" s="118">
        <v>5141372</v>
      </c>
      <c r="F7" s="119">
        <v>154668</v>
      </c>
      <c r="G7" s="120">
        <v>44239</v>
      </c>
      <c r="H7" s="117" t="s">
        <v>250</v>
      </c>
    </row>
    <row r="8" spans="1:12" ht="15">
      <c r="A8" s="117" t="s">
        <v>78</v>
      </c>
      <c r="B8" s="117" t="s">
        <v>79</v>
      </c>
      <c r="C8" s="117" t="s">
        <v>215</v>
      </c>
      <c r="D8" s="117" t="s">
        <v>259</v>
      </c>
      <c r="E8" s="118">
        <v>5142166</v>
      </c>
      <c r="F8" s="119">
        <v>245000</v>
      </c>
      <c r="G8" s="120">
        <v>44243</v>
      </c>
      <c r="H8" s="117" t="s">
        <v>258</v>
      </c>
    </row>
    <row r="9" spans="1:12" ht="15">
      <c r="A9" s="117" t="s">
        <v>78</v>
      </c>
      <c r="B9" s="117" t="s">
        <v>79</v>
      </c>
      <c r="C9" s="117" t="s">
        <v>215</v>
      </c>
      <c r="D9" s="117" t="s">
        <v>226</v>
      </c>
      <c r="E9" s="118">
        <v>5147309</v>
      </c>
      <c r="F9" s="119">
        <v>298000</v>
      </c>
      <c r="G9" s="120">
        <v>44253</v>
      </c>
      <c r="H9" s="117" t="s">
        <v>221</v>
      </c>
    </row>
    <row r="10" spans="1:12" ht="30">
      <c r="A10" s="117" t="s">
        <v>78</v>
      </c>
      <c r="B10" s="117" t="s">
        <v>79</v>
      </c>
      <c r="C10" s="117" t="s">
        <v>242</v>
      </c>
      <c r="D10" s="117" t="s">
        <v>255</v>
      </c>
      <c r="E10" s="118">
        <v>5141404</v>
      </c>
      <c r="F10" s="119">
        <v>285907</v>
      </c>
      <c r="G10" s="120">
        <v>44239</v>
      </c>
      <c r="H10" s="117" t="s">
        <v>256</v>
      </c>
    </row>
    <row r="11" spans="1:12" ht="15">
      <c r="A11" s="117" t="s">
        <v>78</v>
      </c>
      <c r="B11" s="117" t="s">
        <v>79</v>
      </c>
      <c r="C11" s="117" t="s">
        <v>261</v>
      </c>
      <c r="D11" s="117" t="s">
        <v>260</v>
      </c>
      <c r="E11" s="118">
        <v>5143281</v>
      </c>
      <c r="F11" s="119">
        <v>533647.68999999994</v>
      </c>
      <c r="G11" s="120">
        <v>44245</v>
      </c>
      <c r="H11" s="117" t="s">
        <v>262</v>
      </c>
    </row>
    <row r="12" spans="1:12" ht="15">
      <c r="A12" s="117" t="s">
        <v>78</v>
      </c>
      <c r="B12" s="117" t="s">
        <v>79</v>
      </c>
      <c r="C12" s="117" t="s">
        <v>215</v>
      </c>
      <c r="D12" s="117" t="s">
        <v>253</v>
      </c>
      <c r="E12" s="118">
        <v>5137122</v>
      </c>
      <c r="F12" s="119">
        <v>181750</v>
      </c>
      <c r="G12" s="120">
        <v>44229</v>
      </c>
      <c r="H12" s="117" t="s">
        <v>254</v>
      </c>
    </row>
    <row r="13" spans="1:12" ht="15">
      <c r="A13" s="117" t="s">
        <v>78</v>
      </c>
      <c r="B13" s="117" t="s">
        <v>79</v>
      </c>
      <c r="C13" s="117" t="s">
        <v>215</v>
      </c>
      <c r="D13" s="117" t="s">
        <v>257</v>
      </c>
      <c r="E13" s="118">
        <v>5142415</v>
      </c>
      <c r="F13" s="119">
        <v>188000</v>
      </c>
      <c r="G13" s="120">
        <v>44243</v>
      </c>
      <c r="H13" s="117" t="s">
        <v>258</v>
      </c>
    </row>
    <row r="14" spans="1:12" ht="15">
      <c r="A14" s="117" t="s">
        <v>78</v>
      </c>
      <c r="B14" s="117" t="s">
        <v>79</v>
      </c>
      <c r="C14" s="117" t="s">
        <v>215</v>
      </c>
      <c r="D14" s="117" t="s">
        <v>247</v>
      </c>
      <c r="E14" s="118">
        <v>5144708</v>
      </c>
      <c r="F14" s="119">
        <v>412800</v>
      </c>
      <c r="G14" s="120">
        <v>44249</v>
      </c>
      <c r="H14" s="117" t="s">
        <v>243</v>
      </c>
    </row>
    <row r="15" spans="1:12" ht="15">
      <c r="A15" s="117" t="s">
        <v>78</v>
      </c>
      <c r="B15" s="117" t="s">
        <v>79</v>
      </c>
      <c r="C15" s="117" t="s">
        <v>215</v>
      </c>
      <c r="D15" s="117" t="s">
        <v>228</v>
      </c>
      <c r="E15" s="118">
        <v>5141224</v>
      </c>
      <c r="F15" s="119">
        <v>360000</v>
      </c>
      <c r="G15" s="120">
        <v>44239</v>
      </c>
      <c r="H15" s="117" t="s">
        <v>221</v>
      </c>
    </row>
    <row r="16" spans="1:12" ht="15">
      <c r="A16" s="117" t="s">
        <v>78</v>
      </c>
      <c r="B16" s="117" t="s">
        <v>79</v>
      </c>
      <c r="C16" s="117" t="s">
        <v>225</v>
      </c>
      <c r="D16" s="117" t="s">
        <v>224</v>
      </c>
      <c r="E16" s="118">
        <v>5144700</v>
      </c>
      <c r="F16" s="119">
        <v>400932</v>
      </c>
      <c r="G16" s="120">
        <v>44249</v>
      </c>
      <c r="H16" s="117" t="s">
        <v>221</v>
      </c>
    </row>
    <row r="17" spans="1:8" ht="15">
      <c r="A17" s="117" t="s">
        <v>78</v>
      </c>
      <c r="B17" s="117" t="s">
        <v>79</v>
      </c>
      <c r="C17" s="117" t="s">
        <v>215</v>
      </c>
      <c r="D17" s="117" t="s">
        <v>220</v>
      </c>
      <c r="E17" s="118">
        <v>5142873</v>
      </c>
      <c r="F17" s="119">
        <v>198000</v>
      </c>
      <c r="G17" s="120">
        <v>44244</v>
      </c>
      <c r="H17" s="117" t="s">
        <v>221</v>
      </c>
    </row>
    <row r="18" spans="1:8" ht="15">
      <c r="A18" s="117" t="s">
        <v>78</v>
      </c>
      <c r="B18" s="117" t="s">
        <v>79</v>
      </c>
      <c r="C18" s="117" t="s">
        <v>215</v>
      </c>
      <c r="D18" s="117" t="s">
        <v>246</v>
      </c>
      <c r="E18" s="118">
        <v>5138542</v>
      </c>
      <c r="F18" s="119">
        <v>344000</v>
      </c>
      <c r="G18" s="120">
        <v>44232</v>
      </c>
      <c r="H18" s="117" t="s">
        <v>243</v>
      </c>
    </row>
    <row r="19" spans="1:8" ht="15">
      <c r="A19" s="117" t="s">
        <v>78</v>
      </c>
      <c r="B19" s="117" t="s">
        <v>79</v>
      </c>
      <c r="C19" s="117" t="s">
        <v>215</v>
      </c>
      <c r="D19" s="117" t="s">
        <v>265</v>
      </c>
      <c r="E19" s="118">
        <v>5144406</v>
      </c>
      <c r="F19" s="119">
        <v>290000</v>
      </c>
      <c r="G19" s="120">
        <v>44249</v>
      </c>
      <c r="H19" s="117" t="s">
        <v>264</v>
      </c>
    </row>
    <row r="20" spans="1:8" ht="15">
      <c r="A20" s="117" t="s">
        <v>78</v>
      </c>
      <c r="B20" s="117" t="s">
        <v>79</v>
      </c>
      <c r="C20" s="117" t="s">
        <v>215</v>
      </c>
      <c r="D20" s="117" t="s">
        <v>222</v>
      </c>
      <c r="E20" s="118">
        <v>5145044</v>
      </c>
      <c r="F20" s="119">
        <v>276000</v>
      </c>
      <c r="G20" s="120">
        <v>44250</v>
      </c>
      <c r="H20" s="117" t="s">
        <v>221</v>
      </c>
    </row>
    <row r="21" spans="1:8" ht="15">
      <c r="A21" s="117" t="s">
        <v>78</v>
      </c>
      <c r="B21" s="117" t="s">
        <v>79</v>
      </c>
      <c r="C21" s="117" t="s">
        <v>215</v>
      </c>
      <c r="D21" s="117" t="s">
        <v>214</v>
      </c>
      <c r="E21" s="118">
        <v>5144418</v>
      </c>
      <c r="F21" s="119">
        <v>278000</v>
      </c>
      <c r="G21" s="120">
        <v>44249</v>
      </c>
      <c r="H21" s="117" t="s">
        <v>216</v>
      </c>
    </row>
    <row r="22" spans="1:8" ht="15">
      <c r="A22" s="117" t="s">
        <v>78</v>
      </c>
      <c r="B22" s="117" t="s">
        <v>79</v>
      </c>
      <c r="C22" s="117" t="s">
        <v>215</v>
      </c>
      <c r="D22" s="117" t="s">
        <v>263</v>
      </c>
      <c r="E22" s="118">
        <v>5136766</v>
      </c>
      <c r="F22" s="119">
        <v>108500</v>
      </c>
      <c r="G22" s="120">
        <v>44229</v>
      </c>
      <c r="H22" s="117" t="s">
        <v>264</v>
      </c>
    </row>
    <row r="23" spans="1:8" ht="15">
      <c r="A23" s="117" t="s">
        <v>78</v>
      </c>
      <c r="B23" s="117" t="s">
        <v>79</v>
      </c>
      <c r="C23" s="117" t="s">
        <v>225</v>
      </c>
      <c r="D23" s="117" t="s">
        <v>237</v>
      </c>
      <c r="E23" s="118">
        <v>5136864</v>
      </c>
      <c r="F23" s="119">
        <v>382250</v>
      </c>
      <c r="G23" s="120">
        <v>44229</v>
      </c>
      <c r="H23" s="117" t="s">
        <v>238</v>
      </c>
    </row>
    <row r="24" spans="1:8" ht="15">
      <c r="A24" s="117" t="s">
        <v>78</v>
      </c>
      <c r="B24" s="117" t="s">
        <v>79</v>
      </c>
      <c r="C24" s="117" t="s">
        <v>215</v>
      </c>
      <c r="D24" s="117" t="s">
        <v>239</v>
      </c>
      <c r="E24" s="118">
        <v>5137043</v>
      </c>
      <c r="F24" s="119">
        <v>239000</v>
      </c>
      <c r="G24" s="120">
        <v>44229</v>
      </c>
      <c r="H24" s="117" t="s">
        <v>240</v>
      </c>
    </row>
    <row r="25" spans="1:8" ht="15">
      <c r="A25" s="117" t="s">
        <v>78</v>
      </c>
      <c r="B25" s="117" t="s">
        <v>79</v>
      </c>
      <c r="C25" s="117" t="s">
        <v>215</v>
      </c>
      <c r="D25" s="117" t="s">
        <v>233</v>
      </c>
      <c r="E25" s="118">
        <v>5147249</v>
      </c>
      <c r="F25" s="119">
        <v>215000</v>
      </c>
      <c r="G25" s="120">
        <v>44253</v>
      </c>
      <c r="H25" s="117" t="s">
        <v>234</v>
      </c>
    </row>
    <row r="26" spans="1:8" ht="15">
      <c r="A26" s="117" t="s">
        <v>78</v>
      </c>
      <c r="B26" s="117" t="s">
        <v>79</v>
      </c>
      <c r="C26" s="117" t="s">
        <v>215</v>
      </c>
      <c r="D26" s="117" t="s">
        <v>245</v>
      </c>
      <c r="E26" s="118">
        <v>5138135</v>
      </c>
      <c r="F26" s="119">
        <v>180000</v>
      </c>
      <c r="G26" s="120">
        <v>44231</v>
      </c>
      <c r="H26" s="117" t="s">
        <v>243</v>
      </c>
    </row>
    <row r="27" spans="1:8" ht="15">
      <c r="A27" s="117" t="s">
        <v>78</v>
      </c>
      <c r="B27" s="117" t="s">
        <v>79</v>
      </c>
      <c r="C27" s="117" t="s">
        <v>215</v>
      </c>
      <c r="D27" s="117" t="s">
        <v>231</v>
      </c>
      <c r="E27" s="118">
        <v>5147243</v>
      </c>
      <c r="F27" s="119">
        <v>160000</v>
      </c>
      <c r="G27" s="120">
        <v>44253</v>
      </c>
      <c r="H27" s="117" t="s">
        <v>232</v>
      </c>
    </row>
    <row r="28" spans="1:8" ht="15">
      <c r="A28" s="117" t="s">
        <v>78</v>
      </c>
      <c r="B28" s="117" t="s">
        <v>79</v>
      </c>
      <c r="C28" s="117" t="s">
        <v>215</v>
      </c>
      <c r="D28" s="117" t="s">
        <v>244</v>
      </c>
      <c r="E28" s="118">
        <v>5143728</v>
      </c>
      <c r="F28" s="119">
        <v>228000</v>
      </c>
      <c r="G28" s="120">
        <v>44246</v>
      </c>
      <c r="H28" s="117" t="s">
        <v>243</v>
      </c>
    </row>
    <row r="29" spans="1:8" ht="15">
      <c r="A29" s="117" t="s">
        <v>78</v>
      </c>
      <c r="B29" s="117" t="s">
        <v>79</v>
      </c>
      <c r="C29" s="117" t="s">
        <v>242</v>
      </c>
      <c r="D29" s="117" t="s">
        <v>241</v>
      </c>
      <c r="E29" s="118">
        <v>5142831</v>
      </c>
      <c r="F29" s="119">
        <v>114214</v>
      </c>
      <c r="G29" s="120">
        <v>44244</v>
      </c>
      <c r="H29" s="117" t="s">
        <v>243</v>
      </c>
    </row>
    <row r="30" spans="1:8" ht="15">
      <c r="A30" s="117" t="s">
        <v>78</v>
      </c>
      <c r="B30" s="117" t="s">
        <v>79</v>
      </c>
      <c r="C30" s="117" t="s">
        <v>215</v>
      </c>
      <c r="D30" s="117" t="s">
        <v>251</v>
      </c>
      <c r="E30" s="118">
        <v>5146946</v>
      </c>
      <c r="F30" s="119">
        <v>355000</v>
      </c>
      <c r="G30" s="120">
        <v>44253</v>
      </c>
      <c r="H30" s="117" t="s">
        <v>252</v>
      </c>
    </row>
    <row r="31" spans="1:8" ht="15">
      <c r="A31" s="117" t="s">
        <v>78</v>
      </c>
      <c r="B31" s="117" t="s">
        <v>79</v>
      </c>
      <c r="C31" s="117" t="s">
        <v>215</v>
      </c>
      <c r="D31" s="117" t="s">
        <v>267</v>
      </c>
      <c r="E31" s="118">
        <v>5137885</v>
      </c>
      <c r="F31" s="119">
        <v>159000</v>
      </c>
      <c r="G31" s="120">
        <v>44231</v>
      </c>
      <c r="H31" s="117" t="s">
        <v>268</v>
      </c>
    </row>
    <row r="32" spans="1:8" ht="15">
      <c r="A32" s="117" t="s">
        <v>78</v>
      </c>
      <c r="B32" s="117" t="s">
        <v>79</v>
      </c>
      <c r="C32" s="117" t="s">
        <v>225</v>
      </c>
      <c r="D32" s="117" t="s">
        <v>230</v>
      </c>
      <c r="E32" s="118">
        <v>5140239</v>
      </c>
      <c r="F32" s="119">
        <v>286758</v>
      </c>
      <c r="G32" s="120">
        <v>44237</v>
      </c>
      <c r="H32" s="117" t="s">
        <v>221</v>
      </c>
    </row>
    <row r="33" spans="1:8" ht="15">
      <c r="A33" s="117" t="s">
        <v>78</v>
      </c>
      <c r="B33" s="117" t="s">
        <v>79</v>
      </c>
      <c r="C33" s="117" t="s">
        <v>215</v>
      </c>
      <c r="D33" s="117" t="s">
        <v>219</v>
      </c>
      <c r="E33" s="118">
        <v>5144537</v>
      </c>
      <c r="F33" s="119">
        <v>240000</v>
      </c>
      <c r="G33" s="120">
        <v>44249</v>
      </c>
      <c r="H33" s="117" t="s">
        <v>216</v>
      </c>
    </row>
    <row r="34" spans="1:8" ht="15">
      <c r="A34" s="117" t="s">
        <v>78</v>
      </c>
      <c r="B34" s="117" t="s">
        <v>79</v>
      </c>
      <c r="C34" s="117" t="s">
        <v>215</v>
      </c>
      <c r="D34" s="117" t="s">
        <v>248</v>
      </c>
      <c r="E34" s="118">
        <v>5147482</v>
      </c>
      <c r="F34" s="119">
        <v>397000</v>
      </c>
      <c r="G34" s="120">
        <v>44253</v>
      </c>
      <c r="H34" s="117" t="s">
        <v>243</v>
      </c>
    </row>
    <row r="35" spans="1:8" ht="15">
      <c r="A35" s="117" t="s">
        <v>78</v>
      </c>
      <c r="B35" s="117" t="s">
        <v>79</v>
      </c>
      <c r="C35" s="117" t="s">
        <v>215</v>
      </c>
      <c r="D35" s="117" t="s">
        <v>266</v>
      </c>
      <c r="E35" s="118">
        <v>5137962</v>
      </c>
      <c r="F35" s="119">
        <v>240500</v>
      </c>
      <c r="G35" s="120">
        <v>44231</v>
      </c>
      <c r="H35" s="117" t="s">
        <v>264</v>
      </c>
    </row>
    <row r="36" spans="1:8" ht="15">
      <c r="A36" s="117" t="s">
        <v>78</v>
      </c>
      <c r="B36" s="117" t="s">
        <v>79</v>
      </c>
      <c r="C36" s="117" t="s">
        <v>215</v>
      </c>
      <c r="D36" s="117" t="s">
        <v>217</v>
      </c>
      <c r="E36" s="118">
        <v>5144461</v>
      </c>
      <c r="F36" s="119">
        <v>194000</v>
      </c>
      <c r="G36" s="120">
        <v>44249</v>
      </c>
      <c r="H36" s="117" t="s">
        <v>216</v>
      </c>
    </row>
    <row r="37" spans="1:8" ht="15">
      <c r="A37" s="117" t="s">
        <v>78</v>
      </c>
      <c r="B37" s="117" t="s">
        <v>79</v>
      </c>
      <c r="C37" s="117" t="s">
        <v>215</v>
      </c>
      <c r="D37" s="117" t="s">
        <v>229</v>
      </c>
      <c r="E37" s="118">
        <v>5140230</v>
      </c>
      <c r="F37" s="119">
        <v>410500</v>
      </c>
      <c r="G37" s="120">
        <v>44237</v>
      </c>
      <c r="H37" s="117" t="s">
        <v>221</v>
      </c>
    </row>
    <row r="38" spans="1:8" ht="30">
      <c r="A38" s="117" t="s">
        <v>89</v>
      </c>
      <c r="B38" s="117" t="s">
        <v>90</v>
      </c>
      <c r="C38" s="117" t="s">
        <v>215</v>
      </c>
      <c r="D38" s="117" t="s">
        <v>283</v>
      </c>
      <c r="E38" s="118">
        <v>5147018</v>
      </c>
      <c r="F38" s="119">
        <v>280000</v>
      </c>
      <c r="G38" s="120">
        <v>44253</v>
      </c>
      <c r="H38" s="117" t="s">
        <v>252</v>
      </c>
    </row>
    <row r="39" spans="1:8" ht="30">
      <c r="A39" s="117" t="s">
        <v>89</v>
      </c>
      <c r="B39" s="117" t="s">
        <v>90</v>
      </c>
      <c r="C39" s="117" t="s">
        <v>215</v>
      </c>
      <c r="D39" s="117" t="s">
        <v>296</v>
      </c>
      <c r="E39" s="118">
        <v>5144435</v>
      </c>
      <c r="F39" s="119">
        <v>344000</v>
      </c>
      <c r="G39" s="120">
        <v>44249</v>
      </c>
      <c r="H39" s="117" t="s">
        <v>297</v>
      </c>
    </row>
    <row r="40" spans="1:8" ht="30">
      <c r="A40" s="117" t="s">
        <v>89</v>
      </c>
      <c r="B40" s="117" t="s">
        <v>90</v>
      </c>
      <c r="C40" s="117" t="s">
        <v>215</v>
      </c>
      <c r="D40" s="117" t="s">
        <v>299</v>
      </c>
      <c r="E40" s="118">
        <v>5143777</v>
      </c>
      <c r="F40" s="119">
        <v>157000</v>
      </c>
      <c r="G40" s="120">
        <v>44246</v>
      </c>
      <c r="H40" s="117" t="s">
        <v>300</v>
      </c>
    </row>
    <row r="41" spans="1:8" ht="30">
      <c r="A41" s="117" t="s">
        <v>89</v>
      </c>
      <c r="B41" s="117" t="s">
        <v>90</v>
      </c>
      <c r="C41" s="117" t="s">
        <v>215</v>
      </c>
      <c r="D41" s="117" t="s">
        <v>285</v>
      </c>
      <c r="E41" s="118">
        <v>5139600</v>
      </c>
      <c r="F41" s="119">
        <v>224400</v>
      </c>
      <c r="G41" s="120">
        <v>44236</v>
      </c>
      <c r="H41" s="117" t="s">
        <v>252</v>
      </c>
    </row>
    <row r="42" spans="1:8" ht="30">
      <c r="A42" s="117" t="s">
        <v>89</v>
      </c>
      <c r="B42" s="117" t="s">
        <v>90</v>
      </c>
      <c r="C42" s="117" t="s">
        <v>215</v>
      </c>
      <c r="D42" s="117" t="s">
        <v>289</v>
      </c>
      <c r="E42" s="118">
        <v>5139563</v>
      </c>
      <c r="F42" s="119">
        <v>259870</v>
      </c>
      <c r="G42" s="120">
        <v>44236</v>
      </c>
      <c r="H42" s="117" t="s">
        <v>252</v>
      </c>
    </row>
    <row r="43" spans="1:8" ht="30">
      <c r="A43" s="117" t="s">
        <v>89</v>
      </c>
      <c r="B43" s="117" t="s">
        <v>90</v>
      </c>
      <c r="C43" s="117" t="s">
        <v>215</v>
      </c>
      <c r="D43" s="117" t="s">
        <v>271</v>
      </c>
      <c r="E43" s="118">
        <v>5142140</v>
      </c>
      <c r="F43" s="119">
        <v>533000</v>
      </c>
      <c r="G43" s="120">
        <v>44243</v>
      </c>
      <c r="H43" s="117" t="s">
        <v>221</v>
      </c>
    </row>
    <row r="44" spans="1:8" ht="30">
      <c r="A44" s="117" t="s">
        <v>89</v>
      </c>
      <c r="B44" s="117" t="s">
        <v>90</v>
      </c>
      <c r="C44" s="117" t="s">
        <v>242</v>
      </c>
      <c r="D44" s="117" t="s">
        <v>288</v>
      </c>
      <c r="E44" s="118">
        <v>5138986</v>
      </c>
      <c r="F44" s="119">
        <v>222832</v>
      </c>
      <c r="G44" s="120">
        <v>44235</v>
      </c>
      <c r="H44" s="117" t="s">
        <v>252</v>
      </c>
    </row>
    <row r="45" spans="1:8" ht="30">
      <c r="A45" s="117" t="s">
        <v>89</v>
      </c>
      <c r="B45" s="117" t="s">
        <v>90</v>
      </c>
      <c r="C45" s="117" t="s">
        <v>215</v>
      </c>
      <c r="D45" s="117" t="s">
        <v>286</v>
      </c>
      <c r="E45" s="118">
        <v>5136090</v>
      </c>
      <c r="F45" s="119">
        <v>376000</v>
      </c>
      <c r="G45" s="120">
        <v>44228</v>
      </c>
      <c r="H45" s="117" t="s">
        <v>252</v>
      </c>
    </row>
    <row r="46" spans="1:8" ht="30">
      <c r="A46" s="117" t="s">
        <v>89</v>
      </c>
      <c r="B46" s="117" t="s">
        <v>90</v>
      </c>
      <c r="C46" s="117" t="s">
        <v>215</v>
      </c>
      <c r="D46" s="117" t="s">
        <v>284</v>
      </c>
      <c r="E46" s="118">
        <v>5144604</v>
      </c>
      <c r="F46" s="119">
        <v>491250</v>
      </c>
      <c r="G46" s="120">
        <v>44249</v>
      </c>
      <c r="H46" s="117" t="s">
        <v>252</v>
      </c>
    </row>
    <row r="47" spans="1:8" ht="30">
      <c r="A47" s="117" t="s">
        <v>89</v>
      </c>
      <c r="B47" s="117" t="s">
        <v>90</v>
      </c>
      <c r="C47" s="117" t="s">
        <v>215</v>
      </c>
      <c r="D47" s="117" t="s">
        <v>302</v>
      </c>
      <c r="E47" s="118">
        <v>5135831</v>
      </c>
      <c r="F47" s="119">
        <v>135000</v>
      </c>
      <c r="G47" s="120">
        <v>44228</v>
      </c>
      <c r="H47" s="117" t="s">
        <v>268</v>
      </c>
    </row>
    <row r="48" spans="1:8" ht="30">
      <c r="A48" s="117" t="s">
        <v>89</v>
      </c>
      <c r="B48" s="117" t="s">
        <v>90</v>
      </c>
      <c r="C48" s="117" t="s">
        <v>215</v>
      </c>
      <c r="D48" s="117" t="s">
        <v>280</v>
      </c>
      <c r="E48" s="118">
        <v>5142113</v>
      </c>
      <c r="F48" s="119">
        <v>312000</v>
      </c>
      <c r="G48" s="120">
        <v>44243</v>
      </c>
      <c r="H48" s="117" t="s">
        <v>252</v>
      </c>
    </row>
    <row r="49" spans="1:8" ht="30">
      <c r="A49" s="117" t="s">
        <v>89</v>
      </c>
      <c r="B49" s="117" t="s">
        <v>90</v>
      </c>
      <c r="C49" s="117" t="s">
        <v>215</v>
      </c>
      <c r="D49" s="117" t="s">
        <v>291</v>
      </c>
      <c r="E49" s="118">
        <v>5144653</v>
      </c>
      <c r="F49" s="119">
        <v>326000</v>
      </c>
      <c r="G49" s="120">
        <v>44249</v>
      </c>
      <c r="H49" s="117" t="s">
        <v>252</v>
      </c>
    </row>
    <row r="50" spans="1:8" ht="30">
      <c r="A50" s="117" t="s">
        <v>89</v>
      </c>
      <c r="B50" s="117" t="s">
        <v>90</v>
      </c>
      <c r="C50" s="117" t="s">
        <v>215</v>
      </c>
      <c r="D50" s="117" t="s">
        <v>290</v>
      </c>
      <c r="E50" s="118">
        <v>5146830</v>
      </c>
      <c r="F50" s="119">
        <v>479000</v>
      </c>
      <c r="G50" s="120">
        <v>44253</v>
      </c>
      <c r="H50" s="117" t="s">
        <v>252</v>
      </c>
    </row>
    <row r="51" spans="1:8" ht="30">
      <c r="A51" s="117" t="s">
        <v>89</v>
      </c>
      <c r="B51" s="117" t="s">
        <v>90</v>
      </c>
      <c r="C51" s="117" t="s">
        <v>215</v>
      </c>
      <c r="D51" s="117" t="s">
        <v>282</v>
      </c>
      <c r="E51" s="118">
        <v>5145146</v>
      </c>
      <c r="F51" s="119">
        <v>252000</v>
      </c>
      <c r="G51" s="120">
        <v>44250</v>
      </c>
      <c r="H51" s="117" t="s">
        <v>252</v>
      </c>
    </row>
    <row r="52" spans="1:8" ht="30">
      <c r="A52" s="117" t="s">
        <v>89</v>
      </c>
      <c r="B52" s="117" t="s">
        <v>90</v>
      </c>
      <c r="C52" s="117" t="s">
        <v>242</v>
      </c>
      <c r="D52" s="117" t="s">
        <v>277</v>
      </c>
      <c r="E52" s="118">
        <v>5145158</v>
      </c>
      <c r="F52" s="119">
        <v>318581</v>
      </c>
      <c r="G52" s="120">
        <v>44250</v>
      </c>
      <c r="H52" s="117" t="s">
        <v>278</v>
      </c>
    </row>
    <row r="53" spans="1:8" ht="30">
      <c r="A53" s="117" t="s">
        <v>89</v>
      </c>
      <c r="B53" s="117" t="s">
        <v>90</v>
      </c>
      <c r="C53" s="117" t="s">
        <v>242</v>
      </c>
      <c r="D53" s="117" t="s">
        <v>272</v>
      </c>
      <c r="E53" s="118">
        <v>5147314</v>
      </c>
      <c r="F53" s="119">
        <v>231681</v>
      </c>
      <c r="G53" s="120">
        <v>44253</v>
      </c>
      <c r="H53" s="117" t="s">
        <v>243</v>
      </c>
    </row>
    <row r="54" spans="1:8" ht="30">
      <c r="A54" s="117" t="s">
        <v>89</v>
      </c>
      <c r="B54" s="117" t="s">
        <v>90</v>
      </c>
      <c r="C54" s="117" t="s">
        <v>225</v>
      </c>
      <c r="D54" s="117" t="s">
        <v>292</v>
      </c>
      <c r="E54" s="118">
        <v>5139102</v>
      </c>
      <c r="F54" s="119">
        <v>326400</v>
      </c>
      <c r="G54" s="120">
        <v>44235</v>
      </c>
      <c r="H54" s="117" t="s">
        <v>293</v>
      </c>
    </row>
    <row r="55" spans="1:8" ht="30">
      <c r="A55" s="117" t="s">
        <v>89</v>
      </c>
      <c r="B55" s="117" t="s">
        <v>90</v>
      </c>
      <c r="C55" s="117" t="s">
        <v>215</v>
      </c>
      <c r="D55" s="117" t="s">
        <v>275</v>
      </c>
      <c r="E55" s="118">
        <v>5138400</v>
      </c>
      <c r="F55" s="119">
        <v>306000</v>
      </c>
      <c r="G55" s="120">
        <v>44232</v>
      </c>
      <c r="H55" s="117" t="s">
        <v>276</v>
      </c>
    </row>
    <row r="56" spans="1:8" ht="30">
      <c r="A56" s="117" t="s">
        <v>89</v>
      </c>
      <c r="B56" s="117" t="s">
        <v>90</v>
      </c>
      <c r="C56" s="117" t="s">
        <v>215</v>
      </c>
      <c r="D56" s="117" t="s">
        <v>301</v>
      </c>
      <c r="E56" s="118">
        <v>5137538</v>
      </c>
      <c r="F56" s="119">
        <v>303500</v>
      </c>
      <c r="G56" s="120">
        <v>44231</v>
      </c>
      <c r="H56" s="117" t="s">
        <v>268</v>
      </c>
    </row>
    <row r="57" spans="1:8" ht="30">
      <c r="A57" s="117" t="s">
        <v>89</v>
      </c>
      <c r="B57" s="117" t="s">
        <v>90</v>
      </c>
      <c r="C57" s="117" t="s">
        <v>215</v>
      </c>
      <c r="D57" s="117" t="s">
        <v>273</v>
      </c>
      <c r="E57" s="118">
        <v>5139085</v>
      </c>
      <c r="F57" s="119">
        <v>765000</v>
      </c>
      <c r="G57" s="120">
        <v>44235</v>
      </c>
      <c r="H57" s="117" t="s">
        <v>274</v>
      </c>
    </row>
    <row r="58" spans="1:8" ht="30">
      <c r="A58" s="117" t="s">
        <v>89</v>
      </c>
      <c r="B58" s="117" t="s">
        <v>90</v>
      </c>
      <c r="C58" s="117" t="s">
        <v>215</v>
      </c>
      <c r="D58" s="117" t="s">
        <v>294</v>
      </c>
      <c r="E58" s="118">
        <v>5145500</v>
      </c>
      <c r="F58" s="119">
        <v>280000</v>
      </c>
      <c r="G58" s="120">
        <v>44251</v>
      </c>
      <c r="H58" s="117" t="s">
        <v>295</v>
      </c>
    </row>
    <row r="59" spans="1:8" ht="30">
      <c r="A59" s="117" t="s">
        <v>89</v>
      </c>
      <c r="B59" s="117" t="s">
        <v>90</v>
      </c>
      <c r="C59" s="117" t="s">
        <v>215</v>
      </c>
      <c r="D59" s="117" t="s">
        <v>281</v>
      </c>
      <c r="E59" s="118">
        <v>5137523</v>
      </c>
      <c r="F59" s="119">
        <v>314300</v>
      </c>
      <c r="G59" s="120">
        <v>44231</v>
      </c>
      <c r="H59" s="117" t="s">
        <v>252</v>
      </c>
    </row>
    <row r="60" spans="1:8" ht="30">
      <c r="A60" s="117" t="s">
        <v>89</v>
      </c>
      <c r="B60" s="117" t="s">
        <v>90</v>
      </c>
      <c r="C60" s="117" t="s">
        <v>215</v>
      </c>
      <c r="D60" s="117" t="s">
        <v>279</v>
      </c>
      <c r="E60" s="118">
        <v>5136672</v>
      </c>
      <c r="F60" s="119">
        <v>300000</v>
      </c>
      <c r="G60" s="120">
        <v>44229</v>
      </c>
      <c r="H60" s="117" t="s">
        <v>252</v>
      </c>
    </row>
    <row r="61" spans="1:8" ht="30">
      <c r="A61" s="117" t="s">
        <v>89</v>
      </c>
      <c r="B61" s="117" t="s">
        <v>90</v>
      </c>
      <c r="C61" s="117" t="s">
        <v>225</v>
      </c>
      <c r="D61" s="117" t="s">
        <v>269</v>
      </c>
      <c r="E61" s="118">
        <v>5145667</v>
      </c>
      <c r="F61" s="119">
        <v>272000</v>
      </c>
      <c r="G61" s="120">
        <v>44251</v>
      </c>
      <c r="H61" s="117" t="s">
        <v>270</v>
      </c>
    </row>
    <row r="62" spans="1:8" ht="30">
      <c r="A62" s="117" t="s">
        <v>89</v>
      </c>
      <c r="B62" s="117" t="s">
        <v>90</v>
      </c>
      <c r="C62" s="117" t="s">
        <v>215</v>
      </c>
      <c r="D62" s="117" t="s">
        <v>287</v>
      </c>
      <c r="E62" s="118">
        <v>5137785</v>
      </c>
      <c r="F62" s="119">
        <v>250000</v>
      </c>
      <c r="G62" s="120">
        <v>44231</v>
      </c>
      <c r="H62" s="117" t="s">
        <v>252</v>
      </c>
    </row>
    <row r="63" spans="1:8" ht="30">
      <c r="A63" s="117" t="s">
        <v>89</v>
      </c>
      <c r="B63" s="117" t="s">
        <v>90</v>
      </c>
      <c r="C63" s="117" t="s">
        <v>225</v>
      </c>
      <c r="D63" s="117" t="s">
        <v>298</v>
      </c>
      <c r="E63" s="118">
        <v>5146705</v>
      </c>
      <c r="F63" s="119">
        <v>288000</v>
      </c>
      <c r="G63" s="120">
        <v>44253</v>
      </c>
      <c r="H63" s="117" t="s">
        <v>297</v>
      </c>
    </row>
    <row r="64" spans="1:8" ht="30">
      <c r="A64" s="117" t="s">
        <v>42</v>
      </c>
      <c r="B64" s="117" t="s">
        <v>104</v>
      </c>
      <c r="C64" s="117" t="s">
        <v>215</v>
      </c>
      <c r="D64" s="117" t="s">
        <v>331</v>
      </c>
      <c r="E64" s="118">
        <v>5136107</v>
      </c>
      <c r="F64" s="119">
        <v>165280</v>
      </c>
      <c r="G64" s="120">
        <v>44228</v>
      </c>
      <c r="H64" s="117" t="s">
        <v>270</v>
      </c>
    </row>
    <row r="65" spans="1:8" ht="15">
      <c r="A65" s="117" t="s">
        <v>42</v>
      </c>
      <c r="B65" s="117" t="s">
        <v>104</v>
      </c>
      <c r="C65" s="117" t="s">
        <v>242</v>
      </c>
      <c r="D65" s="117" t="s">
        <v>499</v>
      </c>
      <c r="E65" s="118">
        <v>5146835</v>
      </c>
      <c r="F65" s="119">
        <v>315512</v>
      </c>
      <c r="G65" s="120">
        <v>44253</v>
      </c>
      <c r="H65" s="117" t="s">
        <v>498</v>
      </c>
    </row>
    <row r="66" spans="1:8" ht="15">
      <c r="A66" s="117" t="s">
        <v>42</v>
      </c>
      <c r="B66" s="117" t="s">
        <v>104</v>
      </c>
      <c r="C66" s="117" t="s">
        <v>215</v>
      </c>
      <c r="D66" s="117" t="s">
        <v>351</v>
      </c>
      <c r="E66" s="118">
        <v>5146984</v>
      </c>
      <c r="F66" s="119">
        <v>270000</v>
      </c>
      <c r="G66" s="120">
        <v>44253</v>
      </c>
      <c r="H66" s="117" t="s">
        <v>347</v>
      </c>
    </row>
    <row r="67" spans="1:8" ht="30">
      <c r="A67" s="117" t="s">
        <v>42</v>
      </c>
      <c r="B67" s="117" t="s">
        <v>104</v>
      </c>
      <c r="C67" s="117" t="s">
        <v>215</v>
      </c>
      <c r="D67" s="117" t="s">
        <v>332</v>
      </c>
      <c r="E67" s="118">
        <v>5146215</v>
      </c>
      <c r="F67" s="119">
        <v>263700</v>
      </c>
      <c r="G67" s="120">
        <v>44252</v>
      </c>
      <c r="H67" s="117" t="s">
        <v>270</v>
      </c>
    </row>
    <row r="68" spans="1:8" ht="15">
      <c r="A68" s="117" t="s">
        <v>42</v>
      </c>
      <c r="B68" s="117" t="s">
        <v>104</v>
      </c>
      <c r="C68" s="117" t="s">
        <v>215</v>
      </c>
      <c r="D68" s="117" t="s">
        <v>495</v>
      </c>
      <c r="E68" s="118">
        <v>5138269</v>
      </c>
      <c r="F68" s="119">
        <v>355000</v>
      </c>
      <c r="G68" s="120">
        <v>44231</v>
      </c>
      <c r="H68" s="117" t="s">
        <v>295</v>
      </c>
    </row>
    <row r="69" spans="1:8" ht="15">
      <c r="A69" s="117" t="s">
        <v>42</v>
      </c>
      <c r="B69" s="117" t="s">
        <v>104</v>
      </c>
      <c r="C69" s="117" t="s">
        <v>215</v>
      </c>
      <c r="D69" s="117" t="s">
        <v>325</v>
      </c>
      <c r="E69" s="118">
        <v>5138689</v>
      </c>
      <c r="F69" s="119">
        <v>487200</v>
      </c>
      <c r="G69" s="120">
        <v>44232</v>
      </c>
      <c r="H69" s="117" t="s">
        <v>306</v>
      </c>
    </row>
    <row r="70" spans="1:8" ht="15">
      <c r="A70" s="117" t="s">
        <v>42</v>
      </c>
      <c r="B70" s="117" t="s">
        <v>104</v>
      </c>
      <c r="C70" s="117" t="s">
        <v>215</v>
      </c>
      <c r="D70" s="117" t="s">
        <v>406</v>
      </c>
      <c r="E70" s="118">
        <v>5146958</v>
      </c>
      <c r="F70" s="119">
        <v>379000</v>
      </c>
      <c r="G70" s="120">
        <v>44253</v>
      </c>
      <c r="H70" s="117" t="s">
        <v>243</v>
      </c>
    </row>
    <row r="71" spans="1:8" ht="15">
      <c r="A71" s="117" t="s">
        <v>42</v>
      </c>
      <c r="B71" s="117" t="s">
        <v>104</v>
      </c>
      <c r="C71" s="117" t="s">
        <v>328</v>
      </c>
      <c r="D71" s="117" t="s">
        <v>327</v>
      </c>
      <c r="E71" s="118">
        <v>5146799</v>
      </c>
      <c r="F71" s="119">
        <v>20000</v>
      </c>
      <c r="G71" s="120">
        <v>44253</v>
      </c>
      <c r="H71" s="117" t="s">
        <v>329</v>
      </c>
    </row>
    <row r="72" spans="1:8" ht="15">
      <c r="A72" s="117" t="s">
        <v>42</v>
      </c>
      <c r="B72" s="117" t="s">
        <v>104</v>
      </c>
      <c r="C72" s="117" t="s">
        <v>215</v>
      </c>
      <c r="D72" s="117" t="s">
        <v>335</v>
      </c>
      <c r="E72" s="118">
        <v>5139083</v>
      </c>
      <c r="F72" s="119">
        <v>397500</v>
      </c>
      <c r="G72" s="120">
        <v>44235</v>
      </c>
      <c r="H72" s="117" t="s">
        <v>336</v>
      </c>
    </row>
    <row r="73" spans="1:8" ht="15">
      <c r="A73" s="117" t="s">
        <v>42</v>
      </c>
      <c r="B73" s="117" t="s">
        <v>104</v>
      </c>
      <c r="C73" s="117" t="s">
        <v>215</v>
      </c>
      <c r="D73" s="117" t="s">
        <v>460</v>
      </c>
      <c r="E73" s="118">
        <v>5146282</v>
      </c>
      <c r="F73" s="119">
        <v>180000</v>
      </c>
      <c r="G73" s="120">
        <v>44252</v>
      </c>
      <c r="H73" s="117" t="s">
        <v>459</v>
      </c>
    </row>
    <row r="74" spans="1:8" ht="15">
      <c r="A74" s="117" t="s">
        <v>42</v>
      </c>
      <c r="B74" s="117" t="s">
        <v>104</v>
      </c>
      <c r="C74" s="117" t="s">
        <v>215</v>
      </c>
      <c r="D74" s="117" t="s">
        <v>356</v>
      </c>
      <c r="E74" s="118">
        <v>5136023</v>
      </c>
      <c r="F74" s="119">
        <v>364000</v>
      </c>
      <c r="G74" s="120">
        <v>44228</v>
      </c>
      <c r="H74" s="117" t="s">
        <v>347</v>
      </c>
    </row>
    <row r="75" spans="1:8" ht="15">
      <c r="A75" s="117" t="s">
        <v>42</v>
      </c>
      <c r="B75" s="117" t="s">
        <v>104</v>
      </c>
      <c r="C75" s="117" t="s">
        <v>215</v>
      </c>
      <c r="D75" s="117" t="s">
        <v>324</v>
      </c>
      <c r="E75" s="118">
        <v>5146226</v>
      </c>
      <c r="F75" s="119">
        <v>164000</v>
      </c>
      <c r="G75" s="120">
        <v>44252</v>
      </c>
      <c r="H75" s="117" t="s">
        <v>306</v>
      </c>
    </row>
    <row r="76" spans="1:8" ht="15">
      <c r="A76" s="117" t="s">
        <v>42</v>
      </c>
      <c r="B76" s="117" t="s">
        <v>104</v>
      </c>
      <c r="C76" s="117" t="s">
        <v>225</v>
      </c>
      <c r="D76" s="117" t="s">
        <v>409</v>
      </c>
      <c r="E76" s="118">
        <v>5139099</v>
      </c>
      <c r="F76" s="119">
        <v>345622</v>
      </c>
      <c r="G76" s="120">
        <v>44235</v>
      </c>
      <c r="H76" s="117" t="s">
        <v>243</v>
      </c>
    </row>
    <row r="77" spans="1:8" ht="15">
      <c r="A77" s="117" t="s">
        <v>42</v>
      </c>
      <c r="B77" s="117" t="s">
        <v>104</v>
      </c>
      <c r="C77" s="117" t="s">
        <v>215</v>
      </c>
      <c r="D77" s="117" t="s">
        <v>399</v>
      </c>
      <c r="E77" s="118">
        <v>5146781</v>
      </c>
      <c r="F77" s="119">
        <v>145000</v>
      </c>
      <c r="G77" s="120">
        <v>44253</v>
      </c>
      <c r="H77" s="117" t="s">
        <v>243</v>
      </c>
    </row>
    <row r="78" spans="1:8" ht="15">
      <c r="A78" s="117" t="s">
        <v>42</v>
      </c>
      <c r="B78" s="117" t="s">
        <v>104</v>
      </c>
      <c r="C78" s="117" t="s">
        <v>215</v>
      </c>
      <c r="D78" s="117" t="s">
        <v>403</v>
      </c>
      <c r="E78" s="118">
        <v>5138394</v>
      </c>
      <c r="F78" s="119">
        <v>234500</v>
      </c>
      <c r="G78" s="120">
        <v>44232</v>
      </c>
      <c r="H78" s="117" t="s">
        <v>243</v>
      </c>
    </row>
    <row r="79" spans="1:8" ht="15">
      <c r="A79" s="117" t="s">
        <v>42</v>
      </c>
      <c r="B79" s="117" t="s">
        <v>104</v>
      </c>
      <c r="C79" s="117" t="s">
        <v>242</v>
      </c>
      <c r="D79" s="117" t="s">
        <v>400</v>
      </c>
      <c r="E79" s="118">
        <v>5146811</v>
      </c>
      <c r="F79" s="119">
        <v>359471</v>
      </c>
      <c r="G79" s="120">
        <v>44253</v>
      </c>
      <c r="H79" s="117" t="s">
        <v>243</v>
      </c>
    </row>
    <row r="80" spans="1:8" ht="15">
      <c r="A80" s="117" t="s">
        <v>42</v>
      </c>
      <c r="B80" s="117" t="s">
        <v>104</v>
      </c>
      <c r="C80" s="117" t="s">
        <v>215</v>
      </c>
      <c r="D80" s="117" t="s">
        <v>512</v>
      </c>
      <c r="E80" s="118">
        <v>5139200</v>
      </c>
      <c r="F80" s="119">
        <v>213000</v>
      </c>
      <c r="G80" s="120">
        <v>44235</v>
      </c>
      <c r="H80" s="117" t="s">
        <v>513</v>
      </c>
    </row>
    <row r="81" spans="1:8" ht="30">
      <c r="A81" s="117" t="s">
        <v>42</v>
      </c>
      <c r="B81" s="117" t="s">
        <v>104</v>
      </c>
      <c r="C81" s="117" t="s">
        <v>215</v>
      </c>
      <c r="D81" s="117" t="s">
        <v>471</v>
      </c>
      <c r="E81" s="118">
        <v>5139092</v>
      </c>
      <c r="F81" s="119">
        <v>1680000</v>
      </c>
      <c r="G81" s="120">
        <v>44235</v>
      </c>
      <c r="H81" s="117" t="s">
        <v>472</v>
      </c>
    </row>
    <row r="82" spans="1:8" ht="15">
      <c r="A82" s="117" t="s">
        <v>42</v>
      </c>
      <c r="B82" s="117" t="s">
        <v>104</v>
      </c>
      <c r="C82" s="117" t="s">
        <v>215</v>
      </c>
      <c r="D82" s="117" t="s">
        <v>550</v>
      </c>
      <c r="E82" s="118">
        <v>5146749</v>
      </c>
      <c r="F82" s="119">
        <v>302000</v>
      </c>
      <c r="G82" s="120">
        <v>44253</v>
      </c>
      <c r="H82" s="117" t="s">
        <v>264</v>
      </c>
    </row>
    <row r="83" spans="1:8" ht="15">
      <c r="A83" s="117" t="s">
        <v>42</v>
      </c>
      <c r="B83" s="117" t="s">
        <v>104</v>
      </c>
      <c r="C83" s="117" t="s">
        <v>215</v>
      </c>
      <c r="D83" s="117" t="s">
        <v>505</v>
      </c>
      <c r="E83" s="118">
        <v>5136018</v>
      </c>
      <c r="F83" s="119">
        <v>203000</v>
      </c>
      <c r="G83" s="120">
        <v>44228</v>
      </c>
      <c r="H83" s="117" t="s">
        <v>498</v>
      </c>
    </row>
    <row r="84" spans="1:8" ht="15">
      <c r="A84" s="117" t="s">
        <v>42</v>
      </c>
      <c r="B84" s="117" t="s">
        <v>104</v>
      </c>
      <c r="C84" s="117" t="s">
        <v>215</v>
      </c>
      <c r="D84" s="117" t="s">
        <v>453</v>
      </c>
      <c r="E84" s="118">
        <v>5139392</v>
      </c>
      <c r="F84" s="119">
        <v>449000</v>
      </c>
      <c r="G84" s="120">
        <v>44235</v>
      </c>
      <c r="H84" s="117" t="s">
        <v>448</v>
      </c>
    </row>
    <row r="85" spans="1:8" ht="15">
      <c r="A85" s="117" t="s">
        <v>42</v>
      </c>
      <c r="B85" s="117" t="s">
        <v>104</v>
      </c>
      <c r="C85" s="117" t="s">
        <v>215</v>
      </c>
      <c r="D85" s="117" t="s">
        <v>410</v>
      </c>
      <c r="E85" s="118">
        <v>5146798</v>
      </c>
      <c r="F85" s="119">
        <v>418200</v>
      </c>
      <c r="G85" s="120">
        <v>44253</v>
      </c>
      <c r="H85" s="117" t="s">
        <v>243</v>
      </c>
    </row>
    <row r="86" spans="1:8" ht="15">
      <c r="A86" s="117" t="s">
        <v>42</v>
      </c>
      <c r="B86" s="117" t="s">
        <v>104</v>
      </c>
      <c r="C86" s="117" t="s">
        <v>215</v>
      </c>
      <c r="D86" s="117" t="s">
        <v>506</v>
      </c>
      <c r="E86" s="118">
        <v>5145156</v>
      </c>
      <c r="F86" s="119">
        <v>154850</v>
      </c>
      <c r="G86" s="120">
        <v>44250</v>
      </c>
      <c r="H86" s="117" t="s">
        <v>498</v>
      </c>
    </row>
    <row r="87" spans="1:8" ht="15">
      <c r="A87" s="117" t="s">
        <v>42</v>
      </c>
      <c r="B87" s="117" t="s">
        <v>104</v>
      </c>
      <c r="C87" s="117" t="s">
        <v>215</v>
      </c>
      <c r="D87" s="117" t="s">
        <v>452</v>
      </c>
      <c r="E87" s="118">
        <v>5139391</v>
      </c>
      <c r="F87" s="119">
        <v>177000</v>
      </c>
      <c r="G87" s="120">
        <v>44235</v>
      </c>
      <c r="H87" s="117" t="s">
        <v>448</v>
      </c>
    </row>
    <row r="88" spans="1:8" ht="15">
      <c r="A88" s="117" t="s">
        <v>42</v>
      </c>
      <c r="B88" s="117" t="s">
        <v>104</v>
      </c>
      <c r="C88" s="117" t="s">
        <v>215</v>
      </c>
      <c r="D88" s="117" t="s">
        <v>317</v>
      </c>
      <c r="E88" s="118">
        <v>5146763</v>
      </c>
      <c r="F88" s="119">
        <v>340000</v>
      </c>
      <c r="G88" s="120">
        <v>44253</v>
      </c>
      <c r="H88" s="117" t="s">
        <v>306</v>
      </c>
    </row>
    <row r="89" spans="1:8" ht="30">
      <c r="A89" s="117" t="s">
        <v>42</v>
      </c>
      <c r="B89" s="117" t="s">
        <v>104</v>
      </c>
      <c r="C89" s="117" t="s">
        <v>215</v>
      </c>
      <c r="D89" s="117" t="s">
        <v>467</v>
      </c>
      <c r="E89" s="118">
        <v>5146898</v>
      </c>
      <c r="F89" s="119">
        <v>217000</v>
      </c>
      <c r="G89" s="120">
        <v>44253</v>
      </c>
      <c r="H89" s="117" t="s">
        <v>468</v>
      </c>
    </row>
    <row r="90" spans="1:8" ht="30">
      <c r="A90" s="117" t="s">
        <v>42</v>
      </c>
      <c r="B90" s="117" t="s">
        <v>104</v>
      </c>
      <c r="C90" s="117" t="s">
        <v>215</v>
      </c>
      <c r="D90" s="117" t="s">
        <v>554</v>
      </c>
      <c r="E90" s="118">
        <v>5139854</v>
      </c>
      <c r="F90" s="119">
        <v>344000</v>
      </c>
      <c r="G90" s="120">
        <v>44236</v>
      </c>
      <c r="H90" s="117" t="s">
        <v>553</v>
      </c>
    </row>
    <row r="91" spans="1:8" ht="15">
      <c r="A91" s="117" t="s">
        <v>42</v>
      </c>
      <c r="B91" s="117" t="s">
        <v>104</v>
      </c>
      <c r="C91" s="117" t="s">
        <v>215</v>
      </c>
      <c r="D91" s="117" t="s">
        <v>314</v>
      </c>
      <c r="E91" s="118">
        <v>5139241</v>
      </c>
      <c r="F91" s="119">
        <v>372000</v>
      </c>
      <c r="G91" s="120">
        <v>44235</v>
      </c>
      <c r="H91" s="117" t="s">
        <v>306</v>
      </c>
    </row>
    <row r="92" spans="1:8" ht="15">
      <c r="A92" s="117" t="s">
        <v>42</v>
      </c>
      <c r="B92" s="117" t="s">
        <v>104</v>
      </c>
      <c r="C92" s="117" t="s">
        <v>215</v>
      </c>
      <c r="D92" s="117" t="s">
        <v>414</v>
      </c>
      <c r="E92" s="118">
        <v>5142774</v>
      </c>
      <c r="F92" s="119">
        <v>197400</v>
      </c>
      <c r="G92" s="120">
        <v>44244</v>
      </c>
      <c r="H92" s="117" t="s">
        <v>243</v>
      </c>
    </row>
    <row r="93" spans="1:8" ht="30">
      <c r="A93" s="117" t="s">
        <v>42</v>
      </c>
      <c r="B93" s="117" t="s">
        <v>104</v>
      </c>
      <c r="C93" s="117" t="s">
        <v>215</v>
      </c>
      <c r="D93" s="117" t="s">
        <v>334</v>
      </c>
      <c r="E93" s="118">
        <v>5144819</v>
      </c>
      <c r="F93" s="119">
        <v>405000</v>
      </c>
      <c r="G93" s="120">
        <v>44249</v>
      </c>
      <c r="H93" s="117" t="s">
        <v>270</v>
      </c>
    </row>
    <row r="94" spans="1:8" ht="15">
      <c r="A94" s="117" t="s">
        <v>42</v>
      </c>
      <c r="B94" s="117" t="s">
        <v>104</v>
      </c>
      <c r="C94" s="117" t="s">
        <v>215</v>
      </c>
      <c r="D94" s="117" t="s">
        <v>337</v>
      </c>
      <c r="E94" s="118">
        <v>5142770</v>
      </c>
      <c r="F94" s="119">
        <v>174500</v>
      </c>
      <c r="G94" s="120">
        <v>44244</v>
      </c>
      <c r="H94" s="117" t="s">
        <v>336</v>
      </c>
    </row>
    <row r="95" spans="1:8" ht="15">
      <c r="A95" s="117" t="s">
        <v>42</v>
      </c>
      <c r="B95" s="117" t="s">
        <v>104</v>
      </c>
      <c r="C95" s="117" t="s">
        <v>215</v>
      </c>
      <c r="D95" s="117" t="s">
        <v>449</v>
      </c>
      <c r="E95" s="118">
        <v>5142769</v>
      </c>
      <c r="F95" s="119">
        <v>173500</v>
      </c>
      <c r="G95" s="120">
        <v>44244</v>
      </c>
      <c r="H95" s="117" t="s">
        <v>448</v>
      </c>
    </row>
    <row r="96" spans="1:8" ht="15">
      <c r="A96" s="117" t="s">
        <v>42</v>
      </c>
      <c r="B96" s="117" t="s">
        <v>104</v>
      </c>
      <c r="C96" s="117" t="s">
        <v>215</v>
      </c>
      <c r="D96" s="117" t="s">
        <v>493</v>
      </c>
      <c r="E96" s="118">
        <v>5145082</v>
      </c>
      <c r="F96" s="119">
        <v>252000</v>
      </c>
      <c r="G96" s="120">
        <v>44250</v>
      </c>
      <c r="H96" s="117" t="s">
        <v>295</v>
      </c>
    </row>
    <row r="97" spans="1:8" ht="15">
      <c r="A97" s="117" t="s">
        <v>42</v>
      </c>
      <c r="B97" s="117" t="s">
        <v>104</v>
      </c>
      <c r="C97" s="117" t="s">
        <v>215</v>
      </c>
      <c r="D97" s="117" t="s">
        <v>551</v>
      </c>
      <c r="E97" s="118">
        <v>5142725</v>
      </c>
      <c r="F97" s="119">
        <v>138800</v>
      </c>
      <c r="G97" s="120">
        <v>44244</v>
      </c>
      <c r="H97" s="117" t="s">
        <v>264</v>
      </c>
    </row>
    <row r="98" spans="1:8" ht="15">
      <c r="A98" s="117" t="s">
        <v>42</v>
      </c>
      <c r="B98" s="117" t="s">
        <v>104</v>
      </c>
      <c r="C98" s="117" t="s">
        <v>215</v>
      </c>
      <c r="D98" s="117" t="s">
        <v>522</v>
      </c>
      <c r="E98" s="118">
        <v>5142723</v>
      </c>
      <c r="F98" s="119">
        <v>189000</v>
      </c>
      <c r="G98" s="120">
        <v>44244</v>
      </c>
      <c r="H98" s="117" t="s">
        <v>520</v>
      </c>
    </row>
    <row r="99" spans="1:8" ht="15">
      <c r="A99" s="117" t="s">
        <v>42</v>
      </c>
      <c r="B99" s="117" t="s">
        <v>104</v>
      </c>
      <c r="C99" s="117" t="s">
        <v>215</v>
      </c>
      <c r="D99" s="117" t="s">
        <v>359</v>
      </c>
      <c r="E99" s="118">
        <v>5145043</v>
      </c>
      <c r="F99" s="119">
        <v>274000</v>
      </c>
      <c r="G99" s="120">
        <v>44250</v>
      </c>
      <c r="H99" s="117" t="s">
        <v>347</v>
      </c>
    </row>
    <row r="100" spans="1:8" ht="15">
      <c r="A100" s="117" t="s">
        <v>42</v>
      </c>
      <c r="B100" s="117" t="s">
        <v>104</v>
      </c>
      <c r="C100" s="117" t="s">
        <v>215</v>
      </c>
      <c r="D100" s="117" t="s">
        <v>388</v>
      </c>
      <c r="E100" s="118">
        <v>5138738</v>
      </c>
      <c r="F100" s="119">
        <v>155000</v>
      </c>
      <c r="G100" s="120">
        <v>44232</v>
      </c>
      <c r="H100" s="117" t="s">
        <v>389</v>
      </c>
    </row>
    <row r="101" spans="1:8" ht="30">
      <c r="A101" s="117" t="s">
        <v>42</v>
      </c>
      <c r="B101" s="117" t="s">
        <v>104</v>
      </c>
      <c r="C101" s="117" t="s">
        <v>215</v>
      </c>
      <c r="D101" s="117" t="s">
        <v>552</v>
      </c>
      <c r="E101" s="118">
        <v>5139394</v>
      </c>
      <c r="F101" s="119">
        <v>174000</v>
      </c>
      <c r="G101" s="120">
        <v>44235</v>
      </c>
      <c r="H101" s="117" t="s">
        <v>553</v>
      </c>
    </row>
    <row r="102" spans="1:8" ht="30">
      <c r="A102" s="117" t="s">
        <v>42</v>
      </c>
      <c r="B102" s="117" t="s">
        <v>104</v>
      </c>
      <c r="C102" s="117" t="s">
        <v>483</v>
      </c>
      <c r="D102" s="117" t="s">
        <v>482</v>
      </c>
      <c r="E102" s="118">
        <v>5139672</v>
      </c>
      <c r="F102" s="119">
        <v>132000</v>
      </c>
      <c r="G102" s="120">
        <v>44236</v>
      </c>
      <c r="H102" s="117" t="s">
        <v>484</v>
      </c>
    </row>
    <row r="103" spans="1:8" ht="15">
      <c r="A103" s="117" t="s">
        <v>42</v>
      </c>
      <c r="B103" s="117" t="s">
        <v>104</v>
      </c>
      <c r="C103" s="117" t="s">
        <v>215</v>
      </c>
      <c r="D103" s="117" t="s">
        <v>401</v>
      </c>
      <c r="E103" s="118">
        <v>5138415</v>
      </c>
      <c r="F103" s="119">
        <v>247250</v>
      </c>
      <c r="G103" s="120">
        <v>44232</v>
      </c>
      <c r="H103" s="117" t="s">
        <v>243</v>
      </c>
    </row>
    <row r="104" spans="1:8" ht="15">
      <c r="A104" s="117" t="s">
        <v>42</v>
      </c>
      <c r="B104" s="117" t="s">
        <v>104</v>
      </c>
      <c r="C104" s="117" t="s">
        <v>215</v>
      </c>
      <c r="D104" s="117" t="s">
        <v>456</v>
      </c>
      <c r="E104" s="118">
        <v>5138980</v>
      </c>
      <c r="F104" s="119">
        <v>71000</v>
      </c>
      <c r="G104" s="120">
        <v>44235</v>
      </c>
      <c r="H104" s="117" t="s">
        <v>457</v>
      </c>
    </row>
    <row r="105" spans="1:8" ht="15">
      <c r="A105" s="117" t="s">
        <v>42</v>
      </c>
      <c r="B105" s="117" t="s">
        <v>104</v>
      </c>
      <c r="C105" s="117" t="s">
        <v>215</v>
      </c>
      <c r="D105" s="117" t="s">
        <v>560</v>
      </c>
      <c r="E105" s="118">
        <v>5139613</v>
      </c>
      <c r="F105" s="119">
        <v>261000</v>
      </c>
      <c r="G105" s="120">
        <v>44236</v>
      </c>
      <c r="H105" s="117" t="s">
        <v>561</v>
      </c>
    </row>
    <row r="106" spans="1:8" ht="15">
      <c r="A106" s="117" t="s">
        <v>42</v>
      </c>
      <c r="B106" s="117" t="s">
        <v>104</v>
      </c>
      <c r="C106" s="117" t="s">
        <v>215</v>
      </c>
      <c r="D106" s="117" t="s">
        <v>404</v>
      </c>
      <c r="E106" s="118">
        <v>5139614</v>
      </c>
      <c r="F106" s="119">
        <v>369000</v>
      </c>
      <c r="G106" s="120">
        <v>44236</v>
      </c>
      <c r="H106" s="117" t="s">
        <v>243</v>
      </c>
    </row>
    <row r="107" spans="1:8" ht="15">
      <c r="A107" s="117" t="s">
        <v>42</v>
      </c>
      <c r="B107" s="117" t="s">
        <v>104</v>
      </c>
      <c r="C107" s="117" t="s">
        <v>215</v>
      </c>
      <c r="D107" s="117" t="s">
        <v>463</v>
      </c>
      <c r="E107" s="118">
        <v>5138962</v>
      </c>
      <c r="F107" s="119">
        <v>1852500</v>
      </c>
      <c r="G107" s="120">
        <v>44235</v>
      </c>
      <c r="H107" s="117" t="s">
        <v>464</v>
      </c>
    </row>
    <row r="108" spans="1:8" ht="15">
      <c r="A108" s="117" t="s">
        <v>42</v>
      </c>
      <c r="B108" s="117" t="s">
        <v>104</v>
      </c>
      <c r="C108" s="117" t="s">
        <v>261</v>
      </c>
      <c r="D108" s="117" t="s">
        <v>371</v>
      </c>
      <c r="E108" s="118">
        <v>5146394</v>
      </c>
      <c r="F108" s="119">
        <v>2037817.51</v>
      </c>
      <c r="G108" s="120">
        <v>44252</v>
      </c>
      <c r="H108" s="117" t="s">
        <v>372</v>
      </c>
    </row>
    <row r="109" spans="1:8" ht="15">
      <c r="A109" s="117" t="s">
        <v>42</v>
      </c>
      <c r="B109" s="117" t="s">
        <v>104</v>
      </c>
      <c r="C109" s="117" t="s">
        <v>215</v>
      </c>
      <c r="D109" s="117" t="s">
        <v>405</v>
      </c>
      <c r="E109" s="118">
        <v>5146378</v>
      </c>
      <c r="F109" s="119">
        <v>152518</v>
      </c>
      <c r="G109" s="120">
        <v>44252</v>
      </c>
      <c r="H109" s="117" t="s">
        <v>243</v>
      </c>
    </row>
    <row r="110" spans="1:8" ht="15">
      <c r="A110" s="117" t="s">
        <v>42</v>
      </c>
      <c r="B110" s="117" t="s">
        <v>104</v>
      </c>
      <c r="C110" s="117" t="s">
        <v>215</v>
      </c>
      <c r="D110" s="117" t="s">
        <v>516</v>
      </c>
      <c r="E110" s="118">
        <v>5138797</v>
      </c>
      <c r="F110" s="119">
        <v>336600</v>
      </c>
      <c r="G110" s="120">
        <v>44232</v>
      </c>
      <c r="H110" s="117" t="s">
        <v>517</v>
      </c>
    </row>
    <row r="111" spans="1:8" ht="15">
      <c r="A111" s="117" t="s">
        <v>42</v>
      </c>
      <c r="B111" s="117" t="s">
        <v>104</v>
      </c>
      <c r="C111" s="117" t="s">
        <v>215</v>
      </c>
      <c r="D111" s="117" t="s">
        <v>530</v>
      </c>
      <c r="E111" s="118">
        <v>5139789</v>
      </c>
      <c r="F111" s="119">
        <v>286000</v>
      </c>
      <c r="G111" s="120">
        <v>44236</v>
      </c>
      <c r="H111" s="117" t="s">
        <v>528</v>
      </c>
    </row>
    <row r="112" spans="1:8" ht="15">
      <c r="A112" s="117" t="s">
        <v>42</v>
      </c>
      <c r="B112" s="117" t="s">
        <v>104</v>
      </c>
      <c r="C112" s="117" t="s">
        <v>215</v>
      </c>
      <c r="D112" s="117" t="s">
        <v>312</v>
      </c>
      <c r="E112" s="118">
        <v>5146327</v>
      </c>
      <c r="F112" s="119">
        <v>383000</v>
      </c>
      <c r="G112" s="120">
        <v>44252</v>
      </c>
      <c r="H112" s="117" t="s">
        <v>306</v>
      </c>
    </row>
    <row r="113" spans="1:8" ht="15">
      <c r="A113" s="117" t="s">
        <v>42</v>
      </c>
      <c r="B113" s="117" t="s">
        <v>104</v>
      </c>
      <c r="C113" s="117" t="s">
        <v>215</v>
      </c>
      <c r="D113" s="117" t="s">
        <v>447</v>
      </c>
      <c r="E113" s="118">
        <v>5139385</v>
      </c>
      <c r="F113" s="119">
        <v>321900</v>
      </c>
      <c r="G113" s="120">
        <v>44235</v>
      </c>
      <c r="H113" s="117" t="s">
        <v>448</v>
      </c>
    </row>
    <row r="114" spans="1:8" ht="15">
      <c r="A114" s="117" t="s">
        <v>42</v>
      </c>
      <c r="B114" s="117" t="s">
        <v>104</v>
      </c>
      <c r="C114" s="117" t="s">
        <v>215</v>
      </c>
      <c r="D114" s="117" t="s">
        <v>455</v>
      </c>
      <c r="E114" s="118">
        <v>5139393</v>
      </c>
      <c r="F114" s="119">
        <v>170500</v>
      </c>
      <c r="G114" s="120">
        <v>44235</v>
      </c>
      <c r="H114" s="117" t="s">
        <v>448</v>
      </c>
    </row>
    <row r="115" spans="1:8" ht="15">
      <c r="A115" s="117" t="s">
        <v>42</v>
      </c>
      <c r="B115" s="117" t="s">
        <v>104</v>
      </c>
      <c r="C115" s="117" t="s">
        <v>225</v>
      </c>
      <c r="D115" s="117" t="s">
        <v>541</v>
      </c>
      <c r="E115" s="118">
        <v>5146165</v>
      </c>
      <c r="F115" s="119">
        <v>351348</v>
      </c>
      <c r="G115" s="120">
        <v>44252</v>
      </c>
      <c r="H115" s="117" t="s">
        <v>539</v>
      </c>
    </row>
    <row r="116" spans="1:8" ht="15">
      <c r="A116" s="117" t="s">
        <v>42</v>
      </c>
      <c r="B116" s="117" t="s">
        <v>104</v>
      </c>
      <c r="C116" s="117" t="s">
        <v>215</v>
      </c>
      <c r="D116" s="117" t="s">
        <v>184</v>
      </c>
      <c r="E116" s="118">
        <v>5138476</v>
      </c>
      <c r="F116" s="119">
        <v>506397</v>
      </c>
      <c r="G116" s="120">
        <v>44232</v>
      </c>
      <c r="H116" s="117" t="s">
        <v>243</v>
      </c>
    </row>
    <row r="117" spans="1:8" ht="15">
      <c r="A117" s="117" t="s">
        <v>42</v>
      </c>
      <c r="B117" s="117" t="s">
        <v>104</v>
      </c>
      <c r="C117" s="117" t="s">
        <v>215</v>
      </c>
      <c r="D117" s="117" t="s">
        <v>338</v>
      </c>
      <c r="E117" s="118">
        <v>5140133</v>
      </c>
      <c r="F117" s="119">
        <v>155000</v>
      </c>
      <c r="G117" s="120">
        <v>44237</v>
      </c>
      <c r="H117" s="117" t="s">
        <v>336</v>
      </c>
    </row>
    <row r="118" spans="1:8" ht="15">
      <c r="A118" s="117" t="s">
        <v>42</v>
      </c>
      <c r="B118" s="117" t="s">
        <v>104</v>
      </c>
      <c r="C118" s="117" t="s">
        <v>225</v>
      </c>
      <c r="D118" s="117" t="s">
        <v>417</v>
      </c>
      <c r="E118" s="118">
        <v>5147036</v>
      </c>
      <c r="F118" s="119">
        <v>283766</v>
      </c>
      <c r="G118" s="120">
        <v>44253</v>
      </c>
      <c r="H118" s="117" t="s">
        <v>243</v>
      </c>
    </row>
    <row r="119" spans="1:8" ht="30">
      <c r="A119" s="117" t="s">
        <v>42</v>
      </c>
      <c r="B119" s="117" t="s">
        <v>104</v>
      </c>
      <c r="C119" s="117" t="s">
        <v>215</v>
      </c>
      <c r="D119" s="117" t="s">
        <v>555</v>
      </c>
      <c r="E119" s="118">
        <v>5147150</v>
      </c>
      <c r="F119" s="119">
        <v>200000</v>
      </c>
      <c r="G119" s="120">
        <v>44253</v>
      </c>
      <c r="H119" s="117" t="s">
        <v>553</v>
      </c>
    </row>
    <row r="120" spans="1:8" ht="15">
      <c r="A120" s="117" t="s">
        <v>42</v>
      </c>
      <c r="B120" s="117" t="s">
        <v>104</v>
      </c>
      <c r="C120" s="117" t="s">
        <v>215</v>
      </c>
      <c r="D120" s="117" t="s">
        <v>416</v>
      </c>
      <c r="E120" s="118">
        <v>5147046</v>
      </c>
      <c r="F120" s="119">
        <v>334000</v>
      </c>
      <c r="G120" s="120">
        <v>44253</v>
      </c>
      <c r="H120" s="117" t="s">
        <v>243</v>
      </c>
    </row>
    <row r="121" spans="1:8" ht="15">
      <c r="A121" s="117" t="s">
        <v>42</v>
      </c>
      <c r="B121" s="117" t="s">
        <v>104</v>
      </c>
      <c r="C121" s="117" t="s">
        <v>215</v>
      </c>
      <c r="D121" s="117" t="s">
        <v>319</v>
      </c>
      <c r="E121" s="118">
        <v>5146350</v>
      </c>
      <c r="F121" s="119">
        <v>215250</v>
      </c>
      <c r="G121" s="120">
        <v>44252</v>
      </c>
      <c r="H121" s="117" t="s">
        <v>306</v>
      </c>
    </row>
    <row r="122" spans="1:8" ht="15">
      <c r="A122" s="117" t="s">
        <v>42</v>
      </c>
      <c r="B122" s="117" t="s">
        <v>104</v>
      </c>
      <c r="C122" s="117" t="s">
        <v>215</v>
      </c>
      <c r="D122" s="117" t="s">
        <v>392</v>
      </c>
      <c r="E122" s="118">
        <v>5146995</v>
      </c>
      <c r="F122" s="119">
        <v>334000</v>
      </c>
      <c r="G122" s="120">
        <v>44253</v>
      </c>
      <c r="H122" s="117" t="s">
        <v>393</v>
      </c>
    </row>
    <row r="123" spans="1:8" ht="15">
      <c r="A123" s="117" t="s">
        <v>42</v>
      </c>
      <c r="B123" s="117" t="s">
        <v>104</v>
      </c>
      <c r="C123" s="117" t="s">
        <v>215</v>
      </c>
      <c r="D123" s="117" t="s">
        <v>558</v>
      </c>
      <c r="E123" s="118">
        <v>5138453</v>
      </c>
      <c r="F123" s="119">
        <v>236072</v>
      </c>
      <c r="G123" s="120">
        <v>44232</v>
      </c>
      <c r="H123" s="117" t="s">
        <v>268</v>
      </c>
    </row>
    <row r="124" spans="1:8" ht="15">
      <c r="A124" s="117" t="s">
        <v>42</v>
      </c>
      <c r="B124" s="117" t="s">
        <v>104</v>
      </c>
      <c r="C124" s="117" t="s">
        <v>225</v>
      </c>
      <c r="D124" s="117" t="s">
        <v>420</v>
      </c>
      <c r="E124" s="118">
        <v>5146999</v>
      </c>
      <c r="F124" s="119">
        <v>207200</v>
      </c>
      <c r="G124" s="120">
        <v>44253</v>
      </c>
      <c r="H124" s="117" t="s">
        <v>243</v>
      </c>
    </row>
    <row r="125" spans="1:8" ht="15">
      <c r="A125" s="117" t="s">
        <v>42</v>
      </c>
      <c r="B125" s="117" t="s">
        <v>104</v>
      </c>
      <c r="C125" s="117" t="s">
        <v>215</v>
      </c>
      <c r="D125" s="117" t="s">
        <v>419</v>
      </c>
      <c r="E125" s="118">
        <v>5138508</v>
      </c>
      <c r="F125" s="119">
        <v>362500</v>
      </c>
      <c r="G125" s="120">
        <v>44232</v>
      </c>
      <c r="H125" s="117" t="s">
        <v>243</v>
      </c>
    </row>
    <row r="126" spans="1:8" ht="15">
      <c r="A126" s="117" t="s">
        <v>42</v>
      </c>
      <c r="B126" s="117" t="s">
        <v>104</v>
      </c>
      <c r="C126" s="117" t="s">
        <v>215</v>
      </c>
      <c r="D126" s="117" t="s">
        <v>340</v>
      </c>
      <c r="E126" s="118">
        <v>5140131</v>
      </c>
      <c r="F126" s="119">
        <v>257000</v>
      </c>
      <c r="G126" s="120">
        <v>44237</v>
      </c>
      <c r="H126" s="117" t="s">
        <v>336</v>
      </c>
    </row>
    <row r="127" spans="1:8" ht="15">
      <c r="A127" s="117" t="s">
        <v>42</v>
      </c>
      <c r="B127" s="117" t="s">
        <v>104</v>
      </c>
      <c r="C127" s="117" t="s">
        <v>225</v>
      </c>
      <c r="D127" s="117" t="s">
        <v>524</v>
      </c>
      <c r="E127" s="118">
        <v>5140228</v>
      </c>
      <c r="F127" s="119">
        <v>302893</v>
      </c>
      <c r="G127" s="120">
        <v>44237</v>
      </c>
      <c r="H127" s="117" t="s">
        <v>520</v>
      </c>
    </row>
    <row r="128" spans="1:8" ht="15">
      <c r="A128" s="117" t="s">
        <v>42</v>
      </c>
      <c r="B128" s="117" t="s">
        <v>104</v>
      </c>
      <c r="C128" s="117" t="s">
        <v>225</v>
      </c>
      <c r="D128" s="117" t="s">
        <v>535</v>
      </c>
      <c r="E128" s="118">
        <v>5140107</v>
      </c>
      <c r="F128" s="119">
        <v>389200</v>
      </c>
      <c r="G128" s="120">
        <v>44237</v>
      </c>
      <c r="H128" s="117" t="s">
        <v>536</v>
      </c>
    </row>
    <row r="129" spans="1:8" ht="15">
      <c r="A129" s="117" t="s">
        <v>42</v>
      </c>
      <c r="B129" s="117" t="s">
        <v>104</v>
      </c>
      <c r="C129" s="117" t="s">
        <v>215</v>
      </c>
      <c r="D129" s="117" t="s">
        <v>490</v>
      </c>
      <c r="E129" s="118">
        <v>5138646</v>
      </c>
      <c r="F129" s="119">
        <v>371250</v>
      </c>
      <c r="G129" s="120">
        <v>44232</v>
      </c>
      <c r="H129" s="117" t="s">
        <v>487</v>
      </c>
    </row>
    <row r="130" spans="1:8" ht="15">
      <c r="A130" s="117" t="s">
        <v>42</v>
      </c>
      <c r="B130" s="117" t="s">
        <v>104</v>
      </c>
      <c r="C130" s="117" t="s">
        <v>215</v>
      </c>
      <c r="D130" s="117" t="s">
        <v>489</v>
      </c>
      <c r="E130" s="118">
        <v>5138652</v>
      </c>
      <c r="F130" s="119">
        <v>503000</v>
      </c>
      <c r="G130" s="120">
        <v>44232</v>
      </c>
      <c r="H130" s="117" t="s">
        <v>487</v>
      </c>
    </row>
    <row r="131" spans="1:8" ht="15">
      <c r="A131" s="117" t="s">
        <v>42</v>
      </c>
      <c r="B131" s="117" t="s">
        <v>104</v>
      </c>
      <c r="C131" s="117" t="s">
        <v>215</v>
      </c>
      <c r="D131" s="117" t="s">
        <v>305</v>
      </c>
      <c r="E131" s="118">
        <v>5138651</v>
      </c>
      <c r="F131" s="119">
        <v>373500</v>
      </c>
      <c r="G131" s="120">
        <v>44232</v>
      </c>
      <c r="H131" s="117" t="s">
        <v>306</v>
      </c>
    </row>
    <row r="132" spans="1:8" ht="15">
      <c r="A132" s="117" t="s">
        <v>42</v>
      </c>
      <c r="B132" s="117" t="s">
        <v>104</v>
      </c>
      <c r="C132" s="117" t="s">
        <v>215</v>
      </c>
      <c r="D132" s="117" t="s">
        <v>423</v>
      </c>
      <c r="E132" s="118">
        <v>5147406</v>
      </c>
      <c r="F132" s="119">
        <v>310000</v>
      </c>
      <c r="G132" s="120">
        <v>44253</v>
      </c>
      <c r="H132" s="117" t="s">
        <v>243</v>
      </c>
    </row>
    <row r="133" spans="1:8" ht="15">
      <c r="A133" s="117" t="s">
        <v>42</v>
      </c>
      <c r="B133" s="117" t="s">
        <v>104</v>
      </c>
      <c r="C133" s="117" t="s">
        <v>215</v>
      </c>
      <c r="D133" s="117" t="s">
        <v>486</v>
      </c>
      <c r="E133" s="118">
        <v>5138513</v>
      </c>
      <c r="F133" s="119">
        <v>283600</v>
      </c>
      <c r="G133" s="120">
        <v>44232</v>
      </c>
      <c r="H133" s="117" t="s">
        <v>487</v>
      </c>
    </row>
    <row r="134" spans="1:8" ht="15">
      <c r="A134" s="117" t="s">
        <v>42</v>
      </c>
      <c r="B134" s="117" t="s">
        <v>104</v>
      </c>
      <c r="C134" s="117" t="s">
        <v>215</v>
      </c>
      <c r="D134" s="117" t="s">
        <v>443</v>
      </c>
      <c r="E134" s="118">
        <v>5145994</v>
      </c>
      <c r="F134" s="119">
        <v>222400</v>
      </c>
      <c r="G134" s="120">
        <v>44252</v>
      </c>
      <c r="H134" s="117" t="s">
        <v>243</v>
      </c>
    </row>
    <row r="135" spans="1:8" ht="15">
      <c r="A135" s="117" t="s">
        <v>42</v>
      </c>
      <c r="B135" s="117" t="s">
        <v>104</v>
      </c>
      <c r="C135" s="117" t="s">
        <v>215</v>
      </c>
      <c r="D135" s="117" t="s">
        <v>396</v>
      </c>
      <c r="E135" s="118">
        <v>5147011</v>
      </c>
      <c r="F135" s="119">
        <v>258350</v>
      </c>
      <c r="G135" s="120">
        <v>44253</v>
      </c>
      <c r="H135" s="117" t="s">
        <v>395</v>
      </c>
    </row>
    <row r="136" spans="1:8" ht="15">
      <c r="A136" s="117" t="s">
        <v>42</v>
      </c>
      <c r="B136" s="117" t="s">
        <v>104</v>
      </c>
      <c r="C136" s="117" t="s">
        <v>215</v>
      </c>
      <c r="D136" s="117" t="s">
        <v>444</v>
      </c>
      <c r="E136" s="118">
        <v>5139896</v>
      </c>
      <c r="F136" s="119">
        <v>250000</v>
      </c>
      <c r="G136" s="120">
        <v>44236</v>
      </c>
      <c r="H136" s="117" t="s">
        <v>243</v>
      </c>
    </row>
    <row r="137" spans="1:8" ht="15">
      <c r="A137" s="117" t="s">
        <v>42</v>
      </c>
      <c r="B137" s="117" t="s">
        <v>104</v>
      </c>
      <c r="C137" s="117" t="s">
        <v>225</v>
      </c>
      <c r="D137" s="117" t="s">
        <v>533</v>
      </c>
      <c r="E137" s="118">
        <v>5138455</v>
      </c>
      <c r="F137" s="119">
        <v>540000</v>
      </c>
      <c r="G137" s="120">
        <v>44232</v>
      </c>
      <c r="H137" s="117" t="s">
        <v>300</v>
      </c>
    </row>
    <row r="138" spans="1:8" ht="15">
      <c r="A138" s="117" t="s">
        <v>42</v>
      </c>
      <c r="B138" s="117" t="s">
        <v>104</v>
      </c>
      <c r="C138" s="117" t="s">
        <v>242</v>
      </c>
      <c r="D138" s="117" t="s">
        <v>435</v>
      </c>
      <c r="E138" s="118">
        <v>5140354</v>
      </c>
      <c r="F138" s="119">
        <v>407257</v>
      </c>
      <c r="G138" s="120">
        <v>44237</v>
      </c>
      <c r="H138" s="117" t="s">
        <v>243</v>
      </c>
    </row>
    <row r="139" spans="1:8" ht="15">
      <c r="A139" s="117" t="s">
        <v>42</v>
      </c>
      <c r="B139" s="117" t="s">
        <v>104</v>
      </c>
      <c r="C139" s="117" t="s">
        <v>215</v>
      </c>
      <c r="D139" s="117" t="s">
        <v>497</v>
      </c>
      <c r="E139" s="118">
        <v>5139906</v>
      </c>
      <c r="F139" s="119">
        <v>276300</v>
      </c>
      <c r="G139" s="120">
        <v>44236</v>
      </c>
      <c r="H139" s="117" t="s">
        <v>295</v>
      </c>
    </row>
    <row r="140" spans="1:8" ht="15">
      <c r="A140" s="117" t="s">
        <v>42</v>
      </c>
      <c r="B140" s="117" t="s">
        <v>104</v>
      </c>
      <c r="C140" s="117" t="s">
        <v>225</v>
      </c>
      <c r="D140" s="117" t="s">
        <v>537</v>
      </c>
      <c r="E140" s="118">
        <v>5140212</v>
      </c>
      <c r="F140" s="119">
        <v>151730</v>
      </c>
      <c r="G140" s="120">
        <v>44237</v>
      </c>
      <c r="H140" s="117" t="s">
        <v>536</v>
      </c>
    </row>
    <row r="141" spans="1:8" ht="15">
      <c r="A141" s="117" t="s">
        <v>42</v>
      </c>
      <c r="B141" s="117" t="s">
        <v>104</v>
      </c>
      <c r="C141" s="117" t="s">
        <v>215</v>
      </c>
      <c r="D141" s="117" t="s">
        <v>488</v>
      </c>
      <c r="E141" s="118">
        <v>5138647</v>
      </c>
      <c r="F141" s="119">
        <v>515000</v>
      </c>
      <c r="G141" s="120">
        <v>44232</v>
      </c>
      <c r="H141" s="117" t="s">
        <v>487</v>
      </c>
    </row>
    <row r="142" spans="1:8" ht="15">
      <c r="A142" s="117" t="s">
        <v>42</v>
      </c>
      <c r="B142" s="117" t="s">
        <v>104</v>
      </c>
      <c r="C142" s="117" t="s">
        <v>215</v>
      </c>
      <c r="D142" s="117" t="s">
        <v>303</v>
      </c>
      <c r="E142" s="118">
        <v>5139245</v>
      </c>
      <c r="F142" s="119">
        <v>275200</v>
      </c>
      <c r="G142" s="120">
        <v>44235</v>
      </c>
      <c r="H142" s="117" t="s">
        <v>304</v>
      </c>
    </row>
    <row r="143" spans="1:8" ht="15">
      <c r="A143" s="117" t="s">
        <v>42</v>
      </c>
      <c r="B143" s="117" t="s">
        <v>104</v>
      </c>
      <c r="C143" s="117" t="s">
        <v>215</v>
      </c>
      <c r="D143" s="117" t="s">
        <v>349</v>
      </c>
      <c r="E143" s="118">
        <v>5139050</v>
      </c>
      <c r="F143" s="119">
        <v>244000</v>
      </c>
      <c r="G143" s="120">
        <v>44235</v>
      </c>
      <c r="H143" s="117" t="s">
        <v>347</v>
      </c>
    </row>
    <row r="144" spans="1:8" ht="15">
      <c r="A144" s="117" t="s">
        <v>42</v>
      </c>
      <c r="B144" s="117" t="s">
        <v>104</v>
      </c>
      <c r="C144" s="117" t="s">
        <v>215</v>
      </c>
      <c r="D144" s="117" t="s">
        <v>415</v>
      </c>
      <c r="E144" s="118">
        <v>5146841</v>
      </c>
      <c r="F144" s="119">
        <v>127900</v>
      </c>
      <c r="G144" s="120">
        <v>44253</v>
      </c>
      <c r="H144" s="117" t="s">
        <v>243</v>
      </c>
    </row>
    <row r="145" spans="1:8" ht="15">
      <c r="A145" s="117" t="s">
        <v>42</v>
      </c>
      <c r="B145" s="117" t="s">
        <v>104</v>
      </c>
      <c r="C145" s="117" t="s">
        <v>215</v>
      </c>
      <c r="D145" s="117" t="s">
        <v>431</v>
      </c>
      <c r="E145" s="118">
        <v>5146842</v>
      </c>
      <c r="F145" s="119">
        <v>466310</v>
      </c>
      <c r="G145" s="120">
        <v>44253</v>
      </c>
      <c r="H145" s="117" t="s">
        <v>243</v>
      </c>
    </row>
    <row r="146" spans="1:8" ht="15">
      <c r="A146" s="117" t="s">
        <v>42</v>
      </c>
      <c r="B146" s="117" t="s">
        <v>104</v>
      </c>
      <c r="C146" s="117" t="s">
        <v>215</v>
      </c>
      <c r="D146" s="117" t="s">
        <v>320</v>
      </c>
      <c r="E146" s="118">
        <v>5139348</v>
      </c>
      <c r="F146" s="119">
        <v>270000</v>
      </c>
      <c r="G146" s="120">
        <v>44235</v>
      </c>
      <c r="H146" s="117" t="s">
        <v>306</v>
      </c>
    </row>
    <row r="147" spans="1:8" ht="15">
      <c r="A147" s="117" t="s">
        <v>42</v>
      </c>
      <c r="B147" s="117" t="s">
        <v>104</v>
      </c>
      <c r="C147" s="117" t="s">
        <v>215</v>
      </c>
      <c r="D147" s="117" t="s">
        <v>432</v>
      </c>
      <c r="E147" s="118">
        <v>5139349</v>
      </c>
      <c r="F147" s="119">
        <v>269000</v>
      </c>
      <c r="G147" s="120">
        <v>44235</v>
      </c>
      <c r="H147" s="117" t="s">
        <v>243</v>
      </c>
    </row>
    <row r="148" spans="1:8" ht="15">
      <c r="A148" s="117" t="s">
        <v>42</v>
      </c>
      <c r="B148" s="117" t="s">
        <v>104</v>
      </c>
      <c r="C148" s="117" t="s">
        <v>215</v>
      </c>
      <c r="D148" s="117" t="s">
        <v>394</v>
      </c>
      <c r="E148" s="118">
        <v>5146845</v>
      </c>
      <c r="F148" s="119">
        <v>151000</v>
      </c>
      <c r="G148" s="120">
        <v>44253</v>
      </c>
      <c r="H148" s="117" t="s">
        <v>395</v>
      </c>
    </row>
    <row r="149" spans="1:8" ht="15">
      <c r="A149" s="117" t="s">
        <v>42</v>
      </c>
      <c r="B149" s="117" t="s">
        <v>104</v>
      </c>
      <c r="C149" s="117" t="s">
        <v>215</v>
      </c>
      <c r="D149" s="117" t="s">
        <v>501</v>
      </c>
      <c r="E149" s="118">
        <v>5139047</v>
      </c>
      <c r="F149" s="119">
        <v>321000</v>
      </c>
      <c r="G149" s="120">
        <v>44235</v>
      </c>
      <c r="H149" s="117" t="s">
        <v>498</v>
      </c>
    </row>
    <row r="150" spans="1:8" ht="15">
      <c r="A150" s="117" t="s">
        <v>42</v>
      </c>
      <c r="B150" s="117" t="s">
        <v>104</v>
      </c>
      <c r="C150" s="117" t="s">
        <v>225</v>
      </c>
      <c r="D150" s="117" t="s">
        <v>542</v>
      </c>
      <c r="E150" s="118">
        <v>5139384</v>
      </c>
      <c r="F150" s="119">
        <v>523102</v>
      </c>
      <c r="G150" s="120">
        <v>44235</v>
      </c>
      <c r="H150" s="117" t="s">
        <v>539</v>
      </c>
    </row>
    <row r="151" spans="1:8" ht="15">
      <c r="A151" s="117" t="s">
        <v>42</v>
      </c>
      <c r="B151" s="117" t="s">
        <v>104</v>
      </c>
      <c r="C151" s="117" t="s">
        <v>215</v>
      </c>
      <c r="D151" s="117" t="s">
        <v>318</v>
      </c>
      <c r="E151" s="118">
        <v>5139718</v>
      </c>
      <c r="F151" s="119">
        <v>255000</v>
      </c>
      <c r="G151" s="120">
        <v>44236</v>
      </c>
      <c r="H151" s="117" t="s">
        <v>306</v>
      </c>
    </row>
    <row r="152" spans="1:8" ht="15">
      <c r="A152" s="117" t="s">
        <v>42</v>
      </c>
      <c r="B152" s="117" t="s">
        <v>104</v>
      </c>
      <c r="C152" s="117" t="s">
        <v>215</v>
      </c>
      <c r="D152" s="117" t="s">
        <v>398</v>
      </c>
      <c r="E152" s="118">
        <v>5140293</v>
      </c>
      <c r="F152" s="119">
        <v>217500</v>
      </c>
      <c r="G152" s="120">
        <v>44237</v>
      </c>
      <c r="H152" s="117" t="s">
        <v>395</v>
      </c>
    </row>
    <row r="153" spans="1:8" ht="15">
      <c r="A153" s="117" t="s">
        <v>42</v>
      </c>
      <c r="B153" s="117" t="s">
        <v>104</v>
      </c>
      <c r="C153" s="117" t="s">
        <v>215</v>
      </c>
      <c r="D153" s="117" t="s">
        <v>436</v>
      </c>
      <c r="E153" s="118">
        <v>5138430</v>
      </c>
      <c r="F153" s="119">
        <v>120000</v>
      </c>
      <c r="G153" s="120">
        <v>44232</v>
      </c>
      <c r="H153" s="117" t="s">
        <v>243</v>
      </c>
    </row>
    <row r="154" spans="1:8" ht="15">
      <c r="A154" s="117" t="s">
        <v>42</v>
      </c>
      <c r="B154" s="117" t="s">
        <v>104</v>
      </c>
      <c r="C154" s="117" t="s">
        <v>215</v>
      </c>
      <c r="D154" s="117" t="s">
        <v>485</v>
      </c>
      <c r="E154" s="118">
        <v>5139243</v>
      </c>
      <c r="F154" s="119">
        <v>175000</v>
      </c>
      <c r="G154" s="120">
        <v>44235</v>
      </c>
      <c r="H154" s="117" t="s">
        <v>293</v>
      </c>
    </row>
    <row r="155" spans="1:8" ht="15">
      <c r="A155" s="117" t="s">
        <v>42</v>
      </c>
      <c r="B155" s="117" t="s">
        <v>104</v>
      </c>
      <c r="C155" s="117" t="s">
        <v>215</v>
      </c>
      <c r="D155" s="117" t="s">
        <v>323</v>
      </c>
      <c r="E155" s="118">
        <v>5136208</v>
      </c>
      <c r="F155" s="119">
        <v>440000</v>
      </c>
      <c r="G155" s="120">
        <v>44228</v>
      </c>
      <c r="H155" s="117" t="s">
        <v>306</v>
      </c>
    </row>
    <row r="156" spans="1:8" ht="15">
      <c r="A156" s="117" t="s">
        <v>42</v>
      </c>
      <c r="B156" s="117" t="s">
        <v>104</v>
      </c>
      <c r="C156" s="117" t="s">
        <v>215</v>
      </c>
      <c r="D156" s="117" t="s">
        <v>480</v>
      </c>
      <c r="E156" s="118">
        <v>5140181</v>
      </c>
      <c r="F156" s="119">
        <v>290000</v>
      </c>
      <c r="G156" s="120">
        <v>44237</v>
      </c>
      <c r="H156" s="117" t="s">
        <v>481</v>
      </c>
    </row>
    <row r="157" spans="1:8" ht="30">
      <c r="A157" s="117" t="s">
        <v>42</v>
      </c>
      <c r="B157" s="117" t="s">
        <v>104</v>
      </c>
      <c r="C157" s="117" t="s">
        <v>215</v>
      </c>
      <c r="D157" s="117" t="s">
        <v>375</v>
      </c>
      <c r="E157" s="118">
        <v>5145947</v>
      </c>
      <c r="F157" s="119">
        <v>110307</v>
      </c>
      <c r="G157" s="120">
        <v>44252</v>
      </c>
      <c r="H157" s="117" t="s">
        <v>376</v>
      </c>
    </row>
    <row r="158" spans="1:8" ht="15">
      <c r="A158" s="117" t="s">
        <v>42</v>
      </c>
      <c r="B158" s="117" t="s">
        <v>104</v>
      </c>
      <c r="C158" s="117" t="s">
        <v>215</v>
      </c>
      <c r="D158" s="117" t="s">
        <v>360</v>
      </c>
      <c r="E158" s="118">
        <v>5140156</v>
      </c>
      <c r="F158" s="119">
        <v>351000</v>
      </c>
      <c r="G158" s="120">
        <v>44237</v>
      </c>
      <c r="H158" s="117" t="s">
        <v>361</v>
      </c>
    </row>
    <row r="159" spans="1:8" ht="30">
      <c r="A159" s="117" t="s">
        <v>42</v>
      </c>
      <c r="B159" s="117" t="s">
        <v>104</v>
      </c>
      <c r="C159" s="117" t="s">
        <v>215</v>
      </c>
      <c r="D159" s="117" t="s">
        <v>373</v>
      </c>
      <c r="E159" s="118">
        <v>5147126</v>
      </c>
      <c r="F159" s="119">
        <v>230000</v>
      </c>
      <c r="G159" s="120">
        <v>44253</v>
      </c>
      <c r="H159" s="117" t="s">
        <v>374</v>
      </c>
    </row>
    <row r="160" spans="1:8" ht="15">
      <c r="A160" s="117" t="s">
        <v>42</v>
      </c>
      <c r="B160" s="117" t="s">
        <v>104</v>
      </c>
      <c r="C160" s="117" t="s">
        <v>215</v>
      </c>
      <c r="D160" s="117" t="s">
        <v>346</v>
      </c>
      <c r="E160" s="118">
        <v>5140155</v>
      </c>
      <c r="F160" s="119">
        <v>317000</v>
      </c>
      <c r="G160" s="120">
        <v>44237</v>
      </c>
      <c r="H160" s="117" t="s">
        <v>347</v>
      </c>
    </row>
    <row r="161" spans="1:8" ht="15">
      <c r="A161" s="117" t="s">
        <v>42</v>
      </c>
      <c r="B161" s="117" t="s">
        <v>104</v>
      </c>
      <c r="C161" s="117" t="s">
        <v>215</v>
      </c>
      <c r="D161" s="117" t="s">
        <v>441</v>
      </c>
      <c r="E161" s="118">
        <v>5138627</v>
      </c>
      <c r="F161" s="119">
        <v>226700</v>
      </c>
      <c r="G161" s="120">
        <v>44232</v>
      </c>
      <c r="H161" s="117" t="s">
        <v>243</v>
      </c>
    </row>
    <row r="162" spans="1:8" ht="15">
      <c r="A162" s="117" t="s">
        <v>42</v>
      </c>
      <c r="B162" s="117" t="s">
        <v>104</v>
      </c>
      <c r="C162" s="117" t="s">
        <v>215</v>
      </c>
      <c r="D162" s="117" t="s">
        <v>341</v>
      </c>
      <c r="E162" s="118">
        <v>5140153</v>
      </c>
      <c r="F162" s="119">
        <v>3000000</v>
      </c>
      <c r="G162" s="120">
        <v>44237</v>
      </c>
      <c r="H162" s="117" t="s">
        <v>342</v>
      </c>
    </row>
    <row r="163" spans="1:8" ht="15">
      <c r="A163" s="117" t="s">
        <v>42</v>
      </c>
      <c r="B163" s="117" t="s">
        <v>104</v>
      </c>
      <c r="C163" s="117" t="s">
        <v>215</v>
      </c>
      <c r="D163" s="117" t="s">
        <v>469</v>
      </c>
      <c r="E163" s="118">
        <v>5145953</v>
      </c>
      <c r="F163" s="119">
        <v>322000</v>
      </c>
      <c r="G163" s="120">
        <v>44252</v>
      </c>
      <c r="H163" s="117" t="s">
        <v>470</v>
      </c>
    </row>
    <row r="164" spans="1:8" ht="15">
      <c r="A164" s="117" t="s">
        <v>42</v>
      </c>
      <c r="B164" s="117" t="s">
        <v>104</v>
      </c>
      <c r="C164" s="117" t="s">
        <v>215</v>
      </c>
      <c r="D164" s="117" t="s">
        <v>545</v>
      </c>
      <c r="E164" s="118">
        <v>5135826</v>
      </c>
      <c r="F164" s="119">
        <v>219000</v>
      </c>
      <c r="G164" s="120">
        <v>44228</v>
      </c>
      <c r="H164" s="117" t="s">
        <v>264</v>
      </c>
    </row>
    <row r="165" spans="1:8" ht="15">
      <c r="A165" s="117" t="s">
        <v>42</v>
      </c>
      <c r="B165" s="117" t="s">
        <v>104</v>
      </c>
      <c r="C165" s="117" t="s">
        <v>215</v>
      </c>
      <c r="D165" s="117" t="s">
        <v>421</v>
      </c>
      <c r="E165" s="118">
        <v>5138613</v>
      </c>
      <c r="F165" s="119">
        <v>406200</v>
      </c>
      <c r="G165" s="120">
        <v>44232</v>
      </c>
      <c r="H165" s="117" t="s">
        <v>243</v>
      </c>
    </row>
    <row r="166" spans="1:8" ht="15">
      <c r="A166" s="117" t="s">
        <v>42</v>
      </c>
      <c r="B166" s="117" t="s">
        <v>104</v>
      </c>
      <c r="C166" s="117" t="s">
        <v>215</v>
      </c>
      <c r="D166" s="117" t="s">
        <v>451</v>
      </c>
      <c r="E166" s="118">
        <v>5136020</v>
      </c>
      <c r="F166" s="119">
        <v>156000</v>
      </c>
      <c r="G166" s="120">
        <v>44228</v>
      </c>
      <c r="H166" s="117" t="s">
        <v>448</v>
      </c>
    </row>
    <row r="167" spans="1:8" ht="15">
      <c r="A167" s="117" t="s">
        <v>42</v>
      </c>
      <c r="B167" s="117" t="s">
        <v>104</v>
      </c>
      <c r="C167" s="117" t="s">
        <v>215</v>
      </c>
      <c r="D167" s="117" t="s">
        <v>458</v>
      </c>
      <c r="E167" s="118">
        <v>5141448</v>
      </c>
      <c r="F167" s="119">
        <v>205800</v>
      </c>
      <c r="G167" s="120">
        <v>44239</v>
      </c>
      <c r="H167" s="117" t="s">
        <v>459</v>
      </c>
    </row>
    <row r="168" spans="1:8" ht="15">
      <c r="A168" s="117" t="s">
        <v>42</v>
      </c>
      <c r="B168" s="117" t="s">
        <v>104</v>
      </c>
      <c r="C168" s="117" t="s">
        <v>215</v>
      </c>
      <c r="D168" s="117" t="s">
        <v>544</v>
      </c>
      <c r="E168" s="118">
        <v>5140632</v>
      </c>
      <c r="F168" s="119">
        <v>260000</v>
      </c>
      <c r="G168" s="120">
        <v>44238</v>
      </c>
      <c r="H168" s="117" t="s">
        <v>264</v>
      </c>
    </row>
    <row r="169" spans="1:8" ht="15">
      <c r="A169" s="117" t="s">
        <v>42</v>
      </c>
      <c r="B169" s="117" t="s">
        <v>104</v>
      </c>
      <c r="C169" s="117" t="s">
        <v>215</v>
      </c>
      <c r="D169" s="117" t="s">
        <v>381</v>
      </c>
      <c r="E169" s="118">
        <v>5140627</v>
      </c>
      <c r="F169" s="119">
        <v>292274</v>
      </c>
      <c r="G169" s="120">
        <v>44238</v>
      </c>
      <c r="H169" s="117" t="s">
        <v>382</v>
      </c>
    </row>
    <row r="170" spans="1:8" ht="30">
      <c r="A170" s="117" t="s">
        <v>42</v>
      </c>
      <c r="B170" s="117" t="s">
        <v>104</v>
      </c>
      <c r="C170" s="117" t="s">
        <v>225</v>
      </c>
      <c r="D170" s="117" t="s">
        <v>330</v>
      </c>
      <c r="E170" s="118">
        <v>5136261</v>
      </c>
      <c r="F170" s="119">
        <v>321734</v>
      </c>
      <c r="G170" s="120">
        <v>44228</v>
      </c>
      <c r="H170" s="117" t="s">
        <v>270</v>
      </c>
    </row>
    <row r="171" spans="1:8" ht="15">
      <c r="A171" s="117" t="s">
        <v>42</v>
      </c>
      <c r="B171" s="117" t="s">
        <v>104</v>
      </c>
      <c r="C171" s="117" t="s">
        <v>215</v>
      </c>
      <c r="D171" s="117" t="s">
        <v>425</v>
      </c>
      <c r="E171" s="118">
        <v>5141218</v>
      </c>
      <c r="F171" s="119">
        <v>146700</v>
      </c>
      <c r="G171" s="120">
        <v>44239</v>
      </c>
      <c r="H171" s="117" t="s">
        <v>243</v>
      </c>
    </row>
    <row r="172" spans="1:8" ht="15">
      <c r="A172" s="117" t="s">
        <v>42</v>
      </c>
      <c r="B172" s="117" t="s">
        <v>104</v>
      </c>
      <c r="C172" s="117" t="s">
        <v>215</v>
      </c>
      <c r="D172" s="117" t="s">
        <v>426</v>
      </c>
      <c r="E172" s="118">
        <v>5141374</v>
      </c>
      <c r="F172" s="119">
        <v>282600</v>
      </c>
      <c r="G172" s="120">
        <v>44239</v>
      </c>
      <c r="H172" s="117" t="s">
        <v>243</v>
      </c>
    </row>
    <row r="173" spans="1:8" ht="15">
      <c r="A173" s="117" t="s">
        <v>42</v>
      </c>
      <c r="B173" s="117" t="s">
        <v>104</v>
      </c>
      <c r="C173" s="117" t="s">
        <v>363</v>
      </c>
      <c r="D173" s="117" t="s">
        <v>362</v>
      </c>
      <c r="E173" s="118">
        <v>5138029</v>
      </c>
      <c r="F173" s="119">
        <v>200000</v>
      </c>
      <c r="G173" s="120">
        <v>44231</v>
      </c>
      <c r="H173" s="117" t="s">
        <v>364</v>
      </c>
    </row>
    <row r="174" spans="1:8" ht="15">
      <c r="A174" s="117" t="s">
        <v>42</v>
      </c>
      <c r="B174" s="117" t="s">
        <v>104</v>
      </c>
      <c r="C174" s="117" t="s">
        <v>215</v>
      </c>
      <c r="D174" s="117" t="s">
        <v>428</v>
      </c>
      <c r="E174" s="118">
        <v>5141382</v>
      </c>
      <c r="F174" s="119">
        <v>253520</v>
      </c>
      <c r="G174" s="120">
        <v>44239</v>
      </c>
      <c r="H174" s="117" t="s">
        <v>243</v>
      </c>
    </row>
    <row r="175" spans="1:8" ht="30">
      <c r="A175" s="117" t="s">
        <v>42</v>
      </c>
      <c r="B175" s="117" t="s">
        <v>104</v>
      </c>
      <c r="C175" s="117" t="s">
        <v>215</v>
      </c>
      <c r="D175" s="117" t="s">
        <v>507</v>
      </c>
      <c r="E175" s="118">
        <v>5145637</v>
      </c>
      <c r="F175" s="119">
        <v>548250</v>
      </c>
      <c r="G175" s="120">
        <v>44251</v>
      </c>
      <c r="H175" s="117" t="s">
        <v>508</v>
      </c>
    </row>
    <row r="176" spans="1:8" ht="15">
      <c r="A176" s="117" t="s">
        <v>42</v>
      </c>
      <c r="B176" s="117" t="s">
        <v>104</v>
      </c>
      <c r="C176" s="117" t="s">
        <v>215</v>
      </c>
      <c r="D176" s="117" t="s">
        <v>500</v>
      </c>
      <c r="E176" s="118">
        <v>5141379</v>
      </c>
      <c r="F176" s="119">
        <v>400000</v>
      </c>
      <c r="G176" s="120">
        <v>44239</v>
      </c>
      <c r="H176" s="117" t="s">
        <v>498</v>
      </c>
    </row>
    <row r="177" spans="1:8" ht="15">
      <c r="A177" s="117" t="s">
        <v>42</v>
      </c>
      <c r="B177" s="117" t="s">
        <v>104</v>
      </c>
      <c r="C177" s="117" t="s">
        <v>215</v>
      </c>
      <c r="D177" s="117" t="s">
        <v>427</v>
      </c>
      <c r="E177" s="118">
        <v>5136308</v>
      </c>
      <c r="F177" s="119">
        <v>287471</v>
      </c>
      <c r="G177" s="120">
        <v>44228</v>
      </c>
      <c r="H177" s="117" t="s">
        <v>243</v>
      </c>
    </row>
    <row r="178" spans="1:8" ht="15">
      <c r="A178" s="117" t="s">
        <v>42</v>
      </c>
      <c r="B178" s="117" t="s">
        <v>104</v>
      </c>
      <c r="C178" s="117" t="s">
        <v>215</v>
      </c>
      <c r="D178" s="117" t="s">
        <v>496</v>
      </c>
      <c r="E178" s="118">
        <v>5144605</v>
      </c>
      <c r="F178" s="119">
        <v>293375</v>
      </c>
      <c r="G178" s="120">
        <v>44249</v>
      </c>
      <c r="H178" s="117" t="s">
        <v>295</v>
      </c>
    </row>
    <row r="179" spans="1:8" ht="15">
      <c r="A179" s="117" t="s">
        <v>42</v>
      </c>
      <c r="B179" s="117" t="s">
        <v>104</v>
      </c>
      <c r="C179" s="117" t="s">
        <v>215</v>
      </c>
      <c r="D179" s="117" t="s">
        <v>439</v>
      </c>
      <c r="E179" s="118">
        <v>5141375</v>
      </c>
      <c r="F179" s="119">
        <v>321500</v>
      </c>
      <c r="G179" s="120">
        <v>44239</v>
      </c>
      <c r="H179" s="117" t="s">
        <v>243</v>
      </c>
    </row>
    <row r="180" spans="1:8" ht="15">
      <c r="A180" s="117" t="s">
        <v>42</v>
      </c>
      <c r="B180" s="117" t="s">
        <v>104</v>
      </c>
      <c r="C180" s="117" t="s">
        <v>328</v>
      </c>
      <c r="D180" s="117" t="s">
        <v>531</v>
      </c>
      <c r="E180" s="118">
        <v>5138106</v>
      </c>
      <c r="F180" s="119">
        <v>70000</v>
      </c>
      <c r="G180" s="120">
        <v>44231</v>
      </c>
      <c r="H180" s="117" t="s">
        <v>262</v>
      </c>
    </row>
    <row r="181" spans="1:8" ht="15">
      <c r="A181" s="117" t="s">
        <v>42</v>
      </c>
      <c r="B181" s="117" t="s">
        <v>104</v>
      </c>
      <c r="C181" s="117" t="s">
        <v>215</v>
      </c>
      <c r="D181" s="117" t="s">
        <v>408</v>
      </c>
      <c r="E181" s="118">
        <v>5145676</v>
      </c>
      <c r="F181" s="119">
        <v>278400</v>
      </c>
      <c r="G181" s="120">
        <v>44251</v>
      </c>
      <c r="H181" s="117" t="s">
        <v>243</v>
      </c>
    </row>
    <row r="182" spans="1:8" ht="15">
      <c r="A182" s="117" t="s">
        <v>42</v>
      </c>
      <c r="B182" s="117" t="s">
        <v>104</v>
      </c>
      <c r="C182" s="117" t="s">
        <v>225</v>
      </c>
      <c r="D182" s="117" t="s">
        <v>422</v>
      </c>
      <c r="E182" s="118">
        <v>5145679</v>
      </c>
      <c r="F182" s="119">
        <v>239300</v>
      </c>
      <c r="G182" s="120">
        <v>44251</v>
      </c>
      <c r="H182" s="117" t="s">
        <v>243</v>
      </c>
    </row>
    <row r="183" spans="1:8" ht="15">
      <c r="A183" s="117" t="s">
        <v>42</v>
      </c>
      <c r="B183" s="117" t="s">
        <v>104</v>
      </c>
      <c r="C183" s="117" t="s">
        <v>215</v>
      </c>
      <c r="D183" s="117" t="s">
        <v>316</v>
      </c>
      <c r="E183" s="118">
        <v>5145182</v>
      </c>
      <c r="F183" s="119">
        <v>507750</v>
      </c>
      <c r="G183" s="120">
        <v>44250</v>
      </c>
      <c r="H183" s="117" t="s">
        <v>306</v>
      </c>
    </row>
    <row r="184" spans="1:8" ht="15">
      <c r="A184" s="117" t="s">
        <v>42</v>
      </c>
      <c r="B184" s="117" t="s">
        <v>104</v>
      </c>
      <c r="C184" s="117" t="s">
        <v>328</v>
      </c>
      <c r="D184" s="117" t="s">
        <v>390</v>
      </c>
      <c r="E184" s="118">
        <v>5145696</v>
      </c>
      <c r="F184" s="119">
        <v>100000</v>
      </c>
      <c r="G184" s="120">
        <v>44251</v>
      </c>
      <c r="H184" s="117" t="s">
        <v>391</v>
      </c>
    </row>
    <row r="185" spans="1:8" ht="15">
      <c r="A185" s="117" t="s">
        <v>42</v>
      </c>
      <c r="B185" s="117" t="s">
        <v>104</v>
      </c>
      <c r="C185" s="117" t="s">
        <v>215</v>
      </c>
      <c r="D185" s="117" t="s">
        <v>429</v>
      </c>
      <c r="E185" s="118">
        <v>5145720</v>
      </c>
      <c r="F185" s="119">
        <v>378976</v>
      </c>
      <c r="G185" s="120">
        <v>44251</v>
      </c>
      <c r="H185" s="117" t="s">
        <v>243</v>
      </c>
    </row>
    <row r="186" spans="1:8" ht="15">
      <c r="A186" s="117" t="s">
        <v>42</v>
      </c>
      <c r="B186" s="117" t="s">
        <v>104</v>
      </c>
      <c r="C186" s="117" t="s">
        <v>225</v>
      </c>
      <c r="D186" s="117" t="s">
        <v>454</v>
      </c>
      <c r="E186" s="118">
        <v>5141291</v>
      </c>
      <c r="F186" s="119">
        <v>452166</v>
      </c>
      <c r="G186" s="120">
        <v>44239</v>
      </c>
      <c r="H186" s="117" t="s">
        <v>448</v>
      </c>
    </row>
    <row r="187" spans="1:8" ht="15">
      <c r="A187" s="117" t="s">
        <v>42</v>
      </c>
      <c r="B187" s="117" t="s">
        <v>104</v>
      </c>
      <c r="C187" s="117" t="s">
        <v>215</v>
      </c>
      <c r="D187" s="117" t="s">
        <v>494</v>
      </c>
      <c r="E187" s="118">
        <v>5141378</v>
      </c>
      <c r="F187" s="119">
        <v>200000</v>
      </c>
      <c r="G187" s="120">
        <v>44239</v>
      </c>
      <c r="H187" s="117" t="s">
        <v>295</v>
      </c>
    </row>
    <row r="188" spans="1:8" ht="15">
      <c r="A188" s="117" t="s">
        <v>42</v>
      </c>
      <c r="B188" s="117" t="s">
        <v>104</v>
      </c>
      <c r="C188" s="117" t="s">
        <v>225</v>
      </c>
      <c r="D188" s="117" t="s">
        <v>540</v>
      </c>
      <c r="E188" s="118">
        <v>5144694</v>
      </c>
      <c r="F188" s="119">
        <v>348414</v>
      </c>
      <c r="G188" s="120">
        <v>44249</v>
      </c>
      <c r="H188" s="117" t="s">
        <v>539</v>
      </c>
    </row>
    <row r="189" spans="1:8" ht="15">
      <c r="A189" s="117" t="s">
        <v>42</v>
      </c>
      <c r="B189" s="117" t="s">
        <v>104</v>
      </c>
      <c r="C189" s="117" t="s">
        <v>215</v>
      </c>
      <c r="D189" s="117" t="s">
        <v>315</v>
      </c>
      <c r="E189" s="118">
        <v>5137069</v>
      </c>
      <c r="F189" s="119">
        <v>180400</v>
      </c>
      <c r="G189" s="120">
        <v>44229</v>
      </c>
      <c r="H189" s="117" t="s">
        <v>306</v>
      </c>
    </row>
    <row r="190" spans="1:8" ht="15">
      <c r="A190" s="117" t="s">
        <v>42</v>
      </c>
      <c r="B190" s="117" t="s">
        <v>104</v>
      </c>
      <c r="C190" s="117" t="s">
        <v>261</v>
      </c>
      <c r="D190" s="117" t="s">
        <v>461</v>
      </c>
      <c r="E190" s="118">
        <v>5144597</v>
      </c>
      <c r="F190" s="119">
        <v>40350000</v>
      </c>
      <c r="G190" s="120">
        <v>44249</v>
      </c>
      <c r="H190" s="117" t="s">
        <v>462</v>
      </c>
    </row>
    <row r="191" spans="1:8" ht="15">
      <c r="A191" s="117" t="s">
        <v>42</v>
      </c>
      <c r="B191" s="117" t="s">
        <v>104</v>
      </c>
      <c r="C191" s="117" t="s">
        <v>215</v>
      </c>
      <c r="D191" s="117" t="s">
        <v>529</v>
      </c>
      <c r="E191" s="118">
        <v>5143316</v>
      </c>
      <c r="F191" s="119">
        <v>388000</v>
      </c>
      <c r="G191" s="120">
        <v>44245</v>
      </c>
      <c r="H191" s="117" t="s">
        <v>528</v>
      </c>
    </row>
    <row r="192" spans="1:8" ht="15">
      <c r="A192" s="117" t="s">
        <v>42</v>
      </c>
      <c r="B192" s="117" t="s">
        <v>104</v>
      </c>
      <c r="C192" s="117" t="s">
        <v>215</v>
      </c>
      <c r="D192" s="117" t="s">
        <v>353</v>
      </c>
      <c r="E192" s="118">
        <v>5141287</v>
      </c>
      <c r="F192" s="119">
        <v>361000</v>
      </c>
      <c r="G192" s="120">
        <v>44239</v>
      </c>
      <c r="H192" s="117" t="s">
        <v>347</v>
      </c>
    </row>
    <row r="193" spans="1:8" ht="15">
      <c r="A193" s="117" t="s">
        <v>42</v>
      </c>
      <c r="B193" s="117" t="s">
        <v>104</v>
      </c>
      <c r="C193" s="117" t="s">
        <v>261</v>
      </c>
      <c r="D193" s="117" t="s">
        <v>476</v>
      </c>
      <c r="E193" s="118">
        <v>5136306</v>
      </c>
      <c r="F193" s="119">
        <v>850000</v>
      </c>
      <c r="G193" s="120">
        <v>44228</v>
      </c>
      <c r="H193" s="117" t="s">
        <v>477</v>
      </c>
    </row>
    <row r="194" spans="1:8" ht="15">
      <c r="A194" s="117" t="s">
        <v>42</v>
      </c>
      <c r="B194" s="117" t="s">
        <v>104</v>
      </c>
      <c r="C194" s="117" t="s">
        <v>215</v>
      </c>
      <c r="D194" s="117" t="s">
        <v>412</v>
      </c>
      <c r="E194" s="118">
        <v>5139103</v>
      </c>
      <c r="F194" s="119">
        <v>265400</v>
      </c>
      <c r="G194" s="120">
        <v>44235</v>
      </c>
      <c r="H194" s="117" t="s">
        <v>243</v>
      </c>
    </row>
    <row r="195" spans="1:8" ht="15">
      <c r="A195" s="117" t="s">
        <v>42</v>
      </c>
      <c r="B195" s="117" t="s">
        <v>104</v>
      </c>
      <c r="C195" s="117" t="s">
        <v>215</v>
      </c>
      <c r="D195" s="117" t="s">
        <v>343</v>
      </c>
      <c r="E195" s="118">
        <v>5144993</v>
      </c>
      <c r="F195" s="119">
        <v>3000000</v>
      </c>
      <c r="G195" s="120">
        <v>44250</v>
      </c>
      <c r="H195" s="117" t="s">
        <v>342</v>
      </c>
    </row>
    <row r="196" spans="1:8" ht="15">
      <c r="A196" s="117" t="s">
        <v>42</v>
      </c>
      <c r="B196" s="117" t="s">
        <v>104</v>
      </c>
      <c r="C196" s="117" t="s">
        <v>215</v>
      </c>
      <c r="D196" s="117" t="s">
        <v>434</v>
      </c>
      <c r="E196" s="118">
        <v>5145593</v>
      </c>
      <c r="F196" s="119">
        <v>376500</v>
      </c>
      <c r="G196" s="120">
        <v>44251</v>
      </c>
      <c r="H196" s="117" t="s">
        <v>243</v>
      </c>
    </row>
    <row r="197" spans="1:8" ht="15">
      <c r="A197" s="117" t="s">
        <v>42</v>
      </c>
      <c r="B197" s="117" t="s">
        <v>104</v>
      </c>
      <c r="C197" s="117" t="s">
        <v>215</v>
      </c>
      <c r="D197" s="117" t="s">
        <v>354</v>
      </c>
      <c r="E197" s="118">
        <v>5145549</v>
      </c>
      <c r="F197" s="119">
        <v>108500</v>
      </c>
      <c r="G197" s="120">
        <v>44251</v>
      </c>
      <c r="H197" s="117" t="s">
        <v>347</v>
      </c>
    </row>
    <row r="198" spans="1:8" ht="15">
      <c r="A198" s="117" t="s">
        <v>42</v>
      </c>
      <c r="B198" s="117" t="s">
        <v>104</v>
      </c>
      <c r="C198" s="117" t="s">
        <v>215</v>
      </c>
      <c r="D198" s="117" t="s">
        <v>519</v>
      </c>
      <c r="E198" s="118">
        <v>5142082</v>
      </c>
      <c r="F198" s="119">
        <v>227000</v>
      </c>
      <c r="G198" s="120">
        <v>44243</v>
      </c>
      <c r="H198" s="117" t="s">
        <v>520</v>
      </c>
    </row>
    <row r="199" spans="1:8" ht="15">
      <c r="A199" s="117" t="s">
        <v>42</v>
      </c>
      <c r="B199" s="117" t="s">
        <v>104</v>
      </c>
      <c r="C199" s="117" t="s">
        <v>215</v>
      </c>
      <c r="D199" s="117" t="s">
        <v>355</v>
      </c>
      <c r="E199" s="118">
        <v>5142159</v>
      </c>
      <c r="F199" s="119">
        <v>219100</v>
      </c>
      <c r="G199" s="120">
        <v>44243</v>
      </c>
      <c r="H199" s="117" t="s">
        <v>347</v>
      </c>
    </row>
    <row r="200" spans="1:8" ht="15">
      <c r="A200" s="117" t="s">
        <v>42</v>
      </c>
      <c r="B200" s="117" t="s">
        <v>104</v>
      </c>
      <c r="C200" s="117" t="s">
        <v>215</v>
      </c>
      <c r="D200" s="117" t="s">
        <v>357</v>
      </c>
      <c r="E200" s="118">
        <v>5142156</v>
      </c>
      <c r="F200" s="119">
        <v>548250</v>
      </c>
      <c r="G200" s="120">
        <v>44243</v>
      </c>
      <c r="H200" s="117" t="s">
        <v>347</v>
      </c>
    </row>
    <row r="201" spans="1:8" ht="15">
      <c r="A201" s="117" t="s">
        <v>42</v>
      </c>
      <c r="B201" s="117" t="s">
        <v>104</v>
      </c>
      <c r="C201" s="117" t="s">
        <v>215</v>
      </c>
      <c r="D201" s="117" t="s">
        <v>344</v>
      </c>
      <c r="E201" s="118">
        <v>5142115</v>
      </c>
      <c r="F201" s="119">
        <v>100000</v>
      </c>
      <c r="G201" s="120">
        <v>44243</v>
      </c>
      <c r="H201" s="117" t="s">
        <v>345</v>
      </c>
    </row>
    <row r="202" spans="1:8" ht="15">
      <c r="A202" s="117" t="s">
        <v>42</v>
      </c>
      <c r="B202" s="117" t="s">
        <v>104</v>
      </c>
      <c r="C202" s="117" t="s">
        <v>215</v>
      </c>
      <c r="D202" s="117" t="s">
        <v>521</v>
      </c>
      <c r="E202" s="118">
        <v>5142086</v>
      </c>
      <c r="F202" s="119">
        <v>171500</v>
      </c>
      <c r="G202" s="120">
        <v>44243</v>
      </c>
      <c r="H202" s="117" t="s">
        <v>520</v>
      </c>
    </row>
    <row r="203" spans="1:8" ht="30">
      <c r="A203" s="117" t="s">
        <v>42</v>
      </c>
      <c r="B203" s="117" t="s">
        <v>104</v>
      </c>
      <c r="C203" s="117" t="s">
        <v>242</v>
      </c>
      <c r="D203" s="117" t="s">
        <v>474</v>
      </c>
      <c r="E203" s="118">
        <v>5145524</v>
      </c>
      <c r="F203" s="119">
        <v>495000</v>
      </c>
      <c r="G203" s="120">
        <v>44251</v>
      </c>
      <c r="H203" s="117" t="s">
        <v>475</v>
      </c>
    </row>
    <row r="204" spans="1:8" ht="15">
      <c r="A204" s="117" t="s">
        <v>42</v>
      </c>
      <c r="B204" s="117" t="s">
        <v>104</v>
      </c>
      <c r="C204" s="117" t="s">
        <v>215</v>
      </c>
      <c r="D204" s="117" t="s">
        <v>352</v>
      </c>
      <c r="E204" s="118">
        <v>5142155</v>
      </c>
      <c r="F204" s="119">
        <v>367800</v>
      </c>
      <c r="G204" s="120">
        <v>44243</v>
      </c>
      <c r="H204" s="117" t="s">
        <v>347</v>
      </c>
    </row>
    <row r="205" spans="1:8" ht="15">
      <c r="A205" s="117" t="s">
        <v>42</v>
      </c>
      <c r="B205" s="117" t="s">
        <v>104</v>
      </c>
      <c r="C205" s="117" t="s">
        <v>215</v>
      </c>
      <c r="D205" s="117" t="s">
        <v>313</v>
      </c>
      <c r="E205" s="118">
        <v>5140763</v>
      </c>
      <c r="F205" s="119">
        <v>296000</v>
      </c>
      <c r="G205" s="120">
        <v>44238</v>
      </c>
      <c r="H205" s="117" t="s">
        <v>306</v>
      </c>
    </row>
    <row r="206" spans="1:8" ht="15">
      <c r="A206" s="117" t="s">
        <v>42</v>
      </c>
      <c r="B206" s="117" t="s">
        <v>104</v>
      </c>
      <c r="C206" s="117" t="s">
        <v>215</v>
      </c>
      <c r="D206" s="117" t="s">
        <v>350</v>
      </c>
      <c r="E206" s="118">
        <v>5145532</v>
      </c>
      <c r="F206" s="119">
        <v>327000</v>
      </c>
      <c r="G206" s="120">
        <v>44251</v>
      </c>
      <c r="H206" s="117" t="s">
        <v>347</v>
      </c>
    </row>
    <row r="207" spans="1:8" ht="15">
      <c r="A207" s="117" t="s">
        <v>42</v>
      </c>
      <c r="B207" s="117" t="s">
        <v>104</v>
      </c>
      <c r="C207" s="117" t="s">
        <v>215</v>
      </c>
      <c r="D207" s="117" t="s">
        <v>424</v>
      </c>
      <c r="E207" s="118">
        <v>5138124</v>
      </c>
      <c r="F207" s="119">
        <v>295000</v>
      </c>
      <c r="G207" s="120">
        <v>44231</v>
      </c>
      <c r="H207" s="117" t="s">
        <v>243</v>
      </c>
    </row>
    <row r="208" spans="1:8" ht="15">
      <c r="A208" s="117" t="s">
        <v>42</v>
      </c>
      <c r="B208" s="117" t="s">
        <v>104</v>
      </c>
      <c r="C208" s="117" t="s">
        <v>215</v>
      </c>
      <c r="D208" s="117" t="s">
        <v>525</v>
      </c>
      <c r="E208" s="118">
        <v>5145528</v>
      </c>
      <c r="F208" s="119">
        <v>264000</v>
      </c>
      <c r="G208" s="120">
        <v>44251</v>
      </c>
      <c r="H208" s="117" t="s">
        <v>520</v>
      </c>
    </row>
    <row r="209" spans="1:8" ht="15">
      <c r="A209" s="117" t="s">
        <v>42</v>
      </c>
      <c r="B209" s="117" t="s">
        <v>104</v>
      </c>
      <c r="C209" s="117" t="s">
        <v>215</v>
      </c>
      <c r="D209" s="117" t="s">
        <v>526</v>
      </c>
      <c r="E209" s="118">
        <v>5142083</v>
      </c>
      <c r="F209" s="119">
        <v>242000</v>
      </c>
      <c r="G209" s="120">
        <v>44243</v>
      </c>
      <c r="H209" s="117" t="s">
        <v>520</v>
      </c>
    </row>
    <row r="210" spans="1:8" ht="15">
      <c r="A210" s="117" t="s">
        <v>42</v>
      </c>
      <c r="B210" s="117" t="s">
        <v>104</v>
      </c>
      <c r="C210" s="117" t="s">
        <v>215</v>
      </c>
      <c r="D210" s="117" t="s">
        <v>543</v>
      </c>
      <c r="E210" s="118">
        <v>5142095</v>
      </c>
      <c r="F210" s="119">
        <v>205500</v>
      </c>
      <c r="G210" s="120">
        <v>44243</v>
      </c>
      <c r="H210" s="117" t="s">
        <v>264</v>
      </c>
    </row>
    <row r="211" spans="1:8" ht="15">
      <c r="A211" s="117" t="s">
        <v>42</v>
      </c>
      <c r="B211" s="117" t="s">
        <v>104</v>
      </c>
      <c r="C211" s="117" t="s">
        <v>215</v>
      </c>
      <c r="D211" s="117" t="s">
        <v>531</v>
      </c>
      <c r="E211" s="118">
        <v>5138105</v>
      </c>
      <c r="F211" s="119">
        <v>540000</v>
      </c>
      <c r="G211" s="120">
        <v>44231</v>
      </c>
      <c r="H211" s="117" t="s">
        <v>262</v>
      </c>
    </row>
    <row r="212" spans="1:8" ht="15">
      <c r="A212" s="117" t="s">
        <v>42</v>
      </c>
      <c r="B212" s="117" t="s">
        <v>104</v>
      </c>
      <c r="C212" s="117" t="s">
        <v>215</v>
      </c>
      <c r="D212" s="117" t="s">
        <v>437</v>
      </c>
      <c r="E212" s="118">
        <v>5145677</v>
      </c>
      <c r="F212" s="119">
        <v>131700</v>
      </c>
      <c r="G212" s="120">
        <v>44251</v>
      </c>
      <c r="H212" s="117" t="s">
        <v>243</v>
      </c>
    </row>
    <row r="213" spans="1:8" ht="15">
      <c r="A213" s="117" t="s">
        <v>42</v>
      </c>
      <c r="B213" s="117" t="s">
        <v>104</v>
      </c>
      <c r="C213" s="117" t="s">
        <v>242</v>
      </c>
      <c r="D213" s="117" t="s">
        <v>178</v>
      </c>
      <c r="E213" s="118">
        <v>5141248</v>
      </c>
      <c r="F213" s="119">
        <v>323924</v>
      </c>
      <c r="G213" s="120">
        <v>44239</v>
      </c>
      <c r="H213" s="117" t="s">
        <v>498</v>
      </c>
    </row>
    <row r="214" spans="1:8" ht="15">
      <c r="A214" s="117" t="s">
        <v>42</v>
      </c>
      <c r="B214" s="117" t="s">
        <v>104</v>
      </c>
      <c r="C214" s="117" t="s">
        <v>215</v>
      </c>
      <c r="D214" s="117" t="s">
        <v>397</v>
      </c>
      <c r="E214" s="118">
        <v>5147197</v>
      </c>
      <c r="F214" s="119">
        <v>155200</v>
      </c>
      <c r="G214" s="120">
        <v>44253</v>
      </c>
      <c r="H214" s="117" t="s">
        <v>395</v>
      </c>
    </row>
    <row r="215" spans="1:8" ht="15">
      <c r="A215" s="117" t="s">
        <v>42</v>
      </c>
      <c r="B215" s="117" t="s">
        <v>104</v>
      </c>
      <c r="C215" s="117" t="s">
        <v>215</v>
      </c>
      <c r="D215" s="117" t="s">
        <v>358</v>
      </c>
      <c r="E215" s="118">
        <v>5141288</v>
      </c>
      <c r="F215" s="119">
        <v>525000</v>
      </c>
      <c r="G215" s="120">
        <v>44239</v>
      </c>
      <c r="H215" s="117" t="s">
        <v>347</v>
      </c>
    </row>
    <row r="216" spans="1:8" ht="15">
      <c r="A216" s="117" t="s">
        <v>42</v>
      </c>
      <c r="B216" s="117" t="s">
        <v>104</v>
      </c>
      <c r="C216" s="117" t="s">
        <v>215</v>
      </c>
      <c r="D216" s="117" t="s">
        <v>548</v>
      </c>
      <c r="E216" s="118">
        <v>5141212</v>
      </c>
      <c r="F216" s="119">
        <v>323200</v>
      </c>
      <c r="G216" s="120">
        <v>44239</v>
      </c>
      <c r="H216" s="117" t="s">
        <v>264</v>
      </c>
    </row>
    <row r="217" spans="1:8" ht="15">
      <c r="A217" s="117" t="s">
        <v>42</v>
      </c>
      <c r="B217" s="117" t="s">
        <v>104</v>
      </c>
      <c r="C217" s="117" t="s">
        <v>225</v>
      </c>
      <c r="D217" s="117" t="s">
        <v>365</v>
      </c>
      <c r="E217" s="118">
        <v>5141289</v>
      </c>
      <c r="F217" s="119">
        <v>250559</v>
      </c>
      <c r="G217" s="120">
        <v>44239</v>
      </c>
      <c r="H217" s="117" t="s">
        <v>366</v>
      </c>
    </row>
    <row r="218" spans="1:8" ht="15">
      <c r="A218" s="117" t="s">
        <v>42</v>
      </c>
      <c r="B218" s="117" t="s">
        <v>104</v>
      </c>
      <c r="C218" s="117" t="s">
        <v>215</v>
      </c>
      <c r="D218" s="117" t="s">
        <v>418</v>
      </c>
      <c r="E218" s="118">
        <v>5147205</v>
      </c>
      <c r="F218" s="119">
        <v>171500</v>
      </c>
      <c r="G218" s="120">
        <v>44253</v>
      </c>
      <c r="H218" s="117" t="s">
        <v>243</v>
      </c>
    </row>
    <row r="219" spans="1:8" ht="15">
      <c r="A219" s="117" t="s">
        <v>42</v>
      </c>
      <c r="B219" s="117" t="s">
        <v>104</v>
      </c>
      <c r="C219" s="117" t="s">
        <v>215</v>
      </c>
      <c r="D219" s="117" t="s">
        <v>534</v>
      </c>
      <c r="E219" s="118">
        <v>5142154</v>
      </c>
      <c r="F219" s="119">
        <v>234500</v>
      </c>
      <c r="G219" s="120">
        <v>44243</v>
      </c>
      <c r="H219" s="117" t="s">
        <v>300</v>
      </c>
    </row>
    <row r="220" spans="1:8" ht="15">
      <c r="A220" s="117" t="s">
        <v>42</v>
      </c>
      <c r="B220" s="117" t="s">
        <v>104</v>
      </c>
      <c r="C220" s="117" t="s">
        <v>215</v>
      </c>
      <c r="D220" s="117" t="s">
        <v>450</v>
      </c>
      <c r="E220" s="118">
        <v>5145444</v>
      </c>
      <c r="F220" s="119">
        <v>330400</v>
      </c>
      <c r="G220" s="120">
        <v>44251</v>
      </c>
      <c r="H220" s="117" t="s">
        <v>448</v>
      </c>
    </row>
    <row r="221" spans="1:8" ht="15">
      <c r="A221" s="117" t="s">
        <v>42</v>
      </c>
      <c r="B221" s="117" t="s">
        <v>104</v>
      </c>
      <c r="C221" s="117" t="s">
        <v>225</v>
      </c>
      <c r="D221" s="117" t="s">
        <v>384</v>
      </c>
      <c r="E221" s="118">
        <v>5144952</v>
      </c>
      <c r="F221" s="119">
        <v>353581</v>
      </c>
      <c r="G221" s="120">
        <v>44250</v>
      </c>
      <c r="H221" s="117" t="s">
        <v>382</v>
      </c>
    </row>
    <row r="222" spans="1:8" ht="15">
      <c r="A222" s="117" t="s">
        <v>42</v>
      </c>
      <c r="B222" s="117" t="s">
        <v>104</v>
      </c>
      <c r="C222" s="117" t="s">
        <v>215</v>
      </c>
      <c r="D222" s="117" t="s">
        <v>523</v>
      </c>
      <c r="E222" s="118">
        <v>5143770</v>
      </c>
      <c r="F222" s="119">
        <v>396500</v>
      </c>
      <c r="G222" s="120">
        <v>44246</v>
      </c>
      <c r="H222" s="117" t="s">
        <v>520</v>
      </c>
    </row>
    <row r="223" spans="1:8" ht="15">
      <c r="A223" s="117" t="s">
        <v>42</v>
      </c>
      <c r="B223" s="117" t="s">
        <v>104</v>
      </c>
      <c r="C223" s="117" t="s">
        <v>215</v>
      </c>
      <c r="D223" s="117" t="s">
        <v>547</v>
      </c>
      <c r="E223" s="118">
        <v>5137958</v>
      </c>
      <c r="F223" s="119">
        <v>460000</v>
      </c>
      <c r="G223" s="120">
        <v>44231</v>
      </c>
      <c r="H223" s="117" t="s">
        <v>264</v>
      </c>
    </row>
    <row r="224" spans="1:8" ht="15">
      <c r="A224" s="117" t="s">
        <v>42</v>
      </c>
      <c r="B224" s="117" t="s">
        <v>104</v>
      </c>
      <c r="C224" s="117" t="s">
        <v>215</v>
      </c>
      <c r="D224" s="117" t="s">
        <v>433</v>
      </c>
      <c r="E224" s="118">
        <v>5144770</v>
      </c>
      <c r="F224" s="119">
        <v>255500</v>
      </c>
      <c r="G224" s="120">
        <v>44249</v>
      </c>
      <c r="H224" s="117" t="s">
        <v>243</v>
      </c>
    </row>
    <row r="225" spans="1:8" ht="15">
      <c r="A225" s="117" t="s">
        <v>42</v>
      </c>
      <c r="B225" s="117" t="s">
        <v>104</v>
      </c>
      <c r="C225" s="117" t="s">
        <v>215</v>
      </c>
      <c r="D225" s="117" t="s">
        <v>518</v>
      </c>
      <c r="E225" s="118">
        <v>5145233</v>
      </c>
      <c r="F225" s="119">
        <v>412000</v>
      </c>
      <c r="G225" s="120">
        <v>44250</v>
      </c>
      <c r="H225" s="117" t="s">
        <v>517</v>
      </c>
    </row>
    <row r="226" spans="1:8" ht="30">
      <c r="A226" s="117" t="s">
        <v>42</v>
      </c>
      <c r="B226" s="117" t="s">
        <v>104</v>
      </c>
      <c r="C226" s="117" t="s">
        <v>215</v>
      </c>
      <c r="D226" s="117" t="s">
        <v>556</v>
      </c>
      <c r="E226" s="118">
        <v>5145235</v>
      </c>
      <c r="F226" s="119">
        <v>285000</v>
      </c>
      <c r="G226" s="120">
        <v>44250</v>
      </c>
      <c r="H226" s="117" t="s">
        <v>557</v>
      </c>
    </row>
    <row r="227" spans="1:8" ht="15">
      <c r="A227" s="117" t="s">
        <v>42</v>
      </c>
      <c r="B227" s="117" t="s">
        <v>104</v>
      </c>
      <c r="C227" s="117" t="s">
        <v>215</v>
      </c>
      <c r="D227" s="117" t="s">
        <v>321</v>
      </c>
      <c r="E227" s="118">
        <v>5136391</v>
      </c>
      <c r="F227" s="119">
        <v>150000</v>
      </c>
      <c r="G227" s="120">
        <v>44228</v>
      </c>
      <c r="H227" s="117" t="s">
        <v>306</v>
      </c>
    </row>
    <row r="228" spans="1:8" ht="15">
      <c r="A228" s="117" t="s">
        <v>42</v>
      </c>
      <c r="B228" s="117" t="s">
        <v>104</v>
      </c>
      <c r="C228" s="117" t="s">
        <v>215</v>
      </c>
      <c r="D228" s="117" t="s">
        <v>532</v>
      </c>
      <c r="E228" s="118">
        <v>5137940</v>
      </c>
      <c r="F228" s="119">
        <v>389000</v>
      </c>
      <c r="G228" s="120">
        <v>44231</v>
      </c>
      <c r="H228" s="117" t="s">
        <v>262</v>
      </c>
    </row>
    <row r="229" spans="1:8" ht="15">
      <c r="A229" s="117" t="s">
        <v>42</v>
      </c>
      <c r="B229" s="117" t="s">
        <v>104</v>
      </c>
      <c r="C229" s="117" t="s">
        <v>215</v>
      </c>
      <c r="D229" s="117" t="s">
        <v>322</v>
      </c>
      <c r="E229" s="118">
        <v>5142312</v>
      </c>
      <c r="F229" s="119">
        <v>313000</v>
      </c>
      <c r="G229" s="120">
        <v>44243</v>
      </c>
      <c r="H229" s="117" t="s">
        <v>306</v>
      </c>
    </row>
    <row r="230" spans="1:8" ht="15">
      <c r="A230" s="117" t="s">
        <v>42</v>
      </c>
      <c r="B230" s="117" t="s">
        <v>104</v>
      </c>
      <c r="C230" s="117" t="s">
        <v>363</v>
      </c>
      <c r="D230" s="117" t="s">
        <v>362</v>
      </c>
      <c r="E230" s="118">
        <v>5138030</v>
      </c>
      <c r="F230" s="119">
        <v>80000</v>
      </c>
      <c r="G230" s="120">
        <v>44231</v>
      </c>
      <c r="H230" s="117" t="s">
        <v>473</v>
      </c>
    </row>
    <row r="231" spans="1:8" ht="15">
      <c r="A231" s="117" t="s">
        <v>42</v>
      </c>
      <c r="B231" s="117" t="s">
        <v>104</v>
      </c>
      <c r="C231" s="117" t="s">
        <v>215</v>
      </c>
      <c r="D231" s="117" t="s">
        <v>527</v>
      </c>
      <c r="E231" s="118">
        <v>5137955</v>
      </c>
      <c r="F231" s="119">
        <v>350000</v>
      </c>
      <c r="G231" s="120">
        <v>44231</v>
      </c>
      <c r="H231" s="117" t="s">
        <v>528</v>
      </c>
    </row>
    <row r="232" spans="1:8" ht="15">
      <c r="A232" s="117" t="s">
        <v>42</v>
      </c>
      <c r="B232" s="117" t="s">
        <v>104</v>
      </c>
      <c r="C232" s="117" t="s">
        <v>215</v>
      </c>
      <c r="D232" s="117" t="s">
        <v>465</v>
      </c>
      <c r="E232" s="118">
        <v>5143512</v>
      </c>
      <c r="F232" s="119">
        <v>343800</v>
      </c>
      <c r="G232" s="120">
        <v>44245</v>
      </c>
      <c r="H232" s="117" t="s">
        <v>466</v>
      </c>
    </row>
    <row r="233" spans="1:8" ht="30">
      <c r="A233" s="117" t="s">
        <v>42</v>
      </c>
      <c r="B233" s="117" t="s">
        <v>104</v>
      </c>
      <c r="C233" s="117" t="s">
        <v>215</v>
      </c>
      <c r="D233" s="117" t="s">
        <v>386</v>
      </c>
      <c r="E233" s="118">
        <v>5142200</v>
      </c>
      <c r="F233" s="119">
        <v>206000</v>
      </c>
      <c r="G233" s="120">
        <v>44243</v>
      </c>
      <c r="H233" s="117" t="s">
        <v>387</v>
      </c>
    </row>
    <row r="234" spans="1:8" ht="15">
      <c r="A234" s="117" t="s">
        <v>42</v>
      </c>
      <c r="B234" s="117" t="s">
        <v>104</v>
      </c>
      <c r="C234" s="117" t="s">
        <v>215</v>
      </c>
      <c r="D234" s="117" t="s">
        <v>478</v>
      </c>
      <c r="E234" s="118">
        <v>5145173</v>
      </c>
      <c r="F234" s="119">
        <v>548250</v>
      </c>
      <c r="G234" s="120">
        <v>44250</v>
      </c>
      <c r="H234" s="117" t="s">
        <v>479</v>
      </c>
    </row>
    <row r="235" spans="1:8" ht="15">
      <c r="A235" s="117" t="s">
        <v>42</v>
      </c>
      <c r="B235" s="117" t="s">
        <v>104</v>
      </c>
      <c r="C235" s="117" t="s">
        <v>215</v>
      </c>
      <c r="D235" s="117" t="s">
        <v>385</v>
      </c>
      <c r="E235" s="118">
        <v>5145445</v>
      </c>
      <c r="F235" s="119">
        <v>288643</v>
      </c>
      <c r="G235" s="120">
        <v>44251</v>
      </c>
      <c r="H235" s="117" t="s">
        <v>382</v>
      </c>
    </row>
    <row r="236" spans="1:8" ht="15">
      <c r="A236" s="117" t="s">
        <v>42</v>
      </c>
      <c r="B236" s="117" t="s">
        <v>104</v>
      </c>
      <c r="C236" s="117" t="s">
        <v>225</v>
      </c>
      <c r="D236" s="117" t="s">
        <v>407</v>
      </c>
      <c r="E236" s="118">
        <v>5142199</v>
      </c>
      <c r="F236" s="119">
        <v>306461</v>
      </c>
      <c r="G236" s="120">
        <v>44243</v>
      </c>
      <c r="H236" s="117" t="s">
        <v>243</v>
      </c>
    </row>
    <row r="237" spans="1:8" ht="15">
      <c r="A237" s="117" t="s">
        <v>42</v>
      </c>
      <c r="B237" s="117" t="s">
        <v>104</v>
      </c>
      <c r="C237" s="117" t="s">
        <v>215</v>
      </c>
      <c r="D237" s="117" t="s">
        <v>549</v>
      </c>
      <c r="E237" s="118">
        <v>5145385</v>
      </c>
      <c r="F237" s="119">
        <v>251900</v>
      </c>
      <c r="G237" s="120">
        <v>44251</v>
      </c>
      <c r="H237" s="117" t="s">
        <v>264</v>
      </c>
    </row>
    <row r="238" spans="1:8" ht="15">
      <c r="A238" s="117" t="s">
        <v>42</v>
      </c>
      <c r="B238" s="117" t="s">
        <v>104</v>
      </c>
      <c r="C238" s="117" t="s">
        <v>242</v>
      </c>
      <c r="D238" s="117" t="s">
        <v>503</v>
      </c>
      <c r="E238" s="118">
        <v>5142771</v>
      </c>
      <c r="F238" s="119">
        <v>321530</v>
      </c>
      <c r="G238" s="120">
        <v>44244</v>
      </c>
      <c r="H238" s="117" t="s">
        <v>498</v>
      </c>
    </row>
    <row r="239" spans="1:8" ht="15">
      <c r="A239" s="117" t="s">
        <v>42</v>
      </c>
      <c r="B239" s="117" t="s">
        <v>104</v>
      </c>
      <c r="C239" s="117" t="s">
        <v>215</v>
      </c>
      <c r="D239" s="117" t="s">
        <v>413</v>
      </c>
      <c r="E239" s="118">
        <v>5142182</v>
      </c>
      <c r="F239" s="119">
        <v>288600</v>
      </c>
      <c r="G239" s="120">
        <v>44243</v>
      </c>
      <c r="H239" s="117" t="s">
        <v>243</v>
      </c>
    </row>
    <row r="240" spans="1:8" ht="15">
      <c r="A240" s="117" t="s">
        <v>42</v>
      </c>
      <c r="B240" s="117" t="s">
        <v>104</v>
      </c>
      <c r="C240" s="117" t="s">
        <v>215</v>
      </c>
      <c r="D240" s="117" t="s">
        <v>309</v>
      </c>
      <c r="E240" s="118">
        <v>5142874</v>
      </c>
      <c r="F240" s="119">
        <v>136210</v>
      </c>
      <c r="G240" s="120">
        <v>44244</v>
      </c>
      <c r="H240" s="117" t="s">
        <v>306</v>
      </c>
    </row>
    <row r="241" spans="1:8" ht="15">
      <c r="A241" s="117" t="s">
        <v>42</v>
      </c>
      <c r="B241" s="117" t="s">
        <v>104</v>
      </c>
      <c r="C241" s="117" t="s">
        <v>215</v>
      </c>
      <c r="D241" s="117" t="s">
        <v>310</v>
      </c>
      <c r="E241" s="118">
        <v>5142867</v>
      </c>
      <c r="F241" s="119">
        <v>153100</v>
      </c>
      <c r="G241" s="120">
        <v>44244</v>
      </c>
      <c r="H241" s="117" t="s">
        <v>306</v>
      </c>
    </row>
    <row r="242" spans="1:8" ht="15">
      <c r="A242" s="117" t="s">
        <v>42</v>
      </c>
      <c r="B242" s="117" t="s">
        <v>104</v>
      </c>
      <c r="C242" s="117" t="s">
        <v>215</v>
      </c>
      <c r="D242" s="117" t="s">
        <v>502</v>
      </c>
      <c r="E242" s="118">
        <v>5143288</v>
      </c>
      <c r="F242" s="119">
        <v>290000</v>
      </c>
      <c r="G242" s="120">
        <v>44245</v>
      </c>
      <c r="H242" s="117" t="s">
        <v>498</v>
      </c>
    </row>
    <row r="243" spans="1:8" ht="15">
      <c r="A243" s="117" t="s">
        <v>42</v>
      </c>
      <c r="B243" s="117" t="s">
        <v>104</v>
      </c>
      <c r="C243" s="117" t="s">
        <v>215</v>
      </c>
      <c r="D243" s="117" t="s">
        <v>307</v>
      </c>
      <c r="E243" s="118">
        <v>5138081</v>
      </c>
      <c r="F243" s="119">
        <v>100000</v>
      </c>
      <c r="G243" s="120">
        <v>44231</v>
      </c>
      <c r="H243" s="117" t="s">
        <v>306</v>
      </c>
    </row>
    <row r="244" spans="1:8" ht="15">
      <c r="A244" s="117" t="s">
        <v>42</v>
      </c>
      <c r="B244" s="117" t="s">
        <v>104</v>
      </c>
      <c r="C244" s="117" t="s">
        <v>225</v>
      </c>
      <c r="D244" s="117" t="s">
        <v>383</v>
      </c>
      <c r="E244" s="118">
        <v>5144973</v>
      </c>
      <c r="F244" s="119">
        <v>184095</v>
      </c>
      <c r="G244" s="120">
        <v>44250</v>
      </c>
      <c r="H244" s="117" t="s">
        <v>382</v>
      </c>
    </row>
    <row r="245" spans="1:8" ht="15">
      <c r="A245" s="117" t="s">
        <v>42</v>
      </c>
      <c r="B245" s="117" t="s">
        <v>104</v>
      </c>
      <c r="C245" s="117" t="s">
        <v>215</v>
      </c>
      <c r="D245" s="117" t="s">
        <v>504</v>
      </c>
      <c r="E245" s="118">
        <v>5144992</v>
      </c>
      <c r="F245" s="119">
        <v>323763</v>
      </c>
      <c r="G245" s="120">
        <v>44250</v>
      </c>
      <c r="H245" s="117" t="s">
        <v>498</v>
      </c>
    </row>
    <row r="246" spans="1:8" ht="15">
      <c r="A246" s="117" t="s">
        <v>42</v>
      </c>
      <c r="B246" s="117" t="s">
        <v>104</v>
      </c>
      <c r="C246" s="117" t="s">
        <v>215</v>
      </c>
      <c r="D246" s="117" t="s">
        <v>411</v>
      </c>
      <c r="E246" s="118">
        <v>5142275</v>
      </c>
      <c r="F246" s="119">
        <v>396150</v>
      </c>
      <c r="G246" s="120">
        <v>44243</v>
      </c>
      <c r="H246" s="117" t="s">
        <v>243</v>
      </c>
    </row>
    <row r="247" spans="1:8" ht="15">
      <c r="A247" s="117" t="s">
        <v>42</v>
      </c>
      <c r="B247" s="117" t="s">
        <v>104</v>
      </c>
      <c r="C247" s="117" t="s">
        <v>215</v>
      </c>
      <c r="D247" s="117" t="s">
        <v>308</v>
      </c>
      <c r="E247" s="118">
        <v>5143722</v>
      </c>
      <c r="F247" s="119">
        <v>193000</v>
      </c>
      <c r="G247" s="120">
        <v>44246</v>
      </c>
      <c r="H247" s="117" t="s">
        <v>306</v>
      </c>
    </row>
    <row r="248" spans="1:8" ht="15">
      <c r="A248" s="117" t="s">
        <v>42</v>
      </c>
      <c r="B248" s="117" t="s">
        <v>104</v>
      </c>
      <c r="C248" s="117" t="s">
        <v>215</v>
      </c>
      <c r="D248" s="117" t="s">
        <v>442</v>
      </c>
      <c r="E248" s="118">
        <v>5143271</v>
      </c>
      <c r="F248" s="119">
        <v>421000</v>
      </c>
      <c r="G248" s="120">
        <v>44245</v>
      </c>
      <c r="H248" s="117" t="s">
        <v>243</v>
      </c>
    </row>
    <row r="249" spans="1:8" ht="15">
      <c r="A249" s="117" t="s">
        <v>42</v>
      </c>
      <c r="B249" s="117" t="s">
        <v>104</v>
      </c>
      <c r="C249" s="117" t="s">
        <v>242</v>
      </c>
      <c r="D249" s="117" t="s">
        <v>492</v>
      </c>
      <c r="E249" s="118">
        <v>5143505</v>
      </c>
      <c r="F249" s="119">
        <v>313390</v>
      </c>
      <c r="G249" s="120">
        <v>44245</v>
      </c>
      <c r="H249" s="117" t="s">
        <v>295</v>
      </c>
    </row>
    <row r="250" spans="1:8" ht="30">
      <c r="A250" s="117" t="s">
        <v>42</v>
      </c>
      <c r="B250" s="117" t="s">
        <v>104</v>
      </c>
      <c r="C250" s="117" t="s">
        <v>215</v>
      </c>
      <c r="D250" s="117" t="s">
        <v>509</v>
      </c>
      <c r="E250" s="118">
        <v>5143249</v>
      </c>
      <c r="F250" s="119">
        <v>262000</v>
      </c>
      <c r="G250" s="120">
        <v>44245</v>
      </c>
      <c r="H250" s="117" t="s">
        <v>256</v>
      </c>
    </row>
    <row r="251" spans="1:8" ht="15">
      <c r="A251" s="117" t="s">
        <v>42</v>
      </c>
      <c r="B251" s="117" t="s">
        <v>104</v>
      </c>
      <c r="C251" s="117" t="s">
        <v>215</v>
      </c>
      <c r="D251" s="117" t="s">
        <v>402</v>
      </c>
      <c r="E251" s="118">
        <v>5142236</v>
      </c>
      <c r="F251" s="119">
        <v>324800</v>
      </c>
      <c r="G251" s="120">
        <v>44243</v>
      </c>
      <c r="H251" s="117" t="s">
        <v>243</v>
      </c>
    </row>
    <row r="252" spans="1:8" ht="15">
      <c r="A252" s="117" t="s">
        <v>42</v>
      </c>
      <c r="B252" s="117" t="s">
        <v>104</v>
      </c>
      <c r="C252" s="117" t="s">
        <v>215</v>
      </c>
      <c r="D252" s="117" t="s">
        <v>367</v>
      </c>
      <c r="E252" s="118">
        <v>5143517</v>
      </c>
      <c r="F252" s="119">
        <v>145000</v>
      </c>
      <c r="G252" s="120">
        <v>44245</v>
      </c>
      <c r="H252" s="117" t="s">
        <v>368</v>
      </c>
    </row>
    <row r="253" spans="1:8" ht="15">
      <c r="A253" s="117" t="s">
        <v>42</v>
      </c>
      <c r="B253" s="117" t="s">
        <v>104</v>
      </c>
      <c r="C253" s="117" t="s">
        <v>215</v>
      </c>
      <c r="D253" s="117" t="s">
        <v>491</v>
      </c>
      <c r="E253" s="118">
        <v>5144705</v>
      </c>
      <c r="F253" s="119">
        <v>314400</v>
      </c>
      <c r="G253" s="120">
        <v>44249</v>
      </c>
      <c r="H253" s="117" t="s">
        <v>295</v>
      </c>
    </row>
    <row r="254" spans="1:8" ht="15">
      <c r="A254" s="117" t="s">
        <v>42</v>
      </c>
      <c r="B254" s="117" t="s">
        <v>104</v>
      </c>
      <c r="C254" s="117" t="s">
        <v>215</v>
      </c>
      <c r="D254" s="117" t="s">
        <v>311</v>
      </c>
      <c r="E254" s="118">
        <v>5144720</v>
      </c>
      <c r="F254" s="119">
        <v>548250</v>
      </c>
      <c r="G254" s="120">
        <v>44249</v>
      </c>
      <c r="H254" s="117" t="s">
        <v>306</v>
      </c>
    </row>
    <row r="255" spans="1:8" ht="30">
      <c r="A255" s="117" t="s">
        <v>42</v>
      </c>
      <c r="B255" s="117" t="s">
        <v>104</v>
      </c>
      <c r="C255" s="117" t="s">
        <v>261</v>
      </c>
      <c r="D255" s="117" t="s">
        <v>445</v>
      </c>
      <c r="E255" s="118">
        <v>5137123</v>
      </c>
      <c r="F255" s="119">
        <v>1962282.39</v>
      </c>
      <c r="G255" s="120">
        <v>44229</v>
      </c>
      <c r="H255" s="117" t="s">
        <v>446</v>
      </c>
    </row>
    <row r="256" spans="1:8" ht="15">
      <c r="A256" s="117" t="s">
        <v>42</v>
      </c>
      <c r="B256" s="117" t="s">
        <v>104</v>
      </c>
      <c r="C256" s="117" t="s">
        <v>215</v>
      </c>
      <c r="D256" s="117" t="s">
        <v>440</v>
      </c>
      <c r="E256" s="118">
        <v>5144761</v>
      </c>
      <c r="F256" s="119">
        <v>400250</v>
      </c>
      <c r="G256" s="120">
        <v>44249</v>
      </c>
      <c r="H256" s="117" t="s">
        <v>243</v>
      </c>
    </row>
    <row r="257" spans="1:8" ht="15">
      <c r="A257" s="117" t="s">
        <v>42</v>
      </c>
      <c r="B257" s="117" t="s">
        <v>104</v>
      </c>
      <c r="C257" s="117" t="s">
        <v>215</v>
      </c>
      <c r="D257" s="117" t="s">
        <v>514</v>
      </c>
      <c r="E257" s="118">
        <v>5136406</v>
      </c>
      <c r="F257" s="119">
        <v>145000</v>
      </c>
      <c r="G257" s="120">
        <v>44228</v>
      </c>
      <c r="H257" s="117" t="s">
        <v>515</v>
      </c>
    </row>
    <row r="258" spans="1:8" ht="15">
      <c r="A258" s="117" t="s">
        <v>42</v>
      </c>
      <c r="B258" s="117" t="s">
        <v>104</v>
      </c>
      <c r="C258" s="117" t="s">
        <v>215</v>
      </c>
      <c r="D258" s="117" t="s">
        <v>559</v>
      </c>
      <c r="E258" s="118">
        <v>5143273</v>
      </c>
      <c r="F258" s="119">
        <v>330000</v>
      </c>
      <c r="G258" s="120">
        <v>44245</v>
      </c>
      <c r="H258" s="117" t="s">
        <v>268</v>
      </c>
    </row>
    <row r="259" spans="1:8" ht="15">
      <c r="A259" s="117" t="s">
        <v>42</v>
      </c>
      <c r="B259" s="117" t="s">
        <v>104</v>
      </c>
      <c r="C259" s="117" t="s">
        <v>215</v>
      </c>
      <c r="D259" s="117" t="s">
        <v>546</v>
      </c>
      <c r="E259" s="118">
        <v>5144400</v>
      </c>
      <c r="F259" s="119">
        <v>322600</v>
      </c>
      <c r="G259" s="120">
        <v>44249</v>
      </c>
      <c r="H259" s="117" t="s">
        <v>264</v>
      </c>
    </row>
    <row r="260" spans="1:8" ht="15">
      <c r="A260" s="117" t="s">
        <v>42</v>
      </c>
      <c r="B260" s="117" t="s">
        <v>104</v>
      </c>
      <c r="C260" s="117" t="s">
        <v>215</v>
      </c>
      <c r="D260" s="117" t="s">
        <v>339</v>
      </c>
      <c r="E260" s="118">
        <v>5144405</v>
      </c>
      <c r="F260" s="119">
        <v>322000</v>
      </c>
      <c r="G260" s="120">
        <v>44249</v>
      </c>
      <c r="H260" s="117" t="s">
        <v>336</v>
      </c>
    </row>
    <row r="261" spans="1:8" ht="15">
      <c r="A261" s="117" t="s">
        <v>42</v>
      </c>
      <c r="B261" s="117" t="s">
        <v>104</v>
      </c>
      <c r="C261" s="117" t="s">
        <v>215</v>
      </c>
      <c r="D261" s="117" t="s">
        <v>369</v>
      </c>
      <c r="E261" s="118">
        <v>5144328</v>
      </c>
      <c r="F261" s="119">
        <v>430000</v>
      </c>
      <c r="G261" s="120">
        <v>44249</v>
      </c>
      <c r="H261" s="117" t="s">
        <v>370</v>
      </c>
    </row>
    <row r="262" spans="1:8" ht="15">
      <c r="A262" s="117" t="s">
        <v>42</v>
      </c>
      <c r="B262" s="117" t="s">
        <v>104</v>
      </c>
      <c r="C262" s="117" t="s">
        <v>242</v>
      </c>
      <c r="D262" s="117" t="s">
        <v>438</v>
      </c>
      <c r="E262" s="118">
        <v>5143810</v>
      </c>
      <c r="F262" s="119">
        <v>269261</v>
      </c>
      <c r="G262" s="120">
        <v>44246</v>
      </c>
      <c r="H262" s="117" t="s">
        <v>243</v>
      </c>
    </row>
    <row r="263" spans="1:8" ht="15">
      <c r="A263" s="117" t="s">
        <v>42</v>
      </c>
      <c r="B263" s="117" t="s">
        <v>104</v>
      </c>
      <c r="C263" s="117" t="s">
        <v>215</v>
      </c>
      <c r="D263" s="117" t="s">
        <v>326</v>
      </c>
      <c r="E263" s="118">
        <v>5143452</v>
      </c>
      <c r="F263" s="119">
        <v>234000</v>
      </c>
      <c r="G263" s="120">
        <v>44245</v>
      </c>
      <c r="H263" s="117" t="s">
        <v>306</v>
      </c>
    </row>
    <row r="264" spans="1:8" ht="15">
      <c r="A264" s="117" t="s">
        <v>42</v>
      </c>
      <c r="B264" s="117" t="s">
        <v>104</v>
      </c>
      <c r="C264" s="117" t="s">
        <v>215</v>
      </c>
      <c r="D264" s="117" t="s">
        <v>538</v>
      </c>
      <c r="E264" s="118">
        <v>5143038</v>
      </c>
      <c r="F264" s="119">
        <v>337750</v>
      </c>
      <c r="G264" s="120">
        <v>44244</v>
      </c>
      <c r="H264" s="117" t="s">
        <v>539</v>
      </c>
    </row>
    <row r="265" spans="1:8" ht="15">
      <c r="A265" s="117" t="s">
        <v>42</v>
      </c>
      <c r="B265" s="117" t="s">
        <v>104</v>
      </c>
      <c r="C265" s="117" t="s">
        <v>215</v>
      </c>
      <c r="D265" s="117" t="s">
        <v>379</v>
      </c>
      <c r="E265" s="118">
        <v>5137026</v>
      </c>
      <c r="F265" s="119">
        <v>1500000</v>
      </c>
      <c r="G265" s="120">
        <v>44229</v>
      </c>
      <c r="H265" s="117" t="s">
        <v>380</v>
      </c>
    </row>
    <row r="266" spans="1:8" ht="30">
      <c r="A266" s="117" t="s">
        <v>42</v>
      </c>
      <c r="B266" s="117" t="s">
        <v>104</v>
      </c>
      <c r="C266" s="117" t="s">
        <v>215</v>
      </c>
      <c r="D266" s="117" t="s">
        <v>333</v>
      </c>
      <c r="E266" s="118">
        <v>5136723</v>
      </c>
      <c r="F266" s="119">
        <v>299000</v>
      </c>
      <c r="G266" s="120">
        <v>44229</v>
      </c>
      <c r="H266" s="117" t="s">
        <v>270</v>
      </c>
    </row>
    <row r="267" spans="1:8" ht="15">
      <c r="A267" s="117" t="s">
        <v>42</v>
      </c>
      <c r="B267" s="117" t="s">
        <v>104</v>
      </c>
      <c r="C267" s="117" t="s">
        <v>215</v>
      </c>
      <c r="D267" s="117" t="s">
        <v>377</v>
      </c>
      <c r="E267" s="118">
        <v>5143716</v>
      </c>
      <c r="F267" s="119">
        <v>367500</v>
      </c>
      <c r="G267" s="120">
        <v>44246</v>
      </c>
      <c r="H267" s="117" t="s">
        <v>378</v>
      </c>
    </row>
    <row r="268" spans="1:8" ht="15">
      <c r="A268" s="117" t="s">
        <v>42</v>
      </c>
      <c r="B268" s="117" t="s">
        <v>104</v>
      </c>
      <c r="C268" s="117" t="s">
        <v>215</v>
      </c>
      <c r="D268" s="117" t="s">
        <v>510</v>
      </c>
      <c r="E268" s="118">
        <v>5143404</v>
      </c>
      <c r="F268" s="119">
        <v>275000</v>
      </c>
      <c r="G268" s="120">
        <v>44245</v>
      </c>
      <c r="H268" s="117" t="s">
        <v>511</v>
      </c>
    </row>
    <row r="269" spans="1:8" ht="15">
      <c r="A269" s="117" t="s">
        <v>42</v>
      </c>
      <c r="B269" s="117" t="s">
        <v>104</v>
      </c>
      <c r="C269" s="117" t="s">
        <v>215</v>
      </c>
      <c r="D269" s="117" t="s">
        <v>430</v>
      </c>
      <c r="E269" s="118">
        <v>5136926</v>
      </c>
      <c r="F269" s="119">
        <v>152000</v>
      </c>
      <c r="G269" s="120">
        <v>44229</v>
      </c>
      <c r="H269" s="117" t="s">
        <v>243</v>
      </c>
    </row>
    <row r="270" spans="1:8" ht="15">
      <c r="A270" s="117" t="s">
        <v>42</v>
      </c>
      <c r="B270" s="117" t="s">
        <v>104</v>
      </c>
      <c r="C270" s="117" t="s">
        <v>215</v>
      </c>
      <c r="D270" s="117" t="s">
        <v>348</v>
      </c>
      <c r="E270" s="118">
        <v>5144426</v>
      </c>
      <c r="F270" s="119">
        <v>315100</v>
      </c>
      <c r="G270" s="120">
        <v>44249</v>
      </c>
      <c r="H270" s="117" t="s">
        <v>347</v>
      </c>
    </row>
    <row r="271" spans="1:8" ht="15">
      <c r="A271" s="117" t="s">
        <v>42</v>
      </c>
      <c r="B271" s="117" t="s">
        <v>104</v>
      </c>
      <c r="C271" s="117" t="s">
        <v>215</v>
      </c>
      <c r="D271" s="117" t="s">
        <v>379</v>
      </c>
      <c r="E271" s="118">
        <v>5137032</v>
      </c>
      <c r="F271" s="119">
        <v>1020000</v>
      </c>
      <c r="G271" s="120">
        <v>44229</v>
      </c>
      <c r="H271" s="117" t="s">
        <v>380</v>
      </c>
    </row>
    <row r="272" spans="1:8" ht="15">
      <c r="A272" s="117" t="s">
        <v>39</v>
      </c>
      <c r="B272" s="117" t="s">
        <v>120</v>
      </c>
      <c r="C272" s="117" t="s">
        <v>215</v>
      </c>
      <c r="D272" s="117" t="s">
        <v>853</v>
      </c>
      <c r="E272" s="118">
        <v>5136703</v>
      </c>
      <c r="F272" s="119">
        <v>188500</v>
      </c>
      <c r="G272" s="120">
        <v>44229</v>
      </c>
      <c r="H272" s="117" t="s">
        <v>264</v>
      </c>
    </row>
    <row r="273" spans="1:8" ht="15">
      <c r="A273" s="117" t="s">
        <v>39</v>
      </c>
      <c r="B273" s="117" t="s">
        <v>120</v>
      </c>
      <c r="C273" s="117" t="s">
        <v>215</v>
      </c>
      <c r="D273" s="117" t="s">
        <v>630</v>
      </c>
      <c r="E273" s="118">
        <v>5146325</v>
      </c>
      <c r="F273" s="119">
        <v>233500</v>
      </c>
      <c r="G273" s="120">
        <v>44252</v>
      </c>
      <c r="H273" s="117" t="s">
        <v>628</v>
      </c>
    </row>
    <row r="274" spans="1:8" ht="15">
      <c r="A274" s="117" t="s">
        <v>39</v>
      </c>
      <c r="B274" s="117" t="s">
        <v>120</v>
      </c>
      <c r="C274" s="117" t="s">
        <v>215</v>
      </c>
      <c r="D274" s="117" t="s">
        <v>762</v>
      </c>
      <c r="E274" s="118">
        <v>5146242</v>
      </c>
      <c r="F274" s="119">
        <v>177500</v>
      </c>
      <c r="G274" s="120">
        <v>44252</v>
      </c>
      <c r="H274" s="117" t="s">
        <v>761</v>
      </c>
    </row>
    <row r="275" spans="1:8" ht="30">
      <c r="A275" s="117" t="s">
        <v>39</v>
      </c>
      <c r="B275" s="117" t="s">
        <v>120</v>
      </c>
      <c r="C275" s="117" t="s">
        <v>215</v>
      </c>
      <c r="D275" s="117" t="s">
        <v>607</v>
      </c>
      <c r="E275" s="118">
        <v>5145967</v>
      </c>
      <c r="F275" s="119">
        <v>313500</v>
      </c>
      <c r="G275" s="120">
        <v>44252</v>
      </c>
      <c r="H275" s="117" t="s">
        <v>374</v>
      </c>
    </row>
    <row r="276" spans="1:8" ht="15">
      <c r="A276" s="117" t="s">
        <v>39</v>
      </c>
      <c r="B276" s="117" t="s">
        <v>120</v>
      </c>
      <c r="C276" s="117" t="s">
        <v>215</v>
      </c>
      <c r="D276" s="117" t="s">
        <v>849</v>
      </c>
      <c r="E276" s="118">
        <v>5136701</v>
      </c>
      <c r="F276" s="119">
        <v>340000</v>
      </c>
      <c r="G276" s="120">
        <v>44229</v>
      </c>
      <c r="H276" s="117" t="s">
        <v>264</v>
      </c>
    </row>
    <row r="277" spans="1:8" ht="15">
      <c r="A277" s="117" t="s">
        <v>39</v>
      </c>
      <c r="B277" s="117" t="s">
        <v>120</v>
      </c>
      <c r="C277" s="117" t="s">
        <v>328</v>
      </c>
      <c r="D277" s="117" t="s">
        <v>619</v>
      </c>
      <c r="E277" s="118">
        <v>5144638</v>
      </c>
      <c r="F277" s="119">
        <v>100000</v>
      </c>
      <c r="G277" s="120">
        <v>44249</v>
      </c>
      <c r="H277" s="117" t="s">
        <v>391</v>
      </c>
    </row>
    <row r="278" spans="1:8" ht="15">
      <c r="A278" s="117" t="s">
        <v>39</v>
      </c>
      <c r="B278" s="117" t="s">
        <v>120</v>
      </c>
      <c r="C278" s="117" t="s">
        <v>215</v>
      </c>
      <c r="D278" s="117" t="s">
        <v>764</v>
      </c>
      <c r="E278" s="118">
        <v>5146366</v>
      </c>
      <c r="F278" s="119">
        <v>218000</v>
      </c>
      <c r="G278" s="120">
        <v>44252</v>
      </c>
      <c r="H278" s="117" t="s">
        <v>761</v>
      </c>
    </row>
    <row r="279" spans="1:8" ht="15">
      <c r="A279" s="117" t="s">
        <v>39</v>
      </c>
      <c r="B279" s="117" t="s">
        <v>120</v>
      </c>
      <c r="C279" s="117" t="s">
        <v>363</v>
      </c>
      <c r="D279" s="117" t="s">
        <v>651</v>
      </c>
      <c r="E279" s="118">
        <v>5146380</v>
      </c>
      <c r="F279" s="119">
        <v>645000</v>
      </c>
      <c r="G279" s="120">
        <v>44252</v>
      </c>
      <c r="H279" s="117" t="s">
        <v>652</v>
      </c>
    </row>
    <row r="280" spans="1:8" ht="15">
      <c r="A280" s="117" t="s">
        <v>39</v>
      </c>
      <c r="B280" s="117" t="s">
        <v>120</v>
      </c>
      <c r="C280" s="117" t="s">
        <v>215</v>
      </c>
      <c r="D280" s="117" t="s">
        <v>820</v>
      </c>
      <c r="E280" s="118">
        <v>5146601</v>
      </c>
      <c r="F280" s="119">
        <v>181000</v>
      </c>
      <c r="G280" s="120">
        <v>44253</v>
      </c>
      <c r="H280" s="117" t="s">
        <v>793</v>
      </c>
    </row>
    <row r="281" spans="1:8" ht="15">
      <c r="A281" s="117" t="s">
        <v>39</v>
      </c>
      <c r="B281" s="117" t="s">
        <v>120</v>
      </c>
      <c r="C281" s="117" t="s">
        <v>215</v>
      </c>
      <c r="D281" s="117" t="s">
        <v>719</v>
      </c>
      <c r="E281" s="118">
        <v>5146428</v>
      </c>
      <c r="F281" s="119">
        <v>363500</v>
      </c>
      <c r="G281" s="120">
        <v>44252</v>
      </c>
      <c r="H281" s="117" t="s">
        <v>717</v>
      </c>
    </row>
    <row r="282" spans="1:8" ht="15">
      <c r="A282" s="117" t="s">
        <v>39</v>
      </c>
      <c r="B282" s="117" t="s">
        <v>120</v>
      </c>
      <c r="C282" s="117" t="s">
        <v>225</v>
      </c>
      <c r="D282" s="117" t="s">
        <v>578</v>
      </c>
      <c r="E282" s="118">
        <v>5136712</v>
      </c>
      <c r="F282" s="119">
        <v>251748</v>
      </c>
      <c r="G282" s="120">
        <v>44229</v>
      </c>
      <c r="H282" s="117" t="s">
        <v>347</v>
      </c>
    </row>
    <row r="283" spans="1:8" ht="15">
      <c r="A283" s="117" t="s">
        <v>39</v>
      </c>
      <c r="B283" s="117" t="s">
        <v>120</v>
      </c>
      <c r="C283" s="117" t="s">
        <v>215</v>
      </c>
      <c r="D283" s="117" t="s">
        <v>803</v>
      </c>
      <c r="E283" s="118">
        <v>5136047</v>
      </c>
      <c r="F283" s="119">
        <v>408000</v>
      </c>
      <c r="G283" s="120">
        <v>44228</v>
      </c>
      <c r="H283" s="117" t="s">
        <v>793</v>
      </c>
    </row>
    <row r="284" spans="1:8" ht="15">
      <c r="A284" s="117" t="s">
        <v>39</v>
      </c>
      <c r="B284" s="117" t="s">
        <v>120</v>
      </c>
      <c r="C284" s="117" t="s">
        <v>215</v>
      </c>
      <c r="D284" s="117" t="s">
        <v>813</v>
      </c>
      <c r="E284" s="118">
        <v>5145545</v>
      </c>
      <c r="F284" s="119">
        <v>252000</v>
      </c>
      <c r="G284" s="120">
        <v>44251</v>
      </c>
      <c r="H284" s="117" t="s">
        <v>793</v>
      </c>
    </row>
    <row r="285" spans="1:8" ht="15">
      <c r="A285" s="117" t="s">
        <v>39</v>
      </c>
      <c r="B285" s="117" t="s">
        <v>120</v>
      </c>
      <c r="C285" s="117" t="s">
        <v>215</v>
      </c>
      <c r="D285" s="117" t="s">
        <v>814</v>
      </c>
      <c r="E285" s="118">
        <v>5136075</v>
      </c>
      <c r="F285" s="119">
        <v>228500</v>
      </c>
      <c r="G285" s="120">
        <v>44228</v>
      </c>
      <c r="H285" s="117" t="s">
        <v>793</v>
      </c>
    </row>
    <row r="286" spans="1:8" ht="30">
      <c r="A286" s="117" t="s">
        <v>39</v>
      </c>
      <c r="B286" s="117" t="s">
        <v>120</v>
      </c>
      <c r="C286" s="117" t="s">
        <v>215</v>
      </c>
      <c r="D286" s="117" t="s">
        <v>586</v>
      </c>
      <c r="E286" s="118">
        <v>5146449</v>
      </c>
      <c r="F286" s="119">
        <v>489000</v>
      </c>
      <c r="G286" s="120">
        <v>44252</v>
      </c>
      <c r="H286" s="117" t="s">
        <v>587</v>
      </c>
    </row>
    <row r="287" spans="1:8" ht="15">
      <c r="A287" s="117" t="s">
        <v>39</v>
      </c>
      <c r="B287" s="117" t="s">
        <v>120</v>
      </c>
      <c r="C287" s="117" t="s">
        <v>215</v>
      </c>
      <c r="D287" s="117" t="s">
        <v>647</v>
      </c>
      <c r="E287" s="118">
        <v>5145959</v>
      </c>
      <c r="F287" s="119">
        <v>264000</v>
      </c>
      <c r="G287" s="120">
        <v>44252</v>
      </c>
      <c r="H287" s="117" t="s">
        <v>243</v>
      </c>
    </row>
    <row r="288" spans="1:8" ht="15">
      <c r="A288" s="117" t="s">
        <v>39</v>
      </c>
      <c r="B288" s="117" t="s">
        <v>120</v>
      </c>
      <c r="C288" s="117" t="s">
        <v>215</v>
      </c>
      <c r="D288" s="117" t="s">
        <v>668</v>
      </c>
      <c r="E288" s="118">
        <v>5145548</v>
      </c>
      <c r="F288" s="119">
        <v>479000</v>
      </c>
      <c r="G288" s="120">
        <v>44251</v>
      </c>
      <c r="H288" s="117" t="s">
        <v>664</v>
      </c>
    </row>
    <row r="289" spans="1:8" ht="30">
      <c r="A289" s="117" t="s">
        <v>39</v>
      </c>
      <c r="B289" s="117" t="s">
        <v>120</v>
      </c>
      <c r="C289" s="117" t="s">
        <v>215</v>
      </c>
      <c r="D289" s="117" t="s">
        <v>606</v>
      </c>
      <c r="E289" s="118">
        <v>5145574</v>
      </c>
      <c r="F289" s="119">
        <v>280000</v>
      </c>
      <c r="G289" s="120">
        <v>44251</v>
      </c>
      <c r="H289" s="117" t="s">
        <v>374</v>
      </c>
    </row>
    <row r="290" spans="1:8" ht="15">
      <c r="A290" s="117" t="s">
        <v>39</v>
      </c>
      <c r="B290" s="117" t="s">
        <v>120</v>
      </c>
      <c r="C290" s="117" t="s">
        <v>215</v>
      </c>
      <c r="D290" s="117" t="s">
        <v>720</v>
      </c>
      <c r="E290" s="118">
        <v>5145494</v>
      </c>
      <c r="F290" s="119">
        <v>409250</v>
      </c>
      <c r="G290" s="120">
        <v>44251</v>
      </c>
      <c r="H290" s="117" t="s">
        <v>717</v>
      </c>
    </row>
    <row r="291" spans="1:8" ht="15">
      <c r="A291" s="117" t="s">
        <v>39</v>
      </c>
      <c r="B291" s="117" t="s">
        <v>120</v>
      </c>
      <c r="C291" s="117" t="s">
        <v>328</v>
      </c>
      <c r="D291" s="117" t="s">
        <v>701</v>
      </c>
      <c r="E291" s="118">
        <v>5145459</v>
      </c>
      <c r="F291" s="119">
        <v>60000</v>
      </c>
      <c r="G291" s="120">
        <v>44251</v>
      </c>
      <c r="H291" s="117" t="s">
        <v>702</v>
      </c>
    </row>
    <row r="292" spans="1:8" ht="15">
      <c r="A292" s="117" t="s">
        <v>39</v>
      </c>
      <c r="B292" s="117" t="s">
        <v>120</v>
      </c>
      <c r="C292" s="117" t="s">
        <v>215</v>
      </c>
      <c r="D292" s="117" t="s">
        <v>580</v>
      </c>
      <c r="E292" s="118">
        <v>5145590</v>
      </c>
      <c r="F292" s="119">
        <v>478000</v>
      </c>
      <c r="G292" s="120">
        <v>44251</v>
      </c>
      <c r="H292" s="117" t="s">
        <v>347</v>
      </c>
    </row>
    <row r="293" spans="1:8" ht="15">
      <c r="A293" s="117" t="s">
        <v>39</v>
      </c>
      <c r="B293" s="117" t="s">
        <v>120</v>
      </c>
      <c r="C293" s="117" t="s">
        <v>215</v>
      </c>
      <c r="D293" s="117" t="s">
        <v>775</v>
      </c>
      <c r="E293" s="118">
        <v>5142267</v>
      </c>
      <c r="F293" s="119">
        <v>397800</v>
      </c>
      <c r="G293" s="120">
        <v>44243</v>
      </c>
      <c r="H293" s="117" t="s">
        <v>761</v>
      </c>
    </row>
    <row r="294" spans="1:8" ht="15">
      <c r="A294" s="117" t="s">
        <v>39</v>
      </c>
      <c r="B294" s="117" t="s">
        <v>120</v>
      </c>
      <c r="C294" s="117" t="s">
        <v>328</v>
      </c>
      <c r="D294" s="117" t="s">
        <v>846</v>
      </c>
      <c r="E294" s="118">
        <v>5147436</v>
      </c>
      <c r="F294" s="119">
        <v>77000</v>
      </c>
      <c r="G294" s="120">
        <v>44253</v>
      </c>
      <c r="H294" s="117" t="s">
        <v>845</v>
      </c>
    </row>
    <row r="295" spans="1:8" ht="15">
      <c r="A295" s="117" t="s">
        <v>39</v>
      </c>
      <c r="B295" s="117" t="s">
        <v>120</v>
      </c>
      <c r="C295" s="117" t="s">
        <v>215</v>
      </c>
      <c r="D295" s="117" t="s">
        <v>860</v>
      </c>
      <c r="E295" s="118">
        <v>5145563</v>
      </c>
      <c r="F295" s="119">
        <v>107300</v>
      </c>
      <c r="G295" s="120">
        <v>44251</v>
      </c>
      <c r="H295" s="117" t="s">
        <v>264</v>
      </c>
    </row>
    <row r="296" spans="1:8" ht="15">
      <c r="A296" s="117" t="s">
        <v>39</v>
      </c>
      <c r="B296" s="117" t="s">
        <v>120</v>
      </c>
      <c r="C296" s="117" t="s">
        <v>215</v>
      </c>
      <c r="D296" s="117" t="s">
        <v>193</v>
      </c>
      <c r="E296" s="118">
        <v>5136366</v>
      </c>
      <c r="F296" s="119">
        <v>572000</v>
      </c>
      <c r="G296" s="120">
        <v>44228</v>
      </c>
      <c r="H296" s="117" t="s">
        <v>571</v>
      </c>
    </row>
    <row r="297" spans="1:8" ht="15">
      <c r="A297" s="117" t="s">
        <v>39</v>
      </c>
      <c r="B297" s="117" t="s">
        <v>120</v>
      </c>
      <c r="C297" s="117" t="s">
        <v>215</v>
      </c>
      <c r="D297" s="117" t="s">
        <v>746</v>
      </c>
      <c r="E297" s="118">
        <v>5146219</v>
      </c>
      <c r="F297" s="119">
        <v>284600</v>
      </c>
      <c r="G297" s="120">
        <v>44252</v>
      </c>
      <c r="H297" s="117" t="s">
        <v>744</v>
      </c>
    </row>
    <row r="298" spans="1:8" ht="30">
      <c r="A298" s="117" t="s">
        <v>39</v>
      </c>
      <c r="B298" s="117" t="s">
        <v>120</v>
      </c>
      <c r="C298" s="117" t="s">
        <v>215</v>
      </c>
      <c r="D298" s="117" t="s">
        <v>608</v>
      </c>
      <c r="E298" s="118">
        <v>5144995</v>
      </c>
      <c r="F298" s="119">
        <v>193500</v>
      </c>
      <c r="G298" s="120">
        <v>44250</v>
      </c>
      <c r="H298" s="117" t="s">
        <v>374</v>
      </c>
    </row>
    <row r="299" spans="1:8" ht="15">
      <c r="A299" s="117" t="s">
        <v>39</v>
      </c>
      <c r="B299" s="117" t="s">
        <v>120</v>
      </c>
      <c r="C299" s="117" t="s">
        <v>225</v>
      </c>
      <c r="D299" s="117" t="s">
        <v>765</v>
      </c>
      <c r="E299" s="118">
        <v>5145428</v>
      </c>
      <c r="F299" s="119">
        <v>628376</v>
      </c>
      <c r="G299" s="120">
        <v>44251</v>
      </c>
      <c r="H299" s="117" t="s">
        <v>761</v>
      </c>
    </row>
    <row r="300" spans="1:8" ht="30">
      <c r="A300" s="117" t="s">
        <v>39</v>
      </c>
      <c r="B300" s="117" t="s">
        <v>120</v>
      </c>
      <c r="C300" s="117" t="s">
        <v>215</v>
      </c>
      <c r="D300" s="117" t="s">
        <v>714</v>
      </c>
      <c r="E300" s="118">
        <v>5136098</v>
      </c>
      <c r="F300" s="119">
        <v>100000</v>
      </c>
      <c r="G300" s="120">
        <v>44228</v>
      </c>
      <c r="H300" s="117" t="s">
        <v>256</v>
      </c>
    </row>
    <row r="301" spans="1:8" ht="15">
      <c r="A301" s="117" t="s">
        <v>39</v>
      </c>
      <c r="B301" s="117" t="s">
        <v>120</v>
      </c>
      <c r="C301" s="117" t="s">
        <v>215</v>
      </c>
      <c r="D301" s="117" t="s">
        <v>707</v>
      </c>
      <c r="E301" s="118">
        <v>5147160</v>
      </c>
      <c r="F301" s="119">
        <v>674000</v>
      </c>
      <c r="G301" s="120">
        <v>44253</v>
      </c>
      <c r="H301" s="117" t="s">
        <v>254</v>
      </c>
    </row>
    <row r="302" spans="1:8" ht="15">
      <c r="A302" s="117" t="s">
        <v>39</v>
      </c>
      <c r="B302" s="117" t="s">
        <v>120</v>
      </c>
      <c r="C302" s="117" t="s">
        <v>215</v>
      </c>
      <c r="D302" s="117" t="s">
        <v>807</v>
      </c>
      <c r="E302" s="118">
        <v>5136112</v>
      </c>
      <c r="F302" s="119">
        <v>342000</v>
      </c>
      <c r="G302" s="120">
        <v>44228</v>
      </c>
      <c r="H302" s="117" t="s">
        <v>793</v>
      </c>
    </row>
    <row r="303" spans="1:8" ht="15">
      <c r="A303" s="117" t="s">
        <v>39</v>
      </c>
      <c r="B303" s="117" t="s">
        <v>120</v>
      </c>
      <c r="C303" s="117" t="s">
        <v>215</v>
      </c>
      <c r="D303" s="117" t="s">
        <v>856</v>
      </c>
      <c r="E303" s="118">
        <v>5146197</v>
      </c>
      <c r="F303" s="119">
        <v>477000</v>
      </c>
      <c r="G303" s="120">
        <v>44252</v>
      </c>
      <c r="H303" s="117" t="s">
        <v>264</v>
      </c>
    </row>
    <row r="304" spans="1:8" ht="15">
      <c r="A304" s="117" t="s">
        <v>39</v>
      </c>
      <c r="B304" s="117" t="s">
        <v>120</v>
      </c>
      <c r="C304" s="117" t="s">
        <v>215</v>
      </c>
      <c r="D304" s="117" t="s">
        <v>760</v>
      </c>
      <c r="E304" s="118">
        <v>5145520</v>
      </c>
      <c r="F304" s="119">
        <v>445200</v>
      </c>
      <c r="G304" s="120">
        <v>44251</v>
      </c>
      <c r="H304" s="117" t="s">
        <v>761</v>
      </c>
    </row>
    <row r="305" spans="1:8" ht="15">
      <c r="A305" s="117" t="s">
        <v>39</v>
      </c>
      <c r="B305" s="117" t="s">
        <v>120</v>
      </c>
      <c r="C305" s="117" t="s">
        <v>215</v>
      </c>
      <c r="D305" s="117" t="s">
        <v>801</v>
      </c>
      <c r="E305" s="118">
        <v>5142246</v>
      </c>
      <c r="F305" s="119">
        <v>343500</v>
      </c>
      <c r="G305" s="120">
        <v>44243</v>
      </c>
      <c r="H305" s="117" t="s">
        <v>793</v>
      </c>
    </row>
    <row r="306" spans="1:8" ht="15">
      <c r="A306" s="117" t="s">
        <v>39</v>
      </c>
      <c r="B306" s="117" t="s">
        <v>120</v>
      </c>
      <c r="C306" s="117" t="s">
        <v>215</v>
      </c>
      <c r="D306" s="117" t="s">
        <v>809</v>
      </c>
      <c r="E306" s="118">
        <v>5142289</v>
      </c>
      <c r="F306" s="119">
        <v>230000</v>
      </c>
      <c r="G306" s="120">
        <v>44243</v>
      </c>
      <c r="H306" s="117" t="s">
        <v>793</v>
      </c>
    </row>
    <row r="307" spans="1:8" ht="15">
      <c r="A307" s="117" t="s">
        <v>39</v>
      </c>
      <c r="B307" s="117" t="s">
        <v>120</v>
      </c>
      <c r="C307" s="117" t="s">
        <v>225</v>
      </c>
      <c r="D307" s="117" t="s">
        <v>685</v>
      </c>
      <c r="E307" s="118">
        <v>5142407</v>
      </c>
      <c r="F307" s="119">
        <v>553931</v>
      </c>
      <c r="G307" s="120">
        <v>44243</v>
      </c>
      <c r="H307" s="117" t="s">
        <v>276</v>
      </c>
    </row>
    <row r="308" spans="1:8" ht="15">
      <c r="A308" s="117" t="s">
        <v>39</v>
      </c>
      <c r="B308" s="117" t="s">
        <v>120</v>
      </c>
      <c r="C308" s="117" t="s">
        <v>215</v>
      </c>
      <c r="D308" s="117" t="s">
        <v>726</v>
      </c>
      <c r="E308" s="118">
        <v>5142405</v>
      </c>
      <c r="F308" s="119">
        <v>238900</v>
      </c>
      <c r="G308" s="120">
        <v>44243</v>
      </c>
      <c r="H308" s="117" t="s">
        <v>725</v>
      </c>
    </row>
    <row r="309" spans="1:8" ht="30">
      <c r="A309" s="117" t="s">
        <v>39</v>
      </c>
      <c r="B309" s="117" t="s">
        <v>120</v>
      </c>
      <c r="C309" s="117" t="s">
        <v>215</v>
      </c>
      <c r="D309" s="117" t="s">
        <v>613</v>
      </c>
      <c r="E309" s="118">
        <v>5142391</v>
      </c>
      <c r="F309" s="119">
        <v>300000</v>
      </c>
      <c r="G309" s="120">
        <v>44243</v>
      </c>
      <c r="H309" s="117" t="s">
        <v>612</v>
      </c>
    </row>
    <row r="310" spans="1:8" ht="15">
      <c r="A310" s="117" t="s">
        <v>39</v>
      </c>
      <c r="B310" s="117" t="s">
        <v>120</v>
      </c>
      <c r="C310" s="117" t="s">
        <v>215</v>
      </c>
      <c r="D310" s="117" t="s">
        <v>816</v>
      </c>
      <c r="E310" s="118">
        <v>5142385</v>
      </c>
      <c r="F310" s="119">
        <v>160000</v>
      </c>
      <c r="G310" s="120">
        <v>44243</v>
      </c>
      <c r="H310" s="117" t="s">
        <v>793</v>
      </c>
    </row>
    <row r="311" spans="1:8" ht="15">
      <c r="A311" s="117" t="s">
        <v>39</v>
      </c>
      <c r="B311" s="117" t="s">
        <v>120</v>
      </c>
      <c r="C311" s="117" t="s">
        <v>215</v>
      </c>
      <c r="D311" s="117" t="s">
        <v>642</v>
      </c>
      <c r="E311" s="118">
        <v>5142269</v>
      </c>
      <c r="F311" s="119">
        <v>312200</v>
      </c>
      <c r="G311" s="120">
        <v>44243</v>
      </c>
      <c r="H311" s="117" t="s">
        <v>243</v>
      </c>
    </row>
    <row r="312" spans="1:8" ht="15">
      <c r="A312" s="117" t="s">
        <v>39</v>
      </c>
      <c r="B312" s="117" t="s">
        <v>120</v>
      </c>
      <c r="C312" s="117" t="s">
        <v>215</v>
      </c>
      <c r="D312" s="117" t="s">
        <v>677</v>
      </c>
      <c r="E312" s="118">
        <v>5147356</v>
      </c>
      <c r="F312" s="119">
        <v>168600</v>
      </c>
      <c r="G312" s="120">
        <v>44253</v>
      </c>
      <c r="H312" s="117" t="s">
        <v>250</v>
      </c>
    </row>
    <row r="313" spans="1:8" ht="30">
      <c r="A313" s="117" t="s">
        <v>39</v>
      </c>
      <c r="B313" s="117" t="s">
        <v>120</v>
      </c>
      <c r="C313" s="117" t="s">
        <v>215</v>
      </c>
      <c r="D313" s="117" t="s">
        <v>588</v>
      </c>
      <c r="E313" s="118">
        <v>5142254</v>
      </c>
      <c r="F313" s="119">
        <v>623000</v>
      </c>
      <c r="G313" s="120">
        <v>44243</v>
      </c>
      <c r="H313" s="117" t="s">
        <v>587</v>
      </c>
    </row>
    <row r="314" spans="1:8" ht="15">
      <c r="A314" s="117" t="s">
        <v>39</v>
      </c>
      <c r="B314" s="117" t="s">
        <v>120</v>
      </c>
      <c r="C314" s="117" t="s">
        <v>215</v>
      </c>
      <c r="D314" s="117" t="s">
        <v>627</v>
      </c>
      <c r="E314" s="118">
        <v>5144669</v>
      </c>
      <c r="F314" s="119">
        <v>272000</v>
      </c>
      <c r="G314" s="120">
        <v>44249</v>
      </c>
      <c r="H314" s="117" t="s">
        <v>628</v>
      </c>
    </row>
    <row r="315" spans="1:8" ht="15">
      <c r="A315" s="117" t="s">
        <v>39</v>
      </c>
      <c r="B315" s="117" t="s">
        <v>120</v>
      </c>
      <c r="C315" s="117" t="s">
        <v>215</v>
      </c>
      <c r="D315" s="117" t="s">
        <v>795</v>
      </c>
      <c r="E315" s="118">
        <v>5142810</v>
      </c>
      <c r="F315" s="119">
        <v>65000</v>
      </c>
      <c r="G315" s="120">
        <v>44244</v>
      </c>
      <c r="H315" s="117" t="s">
        <v>793</v>
      </c>
    </row>
    <row r="316" spans="1:8" ht="15">
      <c r="A316" s="117" t="s">
        <v>39</v>
      </c>
      <c r="B316" s="117" t="s">
        <v>120</v>
      </c>
      <c r="C316" s="117" t="s">
        <v>215</v>
      </c>
      <c r="D316" s="117" t="s">
        <v>776</v>
      </c>
      <c r="E316" s="118">
        <v>5138382</v>
      </c>
      <c r="F316" s="119">
        <v>548250</v>
      </c>
      <c r="G316" s="120">
        <v>44232</v>
      </c>
      <c r="H316" s="117" t="s">
        <v>761</v>
      </c>
    </row>
    <row r="317" spans="1:8" ht="30">
      <c r="A317" s="117" t="s">
        <v>39</v>
      </c>
      <c r="B317" s="117" t="s">
        <v>120</v>
      </c>
      <c r="C317" s="117" t="s">
        <v>215</v>
      </c>
      <c r="D317" s="117" t="s">
        <v>713</v>
      </c>
      <c r="E317" s="118">
        <v>5145427</v>
      </c>
      <c r="F317" s="119">
        <v>123500</v>
      </c>
      <c r="G317" s="120">
        <v>44251</v>
      </c>
      <c r="H317" s="117" t="s">
        <v>256</v>
      </c>
    </row>
    <row r="318" spans="1:8" ht="15">
      <c r="A318" s="117" t="s">
        <v>39</v>
      </c>
      <c r="B318" s="117" t="s">
        <v>120</v>
      </c>
      <c r="C318" s="117" t="s">
        <v>215</v>
      </c>
      <c r="D318" s="117" t="s">
        <v>854</v>
      </c>
      <c r="E318" s="118">
        <v>5146839</v>
      </c>
      <c r="F318" s="119">
        <v>166500</v>
      </c>
      <c r="G318" s="120">
        <v>44253</v>
      </c>
      <c r="H318" s="117" t="s">
        <v>264</v>
      </c>
    </row>
    <row r="319" spans="1:8" ht="15">
      <c r="A319" s="117" t="s">
        <v>39</v>
      </c>
      <c r="B319" s="117" t="s">
        <v>120</v>
      </c>
      <c r="C319" s="117" t="s">
        <v>215</v>
      </c>
      <c r="D319" s="117" t="s">
        <v>597</v>
      </c>
      <c r="E319" s="118">
        <v>5142198</v>
      </c>
      <c r="F319" s="119">
        <v>309300</v>
      </c>
      <c r="G319" s="120">
        <v>44243</v>
      </c>
      <c r="H319" s="117" t="s">
        <v>598</v>
      </c>
    </row>
    <row r="320" spans="1:8" ht="15">
      <c r="A320" s="117" t="s">
        <v>39</v>
      </c>
      <c r="B320" s="117" t="s">
        <v>120</v>
      </c>
      <c r="C320" s="117" t="s">
        <v>215</v>
      </c>
      <c r="D320" s="117" t="s">
        <v>676</v>
      </c>
      <c r="E320" s="118">
        <v>5139292</v>
      </c>
      <c r="F320" s="119">
        <v>213500</v>
      </c>
      <c r="G320" s="120">
        <v>44235</v>
      </c>
      <c r="H320" s="117" t="s">
        <v>250</v>
      </c>
    </row>
    <row r="321" spans="1:8" ht="15">
      <c r="A321" s="117" t="s">
        <v>39</v>
      </c>
      <c r="B321" s="117" t="s">
        <v>120</v>
      </c>
      <c r="C321" s="117" t="s">
        <v>215</v>
      </c>
      <c r="D321" s="117" t="s">
        <v>616</v>
      </c>
      <c r="E321" s="118">
        <v>5142265</v>
      </c>
      <c r="F321" s="119">
        <v>250000</v>
      </c>
      <c r="G321" s="120">
        <v>44243</v>
      </c>
      <c r="H321" s="117" t="s">
        <v>234</v>
      </c>
    </row>
    <row r="322" spans="1:8" ht="15">
      <c r="A322" s="117" t="s">
        <v>39</v>
      </c>
      <c r="B322" s="117" t="s">
        <v>120</v>
      </c>
      <c r="C322" s="117" t="s">
        <v>215</v>
      </c>
      <c r="D322" s="117" t="s">
        <v>735</v>
      </c>
      <c r="E322" s="118">
        <v>5146652</v>
      </c>
      <c r="F322" s="119">
        <v>85500</v>
      </c>
      <c r="G322" s="120">
        <v>44253</v>
      </c>
      <c r="H322" s="117" t="s">
        <v>297</v>
      </c>
    </row>
    <row r="323" spans="1:8" ht="15">
      <c r="A323" s="117" t="s">
        <v>39</v>
      </c>
      <c r="B323" s="117" t="s">
        <v>120</v>
      </c>
      <c r="C323" s="117" t="s">
        <v>215</v>
      </c>
      <c r="D323" s="117" t="s">
        <v>681</v>
      </c>
      <c r="E323" s="118">
        <v>5136647</v>
      </c>
      <c r="F323" s="119">
        <v>315000</v>
      </c>
      <c r="G323" s="120">
        <v>44229</v>
      </c>
      <c r="H323" s="117" t="s">
        <v>682</v>
      </c>
    </row>
    <row r="324" spans="1:8" ht="15">
      <c r="A324" s="117" t="s">
        <v>39</v>
      </c>
      <c r="B324" s="117" t="s">
        <v>120</v>
      </c>
      <c r="C324" s="117" t="s">
        <v>215</v>
      </c>
      <c r="D324" s="117" t="s">
        <v>574</v>
      </c>
      <c r="E324" s="118">
        <v>5147176</v>
      </c>
      <c r="F324" s="119">
        <v>358000</v>
      </c>
      <c r="G324" s="120">
        <v>44253</v>
      </c>
      <c r="H324" s="117" t="s">
        <v>221</v>
      </c>
    </row>
    <row r="325" spans="1:8" ht="15">
      <c r="A325" s="117" t="s">
        <v>39</v>
      </c>
      <c r="B325" s="117" t="s">
        <v>120</v>
      </c>
      <c r="C325" s="117" t="s">
        <v>215</v>
      </c>
      <c r="D325" s="117" t="s">
        <v>777</v>
      </c>
      <c r="E325" s="118">
        <v>5147271</v>
      </c>
      <c r="F325" s="119">
        <v>133000</v>
      </c>
      <c r="G325" s="120">
        <v>44253</v>
      </c>
      <c r="H325" s="117" t="s">
        <v>761</v>
      </c>
    </row>
    <row r="326" spans="1:8" ht="15">
      <c r="A326" s="117" t="s">
        <v>39</v>
      </c>
      <c r="B326" s="117" t="s">
        <v>120</v>
      </c>
      <c r="C326" s="117" t="s">
        <v>215</v>
      </c>
      <c r="D326" s="117" t="s">
        <v>844</v>
      </c>
      <c r="E326" s="118">
        <v>5147296</v>
      </c>
      <c r="F326" s="119">
        <v>300000</v>
      </c>
      <c r="G326" s="120">
        <v>44253</v>
      </c>
      <c r="H326" s="117" t="s">
        <v>845</v>
      </c>
    </row>
    <row r="327" spans="1:8" ht="15">
      <c r="A327" s="117" t="s">
        <v>39</v>
      </c>
      <c r="B327" s="117" t="s">
        <v>120</v>
      </c>
      <c r="C327" s="117" t="s">
        <v>328</v>
      </c>
      <c r="D327" s="117" t="s">
        <v>844</v>
      </c>
      <c r="E327" s="118">
        <v>5147297</v>
      </c>
      <c r="F327" s="119">
        <v>100000</v>
      </c>
      <c r="G327" s="120">
        <v>44253</v>
      </c>
      <c r="H327" s="117" t="s">
        <v>845</v>
      </c>
    </row>
    <row r="328" spans="1:8" ht="15">
      <c r="A328" s="117" t="s">
        <v>39</v>
      </c>
      <c r="B328" s="117" t="s">
        <v>120</v>
      </c>
      <c r="C328" s="117" t="s">
        <v>215</v>
      </c>
      <c r="D328" s="117" t="s">
        <v>851</v>
      </c>
      <c r="E328" s="118">
        <v>5136666</v>
      </c>
      <c r="F328" s="119">
        <v>250000</v>
      </c>
      <c r="G328" s="120">
        <v>44229</v>
      </c>
      <c r="H328" s="117" t="s">
        <v>264</v>
      </c>
    </row>
    <row r="329" spans="1:8" ht="30">
      <c r="A329" s="117" t="s">
        <v>39</v>
      </c>
      <c r="B329" s="117" t="s">
        <v>120</v>
      </c>
      <c r="C329" s="117" t="s">
        <v>261</v>
      </c>
      <c r="D329" s="117" t="s">
        <v>741</v>
      </c>
      <c r="E329" s="118">
        <v>5138306</v>
      </c>
      <c r="F329" s="119">
        <v>17000000</v>
      </c>
      <c r="G329" s="120">
        <v>44231</v>
      </c>
      <c r="H329" s="117" t="s">
        <v>742</v>
      </c>
    </row>
    <row r="330" spans="1:8" ht="15">
      <c r="A330" s="117" t="s">
        <v>39</v>
      </c>
      <c r="B330" s="117" t="s">
        <v>120</v>
      </c>
      <c r="C330" s="117" t="s">
        <v>215</v>
      </c>
      <c r="D330" s="117" t="s">
        <v>846</v>
      </c>
      <c r="E330" s="118">
        <v>5147435</v>
      </c>
      <c r="F330" s="119">
        <v>373500</v>
      </c>
      <c r="G330" s="120">
        <v>44253</v>
      </c>
      <c r="H330" s="117" t="s">
        <v>845</v>
      </c>
    </row>
    <row r="331" spans="1:8" ht="15">
      <c r="A331" s="117" t="s">
        <v>39</v>
      </c>
      <c r="B331" s="117" t="s">
        <v>120</v>
      </c>
      <c r="C331" s="117" t="s">
        <v>215</v>
      </c>
      <c r="D331" s="117" t="s">
        <v>646</v>
      </c>
      <c r="E331" s="118">
        <v>5144986</v>
      </c>
      <c r="F331" s="119">
        <v>330000</v>
      </c>
      <c r="G331" s="120">
        <v>44250</v>
      </c>
      <c r="H331" s="117" t="s">
        <v>243</v>
      </c>
    </row>
    <row r="332" spans="1:8" ht="15">
      <c r="A332" s="117" t="s">
        <v>39</v>
      </c>
      <c r="B332" s="117" t="s">
        <v>120</v>
      </c>
      <c r="C332" s="117" t="s">
        <v>215</v>
      </c>
      <c r="D332" s="117" t="s">
        <v>709</v>
      </c>
      <c r="E332" s="118">
        <v>5147437</v>
      </c>
      <c r="F332" s="119">
        <v>154800</v>
      </c>
      <c r="G332" s="120">
        <v>44253</v>
      </c>
      <c r="H332" s="117" t="s">
        <v>710</v>
      </c>
    </row>
    <row r="333" spans="1:8" ht="15">
      <c r="A333" s="117" t="s">
        <v>39</v>
      </c>
      <c r="B333" s="117" t="s">
        <v>120</v>
      </c>
      <c r="C333" s="117" t="s">
        <v>215</v>
      </c>
      <c r="D333" s="117" t="s">
        <v>623</v>
      </c>
      <c r="E333" s="118">
        <v>5136157</v>
      </c>
      <c r="F333" s="119">
        <v>213000</v>
      </c>
      <c r="G333" s="120">
        <v>44228</v>
      </c>
      <c r="H333" s="117" t="s">
        <v>238</v>
      </c>
    </row>
    <row r="334" spans="1:8" ht="15">
      <c r="A334" s="117" t="s">
        <v>39</v>
      </c>
      <c r="B334" s="117" t="s">
        <v>120</v>
      </c>
      <c r="C334" s="117" t="s">
        <v>215</v>
      </c>
      <c r="D334" s="117" t="s">
        <v>852</v>
      </c>
      <c r="E334" s="118">
        <v>5136117</v>
      </c>
      <c r="F334" s="119">
        <v>227750</v>
      </c>
      <c r="G334" s="120">
        <v>44228</v>
      </c>
      <c r="H334" s="117" t="s">
        <v>264</v>
      </c>
    </row>
    <row r="335" spans="1:8" ht="15">
      <c r="A335" s="117" t="s">
        <v>39</v>
      </c>
      <c r="B335" s="117" t="s">
        <v>120</v>
      </c>
      <c r="C335" s="117" t="s">
        <v>215</v>
      </c>
      <c r="D335" s="117" t="s">
        <v>810</v>
      </c>
      <c r="E335" s="118">
        <v>5136116</v>
      </c>
      <c r="F335" s="119">
        <v>254000</v>
      </c>
      <c r="G335" s="120">
        <v>44228</v>
      </c>
      <c r="H335" s="117" t="s">
        <v>793</v>
      </c>
    </row>
    <row r="336" spans="1:8" ht="15">
      <c r="A336" s="117" t="s">
        <v>39</v>
      </c>
      <c r="B336" s="117" t="s">
        <v>120</v>
      </c>
      <c r="C336" s="117" t="s">
        <v>215</v>
      </c>
      <c r="D336" s="117" t="s">
        <v>644</v>
      </c>
      <c r="E336" s="118">
        <v>5145607</v>
      </c>
      <c r="F336" s="119">
        <v>307000</v>
      </c>
      <c r="G336" s="120">
        <v>44251</v>
      </c>
      <c r="H336" s="117" t="s">
        <v>243</v>
      </c>
    </row>
    <row r="337" spans="1:8" ht="15">
      <c r="A337" s="117" t="s">
        <v>39</v>
      </c>
      <c r="B337" s="117" t="s">
        <v>120</v>
      </c>
      <c r="C337" s="117" t="s">
        <v>328</v>
      </c>
      <c r="D337" s="117" t="s">
        <v>659</v>
      </c>
      <c r="E337" s="118">
        <v>5136700</v>
      </c>
      <c r="F337" s="119">
        <v>50000</v>
      </c>
      <c r="G337" s="120">
        <v>44229</v>
      </c>
      <c r="H337" s="117" t="s">
        <v>446</v>
      </c>
    </row>
    <row r="338" spans="1:8" ht="15">
      <c r="A338" s="117" t="s">
        <v>39</v>
      </c>
      <c r="B338" s="117" t="s">
        <v>120</v>
      </c>
      <c r="C338" s="117" t="s">
        <v>215</v>
      </c>
      <c r="D338" s="117" t="s">
        <v>778</v>
      </c>
      <c r="E338" s="118">
        <v>5146023</v>
      </c>
      <c r="F338" s="119">
        <v>323000</v>
      </c>
      <c r="G338" s="120">
        <v>44252</v>
      </c>
      <c r="H338" s="117" t="s">
        <v>761</v>
      </c>
    </row>
    <row r="339" spans="1:8" ht="15">
      <c r="A339" s="117" t="s">
        <v>39</v>
      </c>
      <c r="B339" s="117" t="s">
        <v>120</v>
      </c>
      <c r="C339" s="117" t="s">
        <v>215</v>
      </c>
      <c r="D339" s="117" t="s">
        <v>634</v>
      </c>
      <c r="E339" s="118">
        <v>5135870</v>
      </c>
      <c r="F339" s="119">
        <v>130000</v>
      </c>
      <c r="G339" s="120">
        <v>44228</v>
      </c>
      <c r="H339" s="117" t="s">
        <v>635</v>
      </c>
    </row>
    <row r="340" spans="1:8" ht="15">
      <c r="A340" s="117" t="s">
        <v>39</v>
      </c>
      <c r="B340" s="117" t="s">
        <v>120</v>
      </c>
      <c r="C340" s="117" t="s">
        <v>215</v>
      </c>
      <c r="D340" s="117" t="s">
        <v>730</v>
      </c>
      <c r="E340" s="118">
        <v>5146653</v>
      </c>
      <c r="F340" s="119">
        <v>241083</v>
      </c>
      <c r="G340" s="120">
        <v>44253</v>
      </c>
      <c r="H340" s="117" t="s">
        <v>297</v>
      </c>
    </row>
    <row r="341" spans="1:8" ht="15">
      <c r="A341" s="117" t="s">
        <v>39</v>
      </c>
      <c r="B341" s="117" t="s">
        <v>120</v>
      </c>
      <c r="C341" s="117" t="s">
        <v>215</v>
      </c>
      <c r="D341" s="117" t="s">
        <v>828</v>
      </c>
      <c r="E341" s="118">
        <v>5144427</v>
      </c>
      <c r="F341" s="119">
        <v>163000</v>
      </c>
      <c r="G341" s="120">
        <v>44249</v>
      </c>
      <c r="H341" s="117" t="s">
        <v>300</v>
      </c>
    </row>
    <row r="342" spans="1:8" ht="15">
      <c r="A342" s="117" t="s">
        <v>39</v>
      </c>
      <c r="B342" s="117" t="s">
        <v>120</v>
      </c>
      <c r="C342" s="117" t="s">
        <v>215</v>
      </c>
      <c r="D342" s="117" t="s">
        <v>827</v>
      </c>
      <c r="E342" s="118">
        <v>5146856</v>
      </c>
      <c r="F342" s="119">
        <v>384000</v>
      </c>
      <c r="G342" s="120">
        <v>44253</v>
      </c>
      <c r="H342" s="117" t="s">
        <v>300</v>
      </c>
    </row>
    <row r="343" spans="1:8" ht="15">
      <c r="A343" s="117" t="s">
        <v>39</v>
      </c>
      <c r="B343" s="117" t="s">
        <v>120</v>
      </c>
      <c r="C343" s="117" t="s">
        <v>215</v>
      </c>
      <c r="D343" s="117" t="s">
        <v>583</v>
      </c>
      <c r="E343" s="118">
        <v>5146859</v>
      </c>
      <c r="F343" s="119">
        <v>510000</v>
      </c>
      <c r="G343" s="120">
        <v>44253</v>
      </c>
      <c r="H343" s="117" t="s">
        <v>347</v>
      </c>
    </row>
    <row r="344" spans="1:8" ht="15">
      <c r="A344" s="117" t="s">
        <v>39</v>
      </c>
      <c r="B344" s="117" t="s">
        <v>120</v>
      </c>
      <c r="C344" s="117" t="s">
        <v>215</v>
      </c>
      <c r="D344" s="117" t="s">
        <v>861</v>
      </c>
      <c r="E344" s="118">
        <v>5136001</v>
      </c>
      <c r="F344" s="119">
        <v>420200</v>
      </c>
      <c r="G344" s="120">
        <v>44228</v>
      </c>
      <c r="H344" s="117" t="s">
        <v>264</v>
      </c>
    </row>
    <row r="345" spans="1:8" ht="15">
      <c r="A345" s="117" t="s">
        <v>39</v>
      </c>
      <c r="B345" s="117" t="s">
        <v>120</v>
      </c>
      <c r="C345" s="117" t="s">
        <v>215</v>
      </c>
      <c r="D345" s="117" t="s">
        <v>767</v>
      </c>
      <c r="E345" s="118">
        <v>5146831</v>
      </c>
      <c r="F345" s="119">
        <v>340000</v>
      </c>
      <c r="G345" s="120">
        <v>44253</v>
      </c>
      <c r="H345" s="117" t="s">
        <v>761</v>
      </c>
    </row>
    <row r="346" spans="1:8" ht="15">
      <c r="A346" s="117" t="s">
        <v>39</v>
      </c>
      <c r="B346" s="117" t="s">
        <v>120</v>
      </c>
      <c r="C346" s="117" t="s">
        <v>215</v>
      </c>
      <c r="D346" s="117" t="s">
        <v>831</v>
      </c>
      <c r="E346" s="118">
        <v>5144413</v>
      </c>
      <c r="F346" s="119">
        <v>300500</v>
      </c>
      <c r="G346" s="120">
        <v>44249</v>
      </c>
      <c r="H346" s="117" t="s">
        <v>300</v>
      </c>
    </row>
    <row r="347" spans="1:8" ht="15">
      <c r="A347" s="117" t="s">
        <v>39</v>
      </c>
      <c r="B347" s="117" t="s">
        <v>120</v>
      </c>
      <c r="C347" s="117" t="s">
        <v>215</v>
      </c>
      <c r="D347" s="117" t="s">
        <v>769</v>
      </c>
      <c r="E347" s="118">
        <v>5146836</v>
      </c>
      <c r="F347" s="119">
        <v>258000</v>
      </c>
      <c r="G347" s="120">
        <v>44253</v>
      </c>
      <c r="H347" s="117" t="s">
        <v>761</v>
      </c>
    </row>
    <row r="348" spans="1:8" ht="30">
      <c r="A348" s="117" t="s">
        <v>39</v>
      </c>
      <c r="B348" s="117" t="s">
        <v>120</v>
      </c>
      <c r="C348" s="117" t="s">
        <v>215</v>
      </c>
      <c r="D348" s="117" t="s">
        <v>695</v>
      </c>
      <c r="E348" s="118">
        <v>5146773</v>
      </c>
      <c r="F348" s="119">
        <v>280000</v>
      </c>
      <c r="G348" s="120">
        <v>44253</v>
      </c>
      <c r="H348" s="117" t="s">
        <v>694</v>
      </c>
    </row>
    <row r="349" spans="1:8" ht="15">
      <c r="A349" s="117" t="s">
        <v>39</v>
      </c>
      <c r="B349" s="117" t="s">
        <v>120</v>
      </c>
      <c r="C349" s="117" t="s">
        <v>215</v>
      </c>
      <c r="D349" s="117" t="s">
        <v>804</v>
      </c>
      <c r="E349" s="118">
        <v>5146809</v>
      </c>
      <c r="F349" s="119">
        <v>285500</v>
      </c>
      <c r="G349" s="120">
        <v>44253</v>
      </c>
      <c r="H349" s="117" t="s">
        <v>793</v>
      </c>
    </row>
    <row r="350" spans="1:8" ht="15">
      <c r="A350" s="117" t="s">
        <v>39</v>
      </c>
      <c r="B350" s="117" t="s">
        <v>120</v>
      </c>
      <c r="C350" s="117" t="s">
        <v>215</v>
      </c>
      <c r="D350" s="117" t="s">
        <v>745</v>
      </c>
      <c r="E350" s="118">
        <v>5135850</v>
      </c>
      <c r="F350" s="119">
        <v>278000</v>
      </c>
      <c r="G350" s="120">
        <v>44228</v>
      </c>
      <c r="H350" s="117" t="s">
        <v>744</v>
      </c>
    </row>
    <row r="351" spans="1:8" ht="15">
      <c r="A351" s="117" t="s">
        <v>39</v>
      </c>
      <c r="B351" s="117" t="s">
        <v>120</v>
      </c>
      <c r="C351" s="117" t="s">
        <v>215</v>
      </c>
      <c r="D351" s="117" t="s">
        <v>833</v>
      </c>
      <c r="E351" s="118">
        <v>5136004</v>
      </c>
      <c r="F351" s="119">
        <v>363500</v>
      </c>
      <c r="G351" s="120">
        <v>44228</v>
      </c>
      <c r="H351" s="117" t="s">
        <v>300</v>
      </c>
    </row>
    <row r="352" spans="1:8" ht="15">
      <c r="A352" s="117" t="s">
        <v>39</v>
      </c>
      <c r="B352" s="117" t="s">
        <v>120</v>
      </c>
      <c r="C352" s="117" t="s">
        <v>215</v>
      </c>
      <c r="D352" s="117" t="s">
        <v>736</v>
      </c>
      <c r="E352" s="118">
        <v>5146978</v>
      </c>
      <c r="F352" s="119">
        <v>309500</v>
      </c>
      <c r="G352" s="120">
        <v>44253</v>
      </c>
      <c r="H352" s="117" t="s">
        <v>297</v>
      </c>
    </row>
    <row r="353" spans="1:8" ht="15">
      <c r="A353" s="117" t="s">
        <v>39</v>
      </c>
      <c r="B353" s="117" t="s">
        <v>120</v>
      </c>
      <c r="C353" s="117" t="s">
        <v>215</v>
      </c>
      <c r="D353" s="117" t="s">
        <v>570</v>
      </c>
      <c r="E353" s="118">
        <v>5136724</v>
      </c>
      <c r="F353" s="119">
        <v>369717</v>
      </c>
      <c r="G353" s="120">
        <v>44229</v>
      </c>
      <c r="H353" s="117" t="s">
        <v>571</v>
      </c>
    </row>
    <row r="354" spans="1:8" ht="15">
      <c r="A354" s="117" t="s">
        <v>39</v>
      </c>
      <c r="B354" s="117" t="s">
        <v>120</v>
      </c>
      <c r="C354" s="117" t="s">
        <v>215</v>
      </c>
      <c r="D354" s="117" t="s">
        <v>862</v>
      </c>
      <c r="E354" s="118">
        <v>5144424</v>
      </c>
      <c r="F354" s="119">
        <v>313000</v>
      </c>
      <c r="G354" s="120">
        <v>44249</v>
      </c>
      <c r="H354" s="117" t="s">
        <v>264</v>
      </c>
    </row>
    <row r="355" spans="1:8" ht="15">
      <c r="A355" s="117" t="s">
        <v>39</v>
      </c>
      <c r="B355" s="117" t="s">
        <v>120</v>
      </c>
      <c r="C355" s="117" t="s">
        <v>215</v>
      </c>
      <c r="D355" s="117" t="s">
        <v>818</v>
      </c>
      <c r="E355" s="118">
        <v>5144403</v>
      </c>
      <c r="F355" s="119">
        <v>274000</v>
      </c>
      <c r="G355" s="120">
        <v>44249</v>
      </c>
      <c r="H355" s="117" t="s">
        <v>793</v>
      </c>
    </row>
    <row r="356" spans="1:8" ht="15">
      <c r="A356" s="117" t="s">
        <v>39</v>
      </c>
      <c r="B356" s="117" t="s">
        <v>120</v>
      </c>
      <c r="C356" s="117" t="s">
        <v>215</v>
      </c>
      <c r="D356" s="117" t="s">
        <v>805</v>
      </c>
      <c r="E356" s="118">
        <v>5143245</v>
      </c>
      <c r="F356" s="119">
        <v>848000</v>
      </c>
      <c r="G356" s="120">
        <v>44245</v>
      </c>
      <c r="H356" s="117" t="s">
        <v>793</v>
      </c>
    </row>
    <row r="357" spans="1:8" ht="15">
      <c r="A357" s="117" t="s">
        <v>39</v>
      </c>
      <c r="B357" s="117" t="s">
        <v>120</v>
      </c>
      <c r="C357" s="117" t="s">
        <v>215</v>
      </c>
      <c r="D357" s="117" t="s">
        <v>569</v>
      </c>
      <c r="E357" s="118">
        <v>5139616</v>
      </c>
      <c r="F357" s="119">
        <v>188000</v>
      </c>
      <c r="G357" s="120">
        <v>44236</v>
      </c>
      <c r="H357" s="117" t="s">
        <v>336</v>
      </c>
    </row>
    <row r="358" spans="1:8" ht="15">
      <c r="A358" s="117" t="s">
        <v>39</v>
      </c>
      <c r="B358" s="117" t="s">
        <v>120</v>
      </c>
      <c r="C358" s="117" t="s">
        <v>215</v>
      </c>
      <c r="D358" s="117" t="s">
        <v>837</v>
      </c>
      <c r="E358" s="118">
        <v>5146654</v>
      </c>
      <c r="F358" s="119">
        <v>450000</v>
      </c>
      <c r="G358" s="120">
        <v>44253</v>
      </c>
      <c r="H358" s="117" t="s">
        <v>300</v>
      </c>
    </row>
    <row r="359" spans="1:8" ht="15">
      <c r="A359" s="117" t="s">
        <v>39</v>
      </c>
      <c r="B359" s="117" t="s">
        <v>120</v>
      </c>
      <c r="C359" s="117" t="s">
        <v>215</v>
      </c>
      <c r="D359" s="117" t="s">
        <v>573</v>
      </c>
      <c r="E359" s="118">
        <v>5147044</v>
      </c>
      <c r="F359" s="119">
        <v>214500</v>
      </c>
      <c r="G359" s="120">
        <v>44253</v>
      </c>
      <c r="H359" s="117" t="s">
        <v>571</v>
      </c>
    </row>
    <row r="360" spans="1:8" ht="15">
      <c r="A360" s="117" t="s">
        <v>39</v>
      </c>
      <c r="B360" s="117" t="s">
        <v>120</v>
      </c>
      <c r="C360" s="117" t="s">
        <v>215</v>
      </c>
      <c r="D360" s="117" t="s">
        <v>732</v>
      </c>
      <c r="E360" s="118">
        <v>5146729</v>
      </c>
      <c r="F360" s="119">
        <v>329000</v>
      </c>
      <c r="G360" s="120">
        <v>44253</v>
      </c>
      <c r="H360" s="117" t="s">
        <v>297</v>
      </c>
    </row>
    <row r="361" spans="1:8" ht="15">
      <c r="A361" s="117" t="s">
        <v>39</v>
      </c>
      <c r="B361" s="117" t="s">
        <v>120</v>
      </c>
      <c r="C361" s="117" t="s">
        <v>215</v>
      </c>
      <c r="D361" s="117" t="s">
        <v>766</v>
      </c>
      <c r="E361" s="118">
        <v>5144404</v>
      </c>
      <c r="F361" s="119">
        <v>275000</v>
      </c>
      <c r="G361" s="120">
        <v>44249</v>
      </c>
      <c r="H361" s="117" t="s">
        <v>761</v>
      </c>
    </row>
    <row r="362" spans="1:8" ht="30">
      <c r="A362" s="117" t="s">
        <v>39</v>
      </c>
      <c r="B362" s="117" t="s">
        <v>120</v>
      </c>
      <c r="C362" s="117" t="s">
        <v>242</v>
      </c>
      <c r="D362" s="117" t="s">
        <v>692</v>
      </c>
      <c r="E362" s="118">
        <v>5145948</v>
      </c>
      <c r="F362" s="119">
        <v>480000</v>
      </c>
      <c r="G362" s="120">
        <v>44252</v>
      </c>
      <c r="H362" s="117" t="s">
        <v>475</v>
      </c>
    </row>
    <row r="363" spans="1:8" ht="15">
      <c r="A363" s="117" t="s">
        <v>39</v>
      </c>
      <c r="B363" s="117" t="s">
        <v>120</v>
      </c>
      <c r="C363" s="117" t="s">
        <v>215</v>
      </c>
      <c r="D363" s="117" t="s">
        <v>568</v>
      </c>
      <c r="E363" s="118">
        <v>5144524</v>
      </c>
      <c r="F363" s="119">
        <v>220000</v>
      </c>
      <c r="G363" s="120">
        <v>44249</v>
      </c>
      <c r="H363" s="117" t="s">
        <v>336</v>
      </c>
    </row>
    <row r="364" spans="1:8" ht="15">
      <c r="A364" s="117" t="s">
        <v>39</v>
      </c>
      <c r="B364" s="117" t="s">
        <v>120</v>
      </c>
      <c r="C364" s="117" t="s">
        <v>225</v>
      </c>
      <c r="D364" s="117" t="s">
        <v>643</v>
      </c>
      <c r="E364" s="118">
        <v>5144441</v>
      </c>
      <c r="F364" s="119">
        <v>537776</v>
      </c>
      <c r="G364" s="120">
        <v>44249</v>
      </c>
      <c r="H364" s="117" t="s">
        <v>243</v>
      </c>
    </row>
    <row r="365" spans="1:8" ht="15">
      <c r="A365" s="117" t="s">
        <v>39</v>
      </c>
      <c r="B365" s="117" t="s">
        <v>120</v>
      </c>
      <c r="C365" s="117" t="s">
        <v>261</v>
      </c>
      <c r="D365" s="117" t="s">
        <v>653</v>
      </c>
      <c r="E365" s="118">
        <v>5144543</v>
      </c>
      <c r="F365" s="119">
        <v>326000</v>
      </c>
      <c r="G365" s="120">
        <v>44249</v>
      </c>
      <c r="H365" s="117" t="s">
        <v>446</v>
      </c>
    </row>
    <row r="366" spans="1:8" ht="15">
      <c r="A366" s="117" t="s">
        <v>39</v>
      </c>
      <c r="B366" s="117" t="s">
        <v>120</v>
      </c>
      <c r="C366" s="117" t="s">
        <v>215</v>
      </c>
      <c r="D366" s="117" t="s">
        <v>595</v>
      </c>
      <c r="E366" s="118">
        <v>5147100</v>
      </c>
      <c r="F366" s="119">
        <v>1018000</v>
      </c>
      <c r="G366" s="120">
        <v>44253</v>
      </c>
      <c r="H366" s="117" t="s">
        <v>596</v>
      </c>
    </row>
    <row r="367" spans="1:8" ht="15">
      <c r="A367" s="117" t="s">
        <v>39</v>
      </c>
      <c r="B367" s="117" t="s">
        <v>120</v>
      </c>
      <c r="C367" s="117" t="s">
        <v>215</v>
      </c>
      <c r="D367" s="117" t="s">
        <v>768</v>
      </c>
      <c r="E367" s="118">
        <v>5146765</v>
      </c>
      <c r="F367" s="119">
        <v>185000</v>
      </c>
      <c r="G367" s="120">
        <v>44253</v>
      </c>
      <c r="H367" s="117" t="s">
        <v>761</v>
      </c>
    </row>
    <row r="368" spans="1:8" ht="15">
      <c r="A368" s="117" t="s">
        <v>39</v>
      </c>
      <c r="B368" s="117" t="s">
        <v>120</v>
      </c>
      <c r="C368" s="117" t="s">
        <v>215</v>
      </c>
      <c r="D368" s="117" t="s">
        <v>864</v>
      </c>
      <c r="E368" s="118">
        <v>5146676</v>
      </c>
      <c r="F368" s="119">
        <v>546000</v>
      </c>
      <c r="G368" s="120">
        <v>44253</v>
      </c>
      <c r="H368" s="117" t="s">
        <v>264</v>
      </c>
    </row>
    <row r="369" spans="1:8" ht="15">
      <c r="A369" s="117" t="s">
        <v>39</v>
      </c>
      <c r="B369" s="117" t="s">
        <v>120</v>
      </c>
      <c r="C369" s="117" t="s">
        <v>215</v>
      </c>
      <c r="D369" s="117" t="s">
        <v>829</v>
      </c>
      <c r="E369" s="118">
        <v>5135852</v>
      </c>
      <c r="F369" s="119">
        <v>99500</v>
      </c>
      <c r="G369" s="120">
        <v>44228</v>
      </c>
      <c r="H369" s="117" t="s">
        <v>300</v>
      </c>
    </row>
    <row r="370" spans="1:8" ht="15">
      <c r="A370" s="117" t="s">
        <v>39</v>
      </c>
      <c r="B370" s="117" t="s">
        <v>120</v>
      </c>
      <c r="C370" s="117" t="s">
        <v>215</v>
      </c>
      <c r="D370" s="117" t="s">
        <v>834</v>
      </c>
      <c r="E370" s="118">
        <v>5144454</v>
      </c>
      <c r="F370" s="119">
        <v>210000</v>
      </c>
      <c r="G370" s="120">
        <v>44249</v>
      </c>
      <c r="H370" s="117" t="s">
        <v>300</v>
      </c>
    </row>
    <row r="371" spans="1:8" ht="15">
      <c r="A371" s="117" t="s">
        <v>39</v>
      </c>
      <c r="B371" s="117" t="s">
        <v>120</v>
      </c>
      <c r="C371" s="117" t="s">
        <v>215</v>
      </c>
      <c r="D371" s="117" t="s">
        <v>626</v>
      </c>
      <c r="E371" s="118">
        <v>5147148</v>
      </c>
      <c r="F371" s="119">
        <v>296500</v>
      </c>
      <c r="G371" s="120">
        <v>44253</v>
      </c>
      <c r="H371" s="117" t="s">
        <v>238</v>
      </c>
    </row>
    <row r="372" spans="1:8" ht="15">
      <c r="A372" s="117" t="s">
        <v>39</v>
      </c>
      <c r="B372" s="117" t="s">
        <v>120</v>
      </c>
      <c r="C372" s="117" t="s">
        <v>225</v>
      </c>
      <c r="D372" s="117" t="s">
        <v>572</v>
      </c>
      <c r="E372" s="118">
        <v>5136367</v>
      </c>
      <c r="F372" s="119">
        <v>356490</v>
      </c>
      <c r="G372" s="120">
        <v>44228</v>
      </c>
      <c r="H372" s="117" t="s">
        <v>571</v>
      </c>
    </row>
    <row r="373" spans="1:8" ht="30">
      <c r="A373" s="117" t="s">
        <v>39</v>
      </c>
      <c r="B373" s="117" t="s">
        <v>120</v>
      </c>
      <c r="C373" s="117" t="s">
        <v>215</v>
      </c>
      <c r="D373" s="117" t="s">
        <v>590</v>
      </c>
      <c r="E373" s="118">
        <v>5146847</v>
      </c>
      <c r="F373" s="119">
        <v>255000</v>
      </c>
      <c r="G373" s="120">
        <v>44253</v>
      </c>
      <c r="H373" s="117" t="s">
        <v>587</v>
      </c>
    </row>
    <row r="374" spans="1:8" ht="15">
      <c r="A374" s="117" t="s">
        <v>39</v>
      </c>
      <c r="B374" s="117" t="s">
        <v>120</v>
      </c>
      <c r="C374" s="117" t="s">
        <v>215</v>
      </c>
      <c r="D374" s="117" t="s">
        <v>759</v>
      </c>
      <c r="E374" s="118">
        <v>5145067</v>
      </c>
      <c r="F374" s="119">
        <v>304000</v>
      </c>
      <c r="G374" s="120">
        <v>44250</v>
      </c>
      <c r="H374" s="117" t="s">
        <v>520</v>
      </c>
    </row>
    <row r="375" spans="1:8" ht="15">
      <c r="A375" s="117" t="s">
        <v>39</v>
      </c>
      <c r="B375" s="117" t="s">
        <v>120</v>
      </c>
      <c r="C375" s="117" t="s">
        <v>215</v>
      </c>
      <c r="D375" s="117" t="s">
        <v>794</v>
      </c>
      <c r="E375" s="118">
        <v>5145066</v>
      </c>
      <c r="F375" s="119">
        <v>248400</v>
      </c>
      <c r="G375" s="120">
        <v>44250</v>
      </c>
      <c r="H375" s="117" t="s">
        <v>793</v>
      </c>
    </row>
    <row r="376" spans="1:8" ht="15">
      <c r="A376" s="117" t="s">
        <v>39</v>
      </c>
      <c r="B376" s="117" t="s">
        <v>120</v>
      </c>
      <c r="C376" s="117" t="s">
        <v>363</v>
      </c>
      <c r="D376" s="117" t="s">
        <v>753</v>
      </c>
      <c r="E376" s="118">
        <v>5145712</v>
      </c>
      <c r="F376" s="119">
        <v>650000</v>
      </c>
      <c r="G376" s="120">
        <v>44251</v>
      </c>
      <c r="H376" s="117" t="s">
        <v>754</v>
      </c>
    </row>
    <row r="377" spans="1:8" ht="30">
      <c r="A377" s="117" t="s">
        <v>39</v>
      </c>
      <c r="B377" s="117" t="s">
        <v>120</v>
      </c>
      <c r="C377" s="117" t="s">
        <v>215</v>
      </c>
      <c r="D377" s="117" t="s">
        <v>609</v>
      </c>
      <c r="E377" s="118">
        <v>5136305</v>
      </c>
      <c r="F377" s="119">
        <v>130000</v>
      </c>
      <c r="G377" s="120">
        <v>44228</v>
      </c>
      <c r="H377" s="117" t="s">
        <v>374</v>
      </c>
    </row>
    <row r="378" spans="1:8" ht="15">
      <c r="A378" s="117" t="s">
        <v>39</v>
      </c>
      <c r="B378" s="117" t="s">
        <v>120</v>
      </c>
      <c r="C378" s="117" t="s">
        <v>215</v>
      </c>
      <c r="D378" s="117" t="s">
        <v>665</v>
      </c>
      <c r="E378" s="118">
        <v>5147158</v>
      </c>
      <c r="F378" s="119">
        <v>163000</v>
      </c>
      <c r="G378" s="120">
        <v>44253</v>
      </c>
      <c r="H378" s="117" t="s">
        <v>664</v>
      </c>
    </row>
    <row r="379" spans="1:8" ht="15">
      <c r="A379" s="117" t="s">
        <v>39</v>
      </c>
      <c r="B379" s="117" t="s">
        <v>120</v>
      </c>
      <c r="C379" s="117" t="s">
        <v>215</v>
      </c>
      <c r="D379" s="117" t="s">
        <v>750</v>
      </c>
      <c r="E379" s="118">
        <v>5145175</v>
      </c>
      <c r="F379" s="119">
        <v>472000</v>
      </c>
      <c r="G379" s="120">
        <v>44250</v>
      </c>
      <c r="H379" s="117" t="s">
        <v>258</v>
      </c>
    </row>
    <row r="380" spans="1:8" ht="15">
      <c r="A380" s="117" t="s">
        <v>39</v>
      </c>
      <c r="B380" s="117" t="s">
        <v>120</v>
      </c>
      <c r="C380" s="117" t="s">
        <v>215</v>
      </c>
      <c r="D380" s="117" t="s">
        <v>633</v>
      </c>
      <c r="E380" s="118">
        <v>5145675</v>
      </c>
      <c r="F380" s="119">
        <v>347000</v>
      </c>
      <c r="G380" s="120">
        <v>44251</v>
      </c>
      <c r="H380" s="117" t="s">
        <v>628</v>
      </c>
    </row>
    <row r="381" spans="1:8" ht="15">
      <c r="A381" s="117" t="s">
        <v>39</v>
      </c>
      <c r="B381" s="117" t="s">
        <v>120</v>
      </c>
      <c r="C381" s="117" t="s">
        <v>215</v>
      </c>
      <c r="D381" s="117" t="s">
        <v>615</v>
      </c>
      <c r="E381" s="118">
        <v>5145099</v>
      </c>
      <c r="F381" s="119">
        <v>299558</v>
      </c>
      <c r="G381" s="120">
        <v>44250</v>
      </c>
      <c r="H381" s="117" t="s">
        <v>234</v>
      </c>
    </row>
    <row r="382" spans="1:8" ht="15">
      <c r="A382" s="117" t="s">
        <v>39</v>
      </c>
      <c r="B382" s="117" t="s">
        <v>120</v>
      </c>
      <c r="C382" s="117" t="s">
        <v>215</v>
      </c>
      <c r="D382" s="117" t="s">
        <v>602</v>
      </c>
      <c r="E382" s="118">
        <v>5145387</v>
      </c>
      <c r="F382" s="119">
        <v>476800</v>
      </c>
      <c r="G382" s="120">
        <v>44251</v>
      </c>
      <c r="H382" s="117" t="s">
        <v>603</v>
      </c>
    </row>
    <row r="383" spans="1:8" ht="15">
      <c r="A383" s="117" t="s">
        <v>39</v>
      </c>
      <c r="B383" s="117" t="s">
        <v>120</v>
      </c>
      <c r="C383" s="117" t="s">
        <v>215</v>
      </c>
      <c r="D383" s="117" t="s">
        <v>661</v>
      </c>
      <c r="E383" s="118">
        <v>5145392</v>
      </c>
      <c r="F383" s="119">
        <v>445000</v>
      </c>
      <c r="G383" s="120">
        <v>44251</v>
      </c>
      <c r="H383" s="117" t="s">
        <v>448</v>
      </c>
    </row>
    <row r="384" spans="1:8" ht="15">
      <c r="A384" s="117" t="s">
        <v>39</v>
      </c>
      <c r="B384" s="117" t="s">
        <v>120</v>
      </c>
      <c r="C384" s="117" t="s">
        <v>215</v>
      </c>
      <c r="D384" s="117" t="s">
        <v>718</v>
      </c>
      <c r="E384" s="118">
        <v>5145393</v>
      </c>
      <c r="F384" s="119">
        <v>370000</v>
      </c>
      <c r="G384" s="120">
        <v>44251</v>
      </c>
      <c r="H384" s="117" t="s">
        <v>717</v>
      </c>
    </row>
    <row r="385" spans="1:8" ht="15">
      <c r="A385" s="117" t="s">
        <v>39</v>
      </c>
      <c r="B385" s="117" t="s">
        <v>120</v>
      </c>
      <c r="C385" s="117" t="s">
        <v>483</v>
      </c>
      <c r="D385" s="117" t="s">
        <v>722</v>
      </c>
      <c r="E385" s="118">
        <v>5145201</v>
      </c>
      <c r="F385" s="119">
        <v>540000</v>
      </c>
      <c r="G385" s="120">
        <v>44250</v>
      </c>
      <c r="H385" s="117" t="s">
        <v>723</v>
      </c>
    </row>
    <row r="386" spans="1:8" ht="15">
      <c r="A386" s="117" t="s">
        <v>39</v>
      </c>
      <c r="B386" s="117" t="s">
        <v>120</v>
      </c>
      <c r="C386" s="117" t="s">
        <v>215</v>
      </c>
      <c r="D386" s="117" t="s">
        <v>771</v>
      </c>
      <c r="E386" s="118">
        <v>5145398</v>
      </c>
      <c r="F386" s="119">
        <v>485100</v>
      </c>
      <c r="G386" s="120">
        <v>44251</v>
      </c>
      <c r="H386" s="117" t="s">
        <v>761</v>
      </c>
    </row>
    <row r="387" spans="1:8" ht="15">
      <c r="A387" s="117" t="s">
        <v>39</v>
      </c>
      <c r="B387" s="117" t="s">
        <v>120</v>
      </c>
      <c r="C387" s="117" t="s">
        <v>215</v>
      </c>
      <c r="D387" s="117" t="s">
        <v>700</v>
      </c>
      <c r="E387" s="118">
        <v>5145408</v>
      </c>
      <c r="F387" s="119">
        <v>352500</v>
      </c>
      <c r="G387" s="120">
        <v>44251</v>
      </c>
      <c r="H387" s="117" t="s">
        <v>481</v>
      </c>
    </row>
    <row r="388" spans="1:8" ht="15">
      <c r="A388" s="117" t="s">
        <v>39</v>
      </c>
      <c r="B388" s="117" t="s">
        <v>120</v>
      </c>
      <c r="C388" s="117" t="s">
        <v>215</v>
      </c>
      <c r="D388" s="117" t="s">
        <v>786</v>
      </c>
      <c r="E388" s="118">
        <v>5145957</v>
      </c>
      <c r="F388" s="119">
        <v>428250</v>
      </c>
      <c r="G388" s="120">
        <v>44252</v>
      </c>
      <c r="H388" s="117" t="s">
        <v>787</v>
      </c>
    </row>
    <row r="389" spans="1:8" ht="15">
      <c r="A389" s="117" t="s">
        <v>39</v>
      </c>
      <c r="B389" s="117" t="s">
        <v>120</v>
      </c>
      <c r="C389" s="117" t="s">
        <v>328</v>
      </c>
      <c r="D389" s="117" t="s">
        <v>789</v>
      </c>
      <c r="E389" s="118">
        <v>5145159</v>
      </c>
      <c r="F389" s="119">
        <v>200000</v>
      </c>
      <c r="G389" s="120">
        <v>44250</v>
      </c>
      <c r="H389" s="117" t="s">
        <v>262</v>
      </c>
    </row>
    <row r="390" spans="1:8" ht="15">
      <c r="A390" s="117" t="s">
        <v>39</v>
      </c>
      <c r="B390" s="117" t="s">
        <v>120</v>
      </c>
      <c r="C390" s="117" t="s">
        <v>215</v>
      </c>
      <c r="D390" s="117" t="s">
        <v>663</v>
      </c>
      <c r="E390" s="118">
        <v>5136368</v>
      </c>
      <c r="F390" s="119">
        <v>548000</v>
      </c>
      <c r="G390" s="120">
        <v>44228</v>
      </c>
      <c r="H390" s="117" t="s">
        <v>664</v>
      </c>
    </row>
    <row r="391" spans="1:8" ht="15">
      <c r="A391" s="117" t="s">
        <v>39</v>
      </c>
      <c r="B391" s="117" t="s">
        <v>120</v>
      </c>
      <c r="C391" s="117" t="s">
        <v>215</v>
      </c>
      <c r="D391" s="117" t="s">
        <v>575</v>
      </c>
      <c r="E391" s="118">
        <v>5144407</v>
      </c>
      <c r="F391" s="119">
        <v>265500</v>
      </c>
      <c r="G391" s="120">
        <v>44249</v>
      </c>
      <c r="H391" s="117" t="s">
        <v>347</v>
      </c>
    </row>
    <row r="392" spans="1:8" ht="15">
      <c r="A392" s="117" t="s">
        <v>39</v>
      </c>
      <c r="B392" s="117" t="s">
        <v>120</v>
      </c>
      <c r="C392" s="117" t="s">
        <v>215</v>
      </c>
      <c r="D392" s="117" t="s">
        <v>650</v>
      </c>
      <c r="E392" s="118">
        <v>5144489</v>
      </c>
      <c r="F392" s="119">
        <v>100001</v>
      </c>
      <c r="G392" s="120">
        <v>44249</v>
      </c>
      <c r="H392" s="117" t="s">
        <v>243</v>
      </c>
    </row>
    <row r="393" spans="1:8" ht="15">
      <c r="A393" s="117" t="s">
        <v>39</v>
      </c>
      <c r="B393" s="117" t="s">
        <v>120</v>
      </c>
      <c r="C393" s="117" t="s">
        <v>215</v>
      </c>
      <c r="D393" s="117" t="s">
        <v>724</v>
      </c>
      <c r="E393" s="118">
        <v>5135828</v>
      </c>
      <c r="F393" s="119">
        <v>351000</v>
      </c>
      <c r="G393" s="120">
        <v>44228</v>
      </c>
      <c r="H393" s="117" t="s">
        <v>725</v>
      </c>
    </row>
    <row r="394" spans="1:8" ht="15">
      <c r="A394" s="117" t="s">
        <v>39</v>
      </c>
      <c r="B394" s="117" t="s">
        <v>120</v>
      </c>
      <c r="C394" s="117" t="s">
        <v>215</v>
      </c>
      <c r="D394" s="117" t="s">
        <v>770</v>
      </c>
      <c r="E394" s="118">
        <v>5135880</v>
      </c>
      <c r="F394" s="119">
        <v>206000</v>
      </c>
      <c r="G394" s="120">
        <v>44228</v>
      </c>
      <c r="H394" s="117" t="s">
        <v>761</v>
      </c>
    </row>
    <row r="395" spans="1:8" ht="15">
      <c r="A395" s="117" t="s">
        <v>39</v>
      </c>
      <c r="B395" s="117" t="s">
        <v>120</v>
      </c>
      <c r="C395" s="117" t="s">
        <v>215</v>
      </c>
      <c r="D395" s="117" t="s">
        <v>716</v>
      </c>
      <c r="E395" s="118">
        <v>5145693</v>
      </c>
      <c r="F395" s="119">
        <v>418000</v>
      </c>
      <c r="G395" s="120">
        <v>44251</v>
      </c>
      <c r="H395" s="117" t="s">
        <v>717</v>
      </c>
    </row>
    <row r="396" spans="1:8" ht="30">
      <c r="A396" s="117" t="s">
        <v>39</v>
      </c>
      <c r="B396" s="117" t="s">
        <v>120</v>
      </c>
      <c r="C396" s="117" t="s">
        <v>215</v>
      </c>
      <c r="D396" s="117" t="s">
        <v>698</v>
      </c>
      <c r="E396" s="118">
        <v>5145087</v>
      </c>
      <c r="F396" s="119">
        <v>240000</v>
      </c>
      <c r="G396" s="120">
        <v>44250</v>
      </c>
      <c r="H396" s="117" t="s">
        <v>694</v>
      </c>
    </row>
    <row r="397" spans="1:8" ht="30">
      <c r="A397" s="117" t="s">
        <v>39</v>
      </c>
      <c r="B397" s="117" t="s">
        <v>120</v>
      </c>
      <c r="C397" s="117" t="s">
        <v>215</v>
      </c>
      <c r="D397" s="117" t="s">
        <v>687</v>
      </c>
      <c r="E397" s="118">
        <v>5145161</v>
      </c>
      <c r="F397" s="119">
        <v>380000</v>
      </c>
      <c r="G397" s="120">
        <v>44250</v>
      </c>
      <c r="H397" s="117" t="s">
        <v>468</v>
      </c>
    </row>
    <row r="398" spans="1:8" ht="15">
      <c r="A398" s="117" t="s">
        <v>39</v>
      </c>
      <c r="B398" s="117" t="s">
        <v>120</v>
      </c>
      <c r="C398" s="117" t="s">
        <v>215</v>
      </c>
      <c r="D398" s="117" t="s">
        <v>683</v>
      </c>
      <c r="E398" s="118">
        <v>5136013</v>
      </c>
      <c r="F398" s="119">
        <v>213675</v>
      </c>
      <c r="G398" s="120">
        <v>44228</v>
      </c>
      <c r="H398" s="117" t="s">
        <v>276</v>
      </c>
    </row>
    <row r="399" spans="1:8" ht="30">
      <c r="A399" s="117" t="s">
        <v>39</v>
      </c>
      <c r="B399" s="117" t="s">
        <v>120</v>
      </c>
      <c r="C399" s="117" t="s">
        <v>215</v>
      </c>
      <c r="D399" s="117" t="s">
        <v>593</v>
      </c>
      <c r="E399" s="118">
        <v>5145623</v>
      </c>
      <c r="F399" s="119">
        <v>500000</v>
      </c>
      <c r="G399" s="120">
        <v>44251</v>
      </c>
      <c r="H399" s="117" t="s">
        <v>587</v>
      </c>
    </row>
    <row r="400" spans="1:8" ht="15">
      <c r="A400" s="117" t="s">
        <v>39</v>
      </c>
      <c r="B400" s="117" t="s">
        <v>120</v>
      </c>
      <c r="C400" s="117" t="s">
        <v>215</v>
      </c>
      <c r="D400" s="117" t="s">
        <v>847</v>
      </c>
      <c r="E400" s="118">
        <v>5145634</v>
      </c>
      <c r="F400" s="119">
        <v>548249</v>
      </c>
      <c r="G400" s="120">
        <v>44251</v>
      </c>
      <c r="H400" s="117" t="s">
        <v>848</v>
      </c>
    </row>
    <row r="401" spans="1:8" ht="15">
      <c r="A401" s="117" t="s">
        <v>39</v>
      </c>
      <c r="B401" s="117" t="s">
        <v>120</v>
      </c>
      <c r="C401" s="117" t="s">
        <v>215</v>
      </c>
      <c r="D401" s="117" t="s">
        <v>581</v>
      </c>
      <c r="E401" s="118">
        <v>5145650</v>
      </c>
      <c r="F401" s="119">
        <v>182000</v>
      </c>
      <c r="G401" s="120">
        <v>44251</v>
      </c>
      <c r="H401" s="117" t="s">
        <v>347</v>
      </c>
    </row>
    <row r="402" spans="1:8" ht="15">
      <c r="A402" s="117" t="s">
        <v>39</v>
      </c>
      <c r="B402" s="117" t="s">
        <v>120</v>
      </c>
      <c r="C402" s="117" t="s">
        <v>215</v>
      </c>
      <c r="D402" s="117" t="s">
        <v>673</v>
      </c>
      <c r="E402" s="118">
        <v>5145127</v>
      </c>
      <c r="F402" s="119">
        <v>121450</v>
      </c>
      <c r="G402" s="120">
        <v>44250</v>
      </c>
      <c r="H402" s="117" t="s">
        <v>250</v>
      </c>
    </row>
    <row r="403" spans="1:8" ht="15">
      <c r="A403" s="117" t="s">
        <v>39</v>
      </c>
      <c r="B403" s="117" t="s">
        <v>120</v>
      </c>
      <c r="C403" s="117" t="s">
        <v>215</v>
      </c>
      <c r="D403" s="117" t="s">
        <v>808</v>
      </c>
      <c r="E403" s="118">
        <v>5145116</v>
      </c>
      <c r="F403" s="119">
        <v>330000</v>
      </c>
      <c r="G403" s="120">
        <v>44250</v>
      </c>
      <c r="H403" s="117" t="s">
        <v>793</v>
      </c>
    </row>
    <row r="404" spans="1:8" ht="15">
      <c r="A404" s="117" t="s">
        <v>39</v>
      </c>
      <c r="B404" s="117" t="s">
        <v>120</v>
      </c>
      <c r="C404" s="117" t="s">
        <v>215</v>
      </c>
      <c r="D404" s="117" t="s">
        <v>798</v>
      </c>
      <c r="E404" s="118">
        <v>5147171</v>
      </c>
      <c r="F404" s="119">
        <v>260000</v>
      </c>
      <c r="G404" s="120">
        <v>44253</v>
      </c>
      <c r="H404" s="117" t="s">
        <v>793</v>
      </c>
    </row>
    <row r="405" spans="1:8" ht="15">
      <c r="A405" s="117" t="s">
        <v>39</v>
      </c>
      <c r="B405" s="117" t="s">
        <v>120</v>
      </c>
      <c r="C405" s="117" t="s">
        <v>215</v>
      </c>
      <c r="D405" s="117" t="s">
        <v>582</v>
      </c>
      <c r="E405" s="118">
        <v>5145605</v>
      </c>
      <c r="F405" s="119">
        <v>396000</v>
      </c>
      <c r="G405" s="120">
        <v>44251</v>
      </c>
      <c r="H405" s="117" t="s">
        <v>347</v>
      </c>
    </row>
    <row r="406" spans="1:8" ht="15">
      <c r="A406" s="117" t="s">
        <v>39</v>
      </c>
      <c r="B406" s="117" t="s">
        <v>120</v>
      </c>
      <c r="C406" s="117" t="s">
        <v>328</v>
      </c>
      <c r="D406" s="117" t="s">
        <v>654</v>
      </c>
      <c r="E406" s="118">
        <v>5143230</v>
      </c>
      <c r="F406" s="119">
        <v>200000</v>
      </c>
      <c r="G406" s="120">
        <v>44245</v>
      </c>
      <c r="H406" s="117" t="s">
        <v>446</v>
      </c>
    </row>
    <row r="407" spans="1:8" ht="15">
      <c r="A407" s="117" t="s">
        <v>39</v>
      </c>
      <c r="B407" s="117" t="s">
        <v>120</v>
      </c>
      <c r="C407" s="117" t="s">
        <v>242</v>
      </c>
      <c r="D407" s="117" t="s">
        <v>751</v>
      </c>
      <c r="E407" s="118">
        <v>5143483</v>
      </c>
      <c r="F407" s="119">
        <v>188447</v>
      </c>
      <c r="G407" s="120">
        <v>44245</v>
      </c>
      <c r="H407" s="117" t="s">
        <v>258</v>
      </c>
    </row>
    <row r="408" spans="1:8" ht="15">
      <c r="A408" s="117" t="s">
        <v>39</v>
      </c>
      <c r="B408" s="117" t="s">
        <v>120</v>
      </c>
      <c r="C408" s="117" t="s">
        <v>215</v>
      </c>
      <c r="D408" s="117" t="s">
        <v>662</v>
      </c>
      <c r="E408" s="118">
        <v>5143305</v>
      </c>
      <c r="F408" s="119">
        <v>548250</v>
      </c>
      <c r="G408" s="120">
        <v>44245</v>
      </c>
      <c r="H408" s="117" t="s">
        <v>448</v>
      </c>
    </row>
    <row r="409" spans="1:8" ht="30">
      <c r="A409" s="117" t="s">
        <v>39</v>
      </c>
      <c r="B409" s="117" t="s">
        <v>120</v>
      </c>
      <c r="C409" s="117" t="s">
        <v>215</v>
      </c>
      <c r="D409" s="117" t="s">
        <v>584</v>
      </c>
      <c r="E409" s="118">
        <v>5143347</v>
      </c>
      <c r="F409" s="119">
        <v>473000</v>
      </c>
      <c r="G409" s="120">
        <v>44245</v>
      </c>
      <c r="H409" s="117" t="s">
        <v>585</v>
      </c>
    </row>
    <row r="410" spans="1:8" ht="15">
      <c r="A410" s="117" t="s">
        <v>39</v>
      </c>
      <c r="B410" s="117" t="s">
        <v>120</v>
      </c>
      <c r="C410" s="117" t="s">
        <v>215</v>
      </c>
      <c r="D410" s="117" t="s">
        <v>832</v>
      </c>
      <c r="E410" s="118">
        <v>5138528</v>
      </c>
      <c r="F410" s="119">
        <v>328500</v>
      </c>
      <c r="G410" s="120">
        <v>44232</v>
      </c>
      <c r="H410" s="117" t="s">
        <v>300</v>
      </c>
    </row>
    <row r="411" spans="1:8" ht="15">
      <c r="A411" s="117" t="s">
        <v>39</v>
      </c>
      <c r="B411" s="117" t="s">
        <v>120</v>
      </c>
      <c r="C411" s="117" t="s">
        <v>215</v>
      </c>
      <c r="D411" s="117" t="s">
        <v>773</v>
      </c>
      <c r="E411" s="118">
        <v>5143233</v>
      </c>
      <c r="F411" s="119">
        <v>225000</v>
      </c>
      <c r="G411" s="120">
        <v>44245</v>
      </c>
      <c r="H411" s="117" t="s">
        <v>761</v>
      </c>
    </row>
    <row r="412" spans="1:8" ht="15">
      <c r="A412" s="117" t="s">
        <v>39</v>
      </c>
      <c r="B412" s="117" t="s">
        <v>120</v>
      </c>
      <c r="C412" s="117" t="s">
        <v>215</v>
      </c>
      <c r="D412" s="117" t="s">
        <v>835</v>
      </c>
      <c r="E412" s="118">
        <v>5141420</v>
      </c>
      <c r="F412" s="119">
        <v>331261</v>
      </c>
      <c r="G412" s="120">
        <v>44239</v>
      </c>
      <c r="H412" s="117" t="s">
        <v>300</v>
      </c>
    </row>
    <row r="413" spans="1:8" ht="15">
      <c r="A413" s="117" t="s">
        <v>39</v>
      </c>
      <c r="B413" s="117" t="s">
        <v>120</v>
      </c>
      <c r="C413" s="117" t="s">
        <v>215</v>
      </c>
      <c r="D413" s="117" t="s">
        <v>739</v>
      </c>
      <c r="E413" s="118">
        <v>5143936</v>
      </c>
      <c r="F413" s="119">
        <v>142500</v>
      </c>
      <c r="G413" s="120">
        <v>44246</v>
      </c>
      <c r="H413" s="117" t="s">
        <v>740</v>
      </c>
    </row>
    <row r="414" spans="1:8" ht="15">
      <c r="A414" s="117" t="s">
        <v>39</v>
      </c>
      <c r="B414" s="117" t="s">
        <v>120</v>
      </c>
      <c r="C414" s="117" t="s">
        <v>215</v>
      </c>
      <c r="D414" s="117" t="s">
        <v>763</v>
      </c>
      <c r="E414" s="118">
        <v>5143259</v>
      </c>
      <c r="F414" s="119">
        <v>190000</v>
      </c>
      <c r="G414" s="120">
        <v>44245</v>
      </c>
      <c r="H414" s="117" t="s">
        <v>761</v>
      </c>
    </row>
    <row r="415" spans="1:8" ht="15">
      <c r="A415" s="117" t="s">
        <v>39</v>
      </c>
      <c r="B415" s="117" t="s">
        <v>120</v>
      </c>
      <c r="C415" s="117" t="s">
        <v>215</v>
      </c>
      <c r="D415" s="117" t="s">
        <v>830</v>
      </c>
      <c r="E415" s="118">
        <v>5138427</v>
      </c>
      <c r="F415" s="119">
        <v>312500</v>
      </c>
      <c r="G415" s="120">
        <v>44232</v>
      </c>
      <c r="H415" s="117" t="s">
        <v>300</v>
      </c>
    </row>
    <row r="416" spans="1:8" ht="15">
      <c r="A416" s="117" t="s">
        <v>39</v>
      </c>
      <c r="B416" s="117" t="s">
        <v>120</v>
      </c>
      <c r="C416" s="117" t="s">
        <v>215</v>
      </c>
      <c r="D416" s="117" t="s">
        <v>791</v>
      </c>
      <c r="E416" s="118">
        <v>5143356</v>
      </c>
      <c r="F416" s="119">
        <v>209000</v>
      </c>
      <c r="G416" s="120">
        <v>44245</v>
      </c>
      <c r="H416" s="117" t="s">
        <v>262</v>
      </c>
    </row>
    <row r="417" spans="1:8" ht="15">
      <c r="A417" s="117" t="s">
        <v>39</v>
      </c>
      <c r="B417" s="117" t="s">
        <v>120</v>
      </c>
      <c r="C417" s="117" t="s">
        <v>215</v>
      </c>
      <c r="D417" s="117" t="s">
        <v>708</v>
      </c>
      <c r="E417" s="118">
        <v>5143479</v>
      </c>
      <c r="F417" s="119">
        <v>247000</v>
      </c>
      <c r="G417" s="120">
        <v>44245</v>
      </c>
      <c r="H417" s="117" t="s">
        <v>254</v>
      </c>
    </row>
    <row r="418" spans="1:8" ht="15">
      <c r="A418" s="117" t="s">
        <v>39</v>
      </c>
      <c r="B418" s="117" t="s">
        <v>120</v>
      </c>
      <c r="C418" s="117" t="s">
        <v>215</v>
      </c>
      <c r="D418" s="117" t="s">
        <v>821</v>
      </c>
      <c r="E418" s="118">
        <v>5137066</v>
      </c>
      <c r="F418" s="119">
        <v>196500</v>
      </c>
      <c r="G418" s="120">
        <v>44229</v>
      </c>
      <c r="H418" s="117" t="s">
        <v>793</v>
      </c>
    </row>
    <row r="419" spans="1:8" ht="30">
      <c r="A419" s="117" t="s">
        <v>39</v>
      </c>
      <c r="B419" s="117" t="s">
        <v>120</v>
      </c>
      <c r="C419" s="117" t="s">
        <v>215</v>
      </c>
      <c r="D419" s="117" t="s">
        <v>564</v>
      </c>
      <c r="E419" s="118">
        <v>5138662</v>
      </c>
      <c r="F419" s="119">
        <v>338400</v>
      </c>
      <c r="G419" s="120">
        <v>44232</v>
      </c>
      <c r="H419" s="117" t="s">
        <v>270</v>
      </c>
    </row>
    <row r="420" spans="1:8" ht="30">
      <c r="A420" s="117" t="s">
        <v>39</v>
      </c>
      <c r="B420" s="117" t="s">
        <v>120</v>
      </c>
      <c r="C420" s="117" t="s">
        <v>215</v>
      </c>
      <c r="D420" s="117" t="s">
        <v>686</v>
      </c>
      <c r="E420" s="118">
        <v>5143403</v>
      </c>
      <c r="F420" s="119">
        <v>421500</v>
      </c>
      <c r="G420" s="120">
        <v>44245</v>
      </c>
      <c r="H420" s="117" t="s">
        <v>468</v>
      </c>
    </row>
    <row r="421" spans="1:8" ht="15">
      <c r="A421" s="117" t="s">
        <v>39</v>
      </c>
      <c r="B421" s="117" t="s">
        <v>120</v>
      </c>
      <c r="C421" s="117" t="s">
        <v>215</v>
      </c>
      <c r="D421" s="117" t="s">
        <v>840</v>
      </c>
      <c r="E421" s="118">
        <v>5143232</v>
      </c>
      <c r="F421" s="119">
        <v>147000</v>
      </c>
      <c r="G421" s="120">
        <v>44245</v>
      </c>
      <c r="H421" s="117" t="s">
        <v>841</v>
      </c>
    </row>
    <row r="422" spans="1:8" ht="15">
      <c r="A422" s="117" t="s">
        <v>39</v>
      </c>
      <c r="B422" s="117" t="s">
        <v>120</v>
      </c>
      <c r="C422" s="117" t="s">
        <v>215</v>
      </c>
      <c r="D422" s="117" t="s">
        <v>796</v>
      </c>
      <c r="E422" s="118">
        <v>5140098</v>
      </c>
      <c r="F422" s="119">
        <v>426000</v>
      </c>
      <c r="G422" s="120">
        <v>44237</v>
      </c>
      <c r="H422" s="117" t="s">
        <v>793</v>
      </c>
    </row>
    <row r="423" spans="1:8" ht="15">
      <c r="A423" s="117" t="s">
        <v>39</v>
      </c>
      <c r="B423" s="117" t="s">
        <v>120</v>
      </c>
      <c r="C423" s="117" t="s">
        <v>215</v>
      </c>
      <c r="D423" s="117" t="s">
        <v>817</v>
      </c>
      <c r="E423" s="118">
        <v>5141357</v>
      </c>
      <c r="F423" s="119">
        <v>260500</v>
      </c>
      <c r="G423" s="120">
        <v>44239</v>
      </c>
      <c r="H423" s="117" t="s">
        <v>793</v>
      </c>
    </row>
    <row r="424" spans="1:8" ht="15">
      <c r="A424" s="117" t="s">
        <v>39</v>
      </c>
      <c r="B424" s="117" t="s">
        <v>120</v>
      </c>
      <c r="C424" s="117" t="s">
        <v>215</v>
      </c>
      <c r="D424" s="117" t="s">
        <v>738</v>
      </c>
      <c r="E424" s="118">
        <v>5139796</v>
      </c>
      <c r="F424" s="119">
        <v>124200</v>
      </c>
      <c r="G424" s="120">
        <v>44236</v>
      </c>
      <c r="H424" s="117" t="s">
        <v>297</v>
      </c>
    </row>
    <row r="425" spans="1:8" ht="15">
      <c r="A425" s="117" t="s">
        <v>39</v>
      </c>
      <c r="B425" s="117" t="s">
        <v>120</v>
      </c>
      <c r="C425" s="117" t="s">
        <v>215</v>
      </c>
      <c r="D425" s="117" t="s">
        <v>812</v>
      </c>
      <c r="E425" s="118">
        <v>5141380</v>
      </c>
      <c r="F425" s="119">
        <v>161900</v>
      </c>
      <c r="G425" s="120">
        <v>44239</v>
      </c>
      <c r="H425" s="117" t="s">
        <v>793</v>
      </c>
    </row>
    <row r="426" spans="1:8" ht="15">
      <c r="A426" s="117" t="s">
        <v>39</v>
      </c>
      <c r="B426" s="117" t="s">
        <v>120</v>
      </c>
      <c r="C426" s="117" t="s">
        <v>215</v>
      </c>
      <c r="D426" s="117" t="s">
        <v>811</v>
      </c>
      <c r="E426" s="118">
        <v>5139891</v>
      </c>
      <c r="F426" s="119">
        <v>229800</v>
      </c>
      <c r="G426" s="120">
        <v>44236</v>
      </c>
      <c r="H426" s="117" t="s">
        <v>793</v>
      </c>
    </row>
    <row r="427" spans="1:8" ht="30">
      <c r="A427" s="117" t="s">
        <v>39</v>
      </c>
      <c r="B427" s="117" t="s">
        <v>120</v>
      </c>
      <c r="C427" s="117" t="s">
        <v>215</v>
      </c>
      <c r="D427" s="117" t="s">
        <v>688</v>
      </c>
      <c r="E427" s="118">
        <v>5139929</v>
      </c>
      <c r="F427" s="119">
        <v>510401</v>
      </c>
      <c r="G427" s="120">
        <v>44236</v>
      </c>
      <c r="H427" s="117" t="s">
        <v>689</v>
      </c>
    </row>
    <row r="428" spans="1:8" ht="15">
      <c r="A428" s="117" t="s">
        <v>39</v>
      </c>
      <c r="B428" s="117" t="s">
        <v>120</v>
      </c>
      <c r="C428" s="117" t="s">
        <v>215</v>
      </c>
      <c r="D428" s="117" t="s">
        <v>703</v>
      </c>
      <c r="E428" s="118">
        <v>5139941</v>
      </c>
      <c r="F428" s="119">
        <v>342000</v>
      </c>
      <c r="G428" s="120">
        <v>44236</v>
      </c>
      <c r="H428" s="117" t="s">
        <v>295</v>
      </c>
    </row>
    <row r="429" spans="1:8" ht="15">
      <c r="A429" s="117" t="s">
        <v>39</v>
      </c>
      <c r="B429" s="117" t="s">
        <v>120</v>
      </c>
      <c r="C429" s="117" t="s">
        <v>215</v>
      </c>
      <c r="D429" s="117" t="s">
        <v>727</v>
      </c>
      <c r="E429" s="118">
        <v>5136827</v>
      </c>
      <c r="F429" s="119">
        <v>303500</v>
      </c>
      <c r="G429" s="120">
        <v>44229</v>
      </c>
      <c r="H429" s="117" t="s">
        <v>725</v>
      </c>
    </row>
    <row r="430" spans="1:8" ht="30">
      <c r="A430" s="117" t="s">
        <v>39</v>
      </c>
      <c r="B430" s="117" t="s">
        <v>120</v>
      </c>
      <c r="C430" s="117" t="s">
        <v>215</v>
      </c>
      <c r="D430" s="117" t="s">
        <v>591</v>
      </c>
      <c r="E430" s="118">
        <v>5140097</v>
      </c>
      <c r="F430" s="119">
        <v>418400</v>
      </c>
      <c r="G430" s="120">
        <v>44237</v>
      </c>
      <c r="H430" s="117" t="s">
        <v>587</v>
      </c>
    </row>
    <row r="431" spans="1:8" ht="15">
      <c r="A431" s="117" t="s">
        <v>39</v>
      </c>
      <c r="B431" s="117" t="s">
        <v>120</v>
      </c>
      <c r="C431" s="117" t="s">
        <v>215</v>
      </c>
      <c r="D431" s="117" t="s">
        <v>684</v>
      </c>
      <c r="E431" s="118">
        <v>5139029</v>
      </c>
      <c r="F431" s="119">
        <v>311000</v>
      </c>
      <c r="G431" s="120">
        <v>44235</v>
      </c>
      <c r="H431" s="117" t="s">
        <v>276</v>
      </c>
    </row>
    <row r="432" spans="1:8" ht="15">
      <c r="A432" s="117" t="s">
        <v>39</v>
      </c>
      <c r="B432" s="117" t="s">
        <v>120</v>
      </c>
      <c r="C432" s="117" t="s">
        <v>215</v>
      </c>
      <c r="D432" s="117" t="s">
        <v>734</v>
      </c>
      <c r="E432" s="118">
        <v>5142119</v>
      </c>
      <c r="F432" s="119">
        <v>450300</v>
      </c>
      <c r="G432" s="120">
        <v>44243</v>
      </c>
      <c r="H432" s="117" t="s">
        <v>297</v>
      </c>
    </row>
    <row r="433" spans="1:8" ht="15">
      <c r="A433" s="117" t="s">
        <v>39</v>
      </c>
      <c r="B433" s="117" t="s">
        <v>120</v>
      </c>
      <c r="C433" s="117" t="s">
        <v>215</v>
      </c>
      <c r="D433" s="117" t="s">
        <v>618</v>
      </c>
      <c r="E433" s="118">
        <v>5141526</v>
      </c>
      <c r="F433" s="119">
        <v>378200</v>
      </c>
      <c r="G433" s="120">
        <v>44239</v>
      </c>
      <c r="H433" s="117" t="s">
        <v>389</v>
      </c>
    </row>
    <row r="434" spans="1:8" ht="30">
      <c r="A434" s="117" t="s">
        <v>39</v>
      </c>
      <c r="B434" s="117" t="s">
        <v>120</v>
      </c>
      <c r="C434" s="117" t="s">
        <v>215</v>
      </c>
      <c r="D434" s="117" t="s">
        <v>592</v>
      </c>
      <c r="E434" s="118">
        <v>5139044</v>
      </c>
      <c r="F434" s="119">
        <v>548250</v>
      </c>
      <c r="G434" s="120">
        <v>44235</v>
      </c>
      <c r="H434" s="117" t="s">
        <v>587</v>
      </c>
    </row>
    <row r="435" spans="1:8" ht="15">
      <c r="A435" s="117" t="s">
        <v>39</v>
      </c>
      <c r="B435" s="117" t="s">
        <v>120</v>
      </c>
      <c r="C435" s="117" t="s">
        <v>215</v>
      </c>
      <c r="D435" s="117" t="s">
        <v>737</v>
      </c>
      <c r="E435" s="118">
        <v>5138979</v>
      </c>
      <c r="F435" s="119">
        <v>85000</v>
      </c>
      <c r="G435" s="120">
        <v>44235</v>
      </c>
      <c r="H435" s="117" t="s">
        <v>297</v>
      </c>
    </row>
    <row r="436" spans="1:8" ht="15">
      <c r="A436" s="117" t="s">
        <v>39</v>
      </c>
      <c r="B436" s="117" t="s">
        <v>120</v>
      </c>
      <c r="C436" s="117" t="s">
        <v>215</v>
      </c>
      <c r="D436" s="117" t="s">
        <v>748</v>
      </c>
      <c r="E436" s="118">
        <v>5143275</v>
      </c>
      <c r="F436" s="119">
        <v>412000</v>
      </c>
      <c r="G436" s="120">
        <v>44245</v>
      </c>
      <c r="H436" s="117" t="s">
        <v>744</v>
      </c>
    </row>
    <row r="437" spans="1:8" ht="15">
      <c r="A437" s="117" t="s">
        <v>39</v>
      </c>
      <c r="B437" s="117" t="s">
        <v>120</v>
      </c>
      <c r="C437" s="117" t="s">
        <v>215</v>
      </c>
      <c r="D437" s="117" t="s">
        <v>863</v>
      </c>
      <c r="E437" s="118">
        <v>5138959</v>
      </c>
      <c r="F437" s="119">
        <v>257200</v>
      </c>
      <c r="G437" s="120">
        <v>44235</v>
      </c>
      <c r="H437" s="117" t="s">
        <v>264</v>
      </c>
    </row>
    <row r="438" spans="1:8" ht="15">
      <c r="A438" s="117" t="s">
        <v>39</v>
      </c>
      <c r="B438" s="117" t="s">
        <v>120</v>
      </c>
      <c r="C438" s="117" t="s">
        <v>215</v>
      </c>
      <c r="D438" s="117" t="s">
        <v>566</v>
      </c>
      <c r="E438" s="118">
        <v>5140089</v>
      </c>
      <c r="F438" s="119">
        <v>269000</v>
      </c>
      <c r="G438" s="120">
        <v>44237</v>
      </c>
      <c r="H438" s="117" t="s">
        <v>567</v>
      </c>
    </row>
    <row r="439" spans="1:8" ht="15">
      <c r="A439" s="117" t="s">
        <v>39</v>
      </c>
      <c r="B439" s="117" t="s">
        <v>120</v>
      </c>
      <c r="C439" s="117" t="s">
        <v>215</v>
      </c>
      <c r="D439" s="117" t="s">
        <v>617</v>
      </c>
      <c r="E439" s="118">
        <v>5137188</v>
      </c>
      <c r="F439" s="119">
        <v>101400</v>
      </c>
      <c r="G439" s="120">
        <v>44230</v>
      </c>
      <c r="H439" s="117" t="s">
        <v>389</v>
      </c>
    </row>
    <row r="440" spans="1:8" ht="15">
      <c r="A440" s="117" t="s">
        <v>39</v>
      </c>
      <c r="B440" s="117" t="s">
        <v>120</v>
      </c>
      <c r="C440" s="117" t="s">
        <v>215</v>
      </c>
      <c r="D440" s="117" t="s">
        <v>667</v>
      </c>
      <c r="E440" s="118">
        <v>5138683</v>
      </c>
      <c r="F440" s="119">
        <v>334000</v>
      </c>
      <c r="G440" s="120">
        <v>44232</v>
      </c>
      <c r="H440" s="117" t="s">
        <v>664</v>
      </c>
    </row>
    <row r="441" spans="1:8" ht="15">
      <c r="A441" s="117" t="s">
        <v>39</v>
      </c>
      <c r="B441" s="117" t="s">
        <v>120</v>
      </c>
      <c r="C441" s="117" t="s">
        <v>215</v>
      </c>
      <c r="D441" s="117" t="s">
        <v>579</v>
      </c>
      <c r="E441" s="118">
        <v>5138459</v>
      </c>
      <c r="F441" s="119">
        <v>425000</v>
      </c>
      <c r="G441" s="120">
        <v>44232</v>
      </c>
      <c r="H441" s="117" t="s">
        <v>347</v>
      </c>
    </row>
    <row r="442" spans="1:8" ht="15">
      <c r="A442" s="117" t="s">
        <v>39</v>
      </c>
      <c r="B442" s="117" t="s">
        <v>120</v>
      </c>
      <c r="C442" s="117" t="s">
        <v>215</v>
      </c>
      <c r="D442" s="117" t="s">
        <v>625</v>
      </c>
      <c r="E442" s="118">
        <v>5137185</v>
      </c>
      <c r="F442" s="119">
        <v>180000</v>
      </c>
      <c r="G442" s="120">
        <v>44230</v>
      </c>
      <c r="H442" s="117" t="s">
        <v>238</v>
      </c>
    </row>
    <row r="443" spans="1:8" ht="15">
      <c r="A443" s="117" t="s">
        <v>39</v>
      </c>
      <c r="B443" s="117" t="s">
        <v>120</v>
      </c>
      <c r="C443" s="117" t="s">
        <v>215</v>
      </c>
      <c r="D443" s="117" t="s">
        <v>806</v>
      </c>
      <c r="E443" s="118">
        <v>5144353</v>
      </c>
      <c r="F443" s="119">
        <v>168000</v>
      </c>
      <c r="G443" s="120">
        <v>44249</v>
      </c>
      <c r="H443" s="117" t="s">
        <v>793</v>
      </c>
    </row>
    <row r="444" spans="1:8" ht="15">
      <c r="A444" s="117" t="s">
        <v>39</v>
      </c>
      <c r="B444" s="117" t="s">
        <v>120</v>
      </c>
      <c r="C444" s="117" t="s">
        <v>215</v>
      </c>
      <c r="D444" s="117" t="s">
        <v>641</v>
      </c>
      <c r="E444" s="118">
        <v>5144370</v>
      </c>
      <c r="F444" s="119">
        <v>330000</v>
      </c>
      <c r="G444" s="120">
        <v>44249</v>
      </c>
      <c r="H444" s="117" t="s">
        <v>243</v>
      </c>
    </row>
    <row r="445" spans="1:8" ht="15">
      <c r="A445" s="117" t="s">
        <v>39</v>
      </c>
      <c r="B445" s="117" t="s">
        <v>120</v>
      </c>
      <c r="C445" s="117" t="s">
        <v>328</v>
      </c>
      <c r="D445" s="117" t="s">
        <v>656</v>
      </c>
      <c r="E445" s="118">
        <v>5137186</v>
      </c>
      <c r="F445" s="119">
        <v>40000</v>
      </c>
      <c r="G445" s="120">
        <v>44230</v>
      </c>
      <c r="H445" s="117" t="s">
        <v>446</v>
      </c>
    </row>
    <row r="446" spans="1:8" ht="15">
      <c r="A446" s="117" t="s">
        <v>39</v>
      </c>
      <c r="B446" s="117" t="s">
        <v>120</v>
      </c>
      <c r="C446" s="117" t="s">
        <v>215</v>
      </c>
      <c r="D446" s="117" t="s">
        <v>749</v>
      </c>
      <c r="E446" s="118">
        <v>5144304</v>
      </c>
      <c r="F446" s="119">
        <v>211000</v>
      </c>
      <c r="G446" s="120">
        <v>44249</v>
      </c>
      <c r="H446" s="117" t="s">
        <v>744</v>
      </c>
    </row>
    <row r="447" spans="1:8" ht="15">
      <c r="A447" s="117" t="s">
        <v>39</v>
      </c>
      <c r="B447" s="117" t="s">
        <v>120</v>
      </c>
      <c r="C447" s="117" t="s">
        <v>215</v>
      </c>
      <c r="D447" s="117" t="s">
        <v>699</v>
      </c>
      <c r="E447" s="118">
        <v>5142819</v>
      </c>
      <c r="F447" s="119">
        <v>205604</v>
      </c>
      <c r="G447" s="120">
        <v>44244</v>
      </c>
      <c r="H447" s="117" t="s">
        <v>481</v>
      </c>
    </row>
    <row r="448" spans="1:8" ht="15">
      <c r="A448" s="117" t="s">
        <v>39</v>
      </c>
      <c r="B448" s="117" t="s">
        <v>120</v>
      </c>
      <c r="C448" s="117" t="s">
        <v>215</v>
      </c>
      <c r="D448" s="117" t="s">
        <v>632</v>
      </c>
      <c r="E448" s="118">
        <v>5142881</v>
      </c>
      <c r="F448" s="119">
        <v>877500</v>
      </c>
      <c r="G448" s="120">
        <v>44244</v>
      </c>
      <c r="H448" s="117" t="s">
        <v>628</v>
      </c>
    </row>
    <row r="449" spans="1:8" ht="15">
      <c r="A449" s="117" t="s">
        <v>39</v>
      </c>
      <c r="B449" s="117" t="s">
        <v>120</v>
      </c>
      <c r="C449" s="117" t="s">
        <v>215</v>
      </c>
      <c r="D449" s="117" t="s">
        <v>772</v>
      </c>
      <c r="E449" s="118">
        <v>5138406</v>
      </c>
      <c r="F449" s="119">
        <v>373000</v>
      </c>
      <c r="G449" s="120">
        <v>44232</v>
      </c>
      <c r="H449" s="117" t="s">
        <v>761</v>
      </c>
    </row>
    <row r="450" spans="1:8" ht="15">
      <c r="A450" s="117" t="s">
        <v>39</v>
      </c>
      <c r="B450" s="117" t="s">
        <v>120</v>
      </c>
      <c r="C450" s="117" t="s">
        <v>215</v>
      </c>
      <c r="D450" s="117" t="s">
        <v>822</v>
      </c>
      <c r="E450" s="118">
        <v>5139055</v>
      </c>
      <c r="F450" s="119">
        <v>174000</v>
      </c>
      <c r="G450" s="120">
        <v>44235</v>
      </c>
      <c r="H450" s="117" t="s">
        <v>823</v>
      </c>
    </row>
    <row r="451" spans="1:8" ht="15">
      <c r="A451" s="117" t="s">
        <v>39</v>
      </c>
      <c r="B451" s="117" t="s">
        <v>120</v>
      </c>
      <c r="C451" s="117" t="s">
        <v>215</v>
      </c>
      <c r="D451" s="117" t="s">
        <v>712</v>
      </c>
      <c r="E451" s="118">
        <v>5142972</v>
      </c>
      <c r="F451" s="119">
        <v>359000</v>
      </c>
      <c r="G451" s="120">
        <v>44244</v>
      </c>
      <c r="H451" s="117" t="s">
        <v>710</v>
      </c>
    </row>
    <row r="452" spans="1:8" ht="15">
      <c r="A452" s="117" t="s">
        <v>39</v>
      </c>
      <c r="B452" s="117" t="s">
        <v>120</v>
      </c>
      <c r="C452" s="117" t="s">
        <v>215</v>
      </c>
      <c r="D452" s="117" t="s">
        <v>733</v>
      </c>
      <c r="E452" s="118">
        <v>5143003</v>
      </c>
      <c r="F452" s="119">
        <v>117000</v>
      </c>
      <c r="G452" s="120">
        <v>44244</v>
      </c>
      <c r="H452" s="117" t="s">
        <v>297</v>
      </c>
    </row>
    <row r="453" spans="1:8" ht="15">
      <c r="A453" s="117" t="s">
        <v>39</v>
      </c>
      <c r="B453" s="117" t="s">
        <v>120</v>
      </c>
      <c r="C453" s="117" t="s">
        <v>363</v>
      </c>
      <c r="D453" s="117" t="s">
        <v>186</v>
      </c>
      <c r="E453" s="118">
        <v>5144099</v>
      </c>
      <c r="F453" s="119">
        <v>140000</v>
      </c>
      <c r="G453" s="120">
        <v>44249</v>
      </c>
      <c r="H453" s="117" t="s">
        <v>752</v>
      </c>
    </row>
    <row r="454" spans="1:8" ht="30">
      <c r="A454" s="117" t="s">
        <v>39</v>
      </c>
      <c r="B454" s="117" t="s">
        <v>120</v>
      </c>
      <c r="C454" s="117" t="s">
        <v>215</v>
      </c>
      <c r="D454" s="117" t="s">
        <v>611</v>
      </c>
      <c r="E454" s="118">
        <v>5139054</v>
      </c>
      <c r="F454" s="119">
        <v>322500</v>
      </c>
      <c r="G454" s="120">
        <v>44235</v>
      </c>
      <c r="H454" s="117" t="s">
        <v>612</v>
      </c>
    </row>
    <row r="455" spans="1:8" ht="15">
      <c r="A455" s="117" t="s">
        <v>39</v>
      </c>
      <c r="B455" s="117" t="s">
        <v>120</v>
      </c>
      <c r="C455" s="117" t="s">
        <v>215</v>
      </c>
      <c r="D455" s="117" t="s">
        <v>802</v>
      </c>
      <c r="E455" s="118">
        <v>5144378</v>
      </c>
      <c r="F455" s="119">
        <v>320000</v>
      </c>
      <c r="G455" s="120">
        <v>44249</v>
      </c>
      <c r="H455" s="117" t="s">
        <v>793</v>
      </c>
    </row>
    <row r="456" spans="1:8" ht="15">
      <c r="A456" s="117" t="s">
        <v>39</v>
      </c>
      <c r="B456" s="117" t="s">
        <v>120</v>
      </c>
      <c r="C456" s="117" t="s">
        <v>215</v>
      </c>
      <c r="D456" s="117" t="s">
        <v>669</v>
      </c>
      <c r="E456" s="118">
        <v>5138546</v>
      </c>
      <c r="F456" s="119">
        <v>173770</v>
      </c>
      <c r="G456" s="120">
        <v>44232</v>
      </c>
      <c r="H456" s="117" t="s">
        <v>670</v>
      </c>
    </row>
    <row r="457" spans="1:8" ht="30">
      <c r="A457" s="117" t="s">
        <v>39</v>
      </c>
      <c r="B457" s="117" t="s">
        <v>120</v>
      </c>
      <c r="C457" s="117" t="s">
        <v>215</v>
      </c>
      <c r="D457" s="117" t="s">
        <v>715</v>
      </c>
      <c r="E457" s="118">
        <v>5142889</v>
      </c>
      <c r="F457" s="119">
        <v>239000</v>
      </c>
      <c r="G457" s="120">
        <v>44244</v>
      </c>
      <c r="H457" s="117" t="s">
        <v>256</v>
      </c>
    </row>
    <row r="458" spans="1:8" ht="15">
      <c r="A458" s="117" t="s">
        <v>39</v>
      </c>
      <c r="B458" s="117" t="s">
        <v>120</v>
      </c>
      <c r="C458" s="117" t="s">
        <v>328</v>
      </c>
      <c r="D458" s="117" t="s">
        <v>622</v>
      </c>
      <c r="E458" s="118">
        <v>5143358</v>
      </c>
      <c r="F458" s="119">
        <v>40000</v>
      </c>
      <c r="G458" s="120">
        <v>44245</v>
      </c>
      <c r="H458" s="117" t="s">
        <v>391</v>
      </c>
    </row>
    <row r="459" spans="1:8" ht="15">
      <c r="A459" s="117" t="s">
        <v>39</v>
      </c>
      <c r="B459" s="117" t="s">
        <v>120</v>
      </c>
      <c r="C459" s="117" t="s">
        <v>328</v>
      </c>
      <c r="D459" s="117" t="s">
        <v>620</v>
      </c>
      <c r="E459" s="118">
        <v>5143303</v>
      </c>
      <c r="F459" s="119">
        <v>100000</v>
      </c>
      <c r="G459" s="120">
        <v>44245</v>
      </c>
      <c r="H459" s="117" t="s">
        <v>391</v>
      </c>
    </row>
    <row r="460" spans="1:8" ht="15">
      <c r="A460" s="117" t="s">
        <v>39</v>
      </c>
      <c r="B460" s="117" t="s">
        <v>120</v>
      </c>
      <c r="C460" s="117" t="s">
        <v>225</v>
      </c>
      <c r="D460" s="117" t="s">
        <v>855</v>
      </c>
      <c r="E460" s="118">
        <v>5143352</v>
      </c>
      <c r="F460" s="119">
        <v>179181</v>
      </c>
      <c r="G460" s="120">
        <v>44245</v>
      </c>
      <c r="H460" s="117" t="s">
        <v>264</v>
      </c>
    </row>
    <row r="461" spans="1:8" ht="15">
      <c r="A461" s="117" t="s">
        <v>39</v>
      </c>
      <c r="B461" s="117" t="s">
        <v>120</v>
      </c>
      <c r="C461" s="117" t="s">
        <v>215</v>
      </c>
      <c r="D461" s="117" t="s">
        <v>629</v>
      </c>
      <c r="E461" s="118">
        <v>5142501</v>
      </c>
      <c r="F461" s="119">
        <v>152000</v>
      </c>
      <c r="G461" s="120">
        <v>44243</v>
      </c>
      <c r="H461" s="117" t="s">
        <v>628</v>
      </c>
    </row>
    <row r="462" spans="1:8" ht="15">
      <c r="A462" s="117" t="s">
        <v>39</v>
      </c>
      <c r="B462" s="117" t="s">
        <v>120</v>
      </c>
      <c r="C462" s="117" t="s">
        <v>215</v>
      </c>
      <c r="D462" s="117" t="s">
        <v>838</v>
      </c>
      <c r="E462" s="118">
        <v>5143692</v>
      </c>
      <c r="F462" s="119">
        <v>110000</v>
      </c>
      <c r="G462" s="120">
        <v>44246</v>
      </c>
      <c r="H462" s="117" t="s">
        <v>300</v>
      </c>
    </row>
    <row r="463" spans="1:8" ht="30">
      <c r="A463" s="117" t="s">
        <v>39</v>
      </c>
      <c r="B463" s="117" t="s">
        <v>120</v>
      </c>
      <c r="C463" s="117" t="s">
        <v>215</v>
      </c>
      <c r="D463" s="117" t="s">
        <v>697</v>
      </c>
      <c r="E463" s="118">
        <v>5142918</v>
      </c>
      <c r="F463" s="119">
        <v>184900</v>
      </c>
      <c r="G463" s="120">
        <v>44244</v>
      </c>
      <c r="H463" s="117" t="s">
        <v>694</v>
      </c>
    </row>
    <row r="464" spans="1:8" ht="30">
      <c r="A464" s="117" t="s">
        <v>39</v>
      </c>
      <c r="B464" s="117" t="s">
        <v>120</v>
      </c>
      <c r="C464" s="117" t="s">
        <v>215</v>
      </c>
      <c r="D464" s="117" t="s">
        <v>563</v>
      </c>
      <c r="E464" s="118">
        <v>5138828</v>
      </c>
      <c r="F464" s="119">
        <v>750000</v>
      </c>
      <c r="G464" s="120">
        <v>44232</v>
      </c>
      <c r="H464" s="117" t="s">
        <v>270</v>
      </c>
    </row>
    <row r="465" spans="1:8" ht="15">
      <c r="A465" s="117" t="s">
        <v>39</v>
      </c>
      <c r="B465" s="117" t="s">
        <v>120</v>
      </c>
      <c r="C465" s="117" t="s">
        <v>215</v>
      </c>
      <c r="D465" s="117" t="s">
        <v>728</v>
      </c>
      <c r="E465" s="118">
        <v>5143387</v>
      </c>
      <c r="F465" s="119">
        <v>271500</v>
      </c>
      <c r="G465" s="120">
        <v>44245</v>
      </c>
      <c r="H465" s="117" t="s">
        <v>725</v>
      </c>
    </row>
    <row r="466" spans="1:8" ht="30">
      <c r="A466" s="117" t="s">
        <v>39</v>
      </c>
      <c r="B466" s="117" t="s">
        <v>120</v>
      </c>
      <c r="C466" s="117" t="s">
        <v>215</v>
      </c>
      <c r="D466" s="117" t="s">
        <v>610</v>
      </c>
      <c r="E466" s="118">
        <v>5143365</v>
      </c>
      <c r="F466" s="119">
        <v>247921</v>
      </c>
      <c r="G466" s="120">
        <v>44245</v>
      </c>
      <c r="H466" s="117" t="s">
        <v>374</v>
      </c>
    </row>
    <row r="467" spans="1:8" ht="15">
      <c r="A467" s="117" t="s">
        <v>39</v>
      </c>
      <c r="B467" s="117" t="s">
        <v>120</v>
      </c>
      <c r="C467" s="117" t="s">
        <v>215</v>
      </c>
      <c r="D467" s="117" t="s">
        <v>779</v>
      </c>
      <c r="E467" s="118">
        <v>5142847</v>
      </c>
      <c r="F467" s="119">
        <v>220500</v>
      </c>
      <c r="G467" s="120">
        <v>44244</v>
      </c>
      <c r="H467" s="117" t="s">
        <v>761</v>
      </c>
    </row>
    <row r="468" spans="1:8" ht="15">
      <c r="A468" s="117" t="s">
        <v>39</v>
      </c>
      <c r="B468" s="117" t="s">
        <v>120</v>
      </c>
      <c r="C468" s="117" t="s">
        <v>215</v>
      </c>
      <c r="D468" s="117" t="s">
        <v>788</v>
      </c>
      <c r="E468" s="118">
        <v>5139065</v>
      </c>
      <c r="F468" s="119">
        <v>262500</v>
      </c>
      <c r="G468" s="120">
        <v>44235</v>
      </c>
      <c r="H468" s="117" t="s">
        <v>262</v>
      </c>
    </row>
    <row r="469" spans="1:8" ht="15">
      <c r="A469" s="117" t="s">
        <v>39</v>
      </c>
      <c r="B469" s="117" t="s">
        <v>120</v>
      </c>
      <c r="C469" s="117" t="s">
        <v>215</v>
      </c>
      <c r="D469" s="117" t="s">
        <v>800</v>
      </c>
      <c r="E469" s="118">
        <v>5139624</v>
      </c>
      <c r="F469" s="119">
        <v>464000</v>
      </c>
      <c r="G469" s="120">
        <v>44236</v>
      </c>
      <c r="H469" s="117" t="s">
        <v>793</v>
      </c>
    </row>
    <row r="470" spans="1:8" ht="30">
      <c r="A470" s="117" t="s">
        <v>39</v>
      </c>
      <c r="B470" s="117" t="s">
        <v>120</v>
      </c>
      <c r="C470" s="117" t="s">
        <v>215</v>
      </c>
      <c r="D470" s="117" t="s">
        <v>594</v>
      </c>
      <c r="E470" s="118">
        <v>5138467</v>
      </c>
      <c r="F470" s="119">
        <v>273000</v>
      </c>
      <c r="G470" s="120">
        <v>44232</v>
      </c>
      <c r="H470" s="117" t="s">
        <v>587</v>
      </c>
    </row>
    <row r="471" spans="1:8" ht="15">
      <c r="A471" s="117" t="s">
        <v>39</v>
      </c>
      <c r="B471" s="117" t="s">
        <v>120</v>
      </c>
      <c r="C471" s="117" t="s">
        <v>215</v>
      </c>
      <c r="D471" s="117" t="s">
        <v>648</v>
      </c>
      <c r="E471" s="118">
        <v>5138586</v>
      </c>
      <c r="F471" s="119">
        <v>319300</v>
      </c>
      <c r="G471" s="120">
        <v>44232</v>
      </c>
      <c r="H471" s="117" t="s">
        <v>243</v>
      </c>
    </row>
    <row r="472" spans="1:8" ht="15">
      <c r="A472" s="117" t="s">
        <v>39</v>
      </c>
      <c r="B472" s="117" t="s">
        <v>120</v>
      </c>
      <c r="C472" s="117" t="s">
        <v>215</v>
      </c>
      <c r="D472" s="117" t="s">
        <v>636</v>
      </c>
      <c r="E472" s="118">
        <v>5143712</v>
      </c>
      <c r="F472" s="119">
        <v>289100</v>
      </c>
      <c r="G472" s="120">
        <v>44246</v>
      </c>
      <c r="H472" s="117" t="s">
        <v>637</v>
      </c>
    </row>
    <row r="473" spans="1:8" ht="15">
      <c r="A473" s="117" t="s">
        <v>39</v>
      </c>
      <c r="B473" s="117" t="s">
        <v>120</v>
      </c>
      <c r="C473" s="117" t="s">
        <v>215</v>
      </c>
      <c r="D473" s="117" t="s">
        <v>576</v>
      </c>
      <c r="E473" s="118">
        <v>5139213</v>
      </c>
      <c r="F473" s="119">
        <v>357000</v>
      </c>
      <c r="G473" s="120">
        <v>44235</v>
      </c>
      <c r="H473" s="117" t="s">
        <v>347</v>
      </c>
    </row>
    <row r="474" spans="1:8" ht="15">
      <c r="A474" s="117" t="s">
        <v>39</v>
      </c>
      <c r="B474" s="117" t="s">
        <v>120</v>
      </c>
      <c r="C474" s="117" t="s">
        <v>215</v>
      </c>
      <c r="D474" s="117" t="s">
        <v>824</v>
      </c>
      <c r="E474" s="118">
        <v>5139305</v>
      </c>
      <c r="F474" s="119">
        <v>507000</v>
      </c>
      <c r="G474" s="120">
        <v>44235</v>
      </c>
      <c r="H474" s="117" t="s">
        <v>300</v>
      </c>
    </row>
    <row r="475" spans="1:8" ht="15">
      <c r="A475" s="117" t="s">
        <v>39</v>
      </c>
      <c r="B475" s="117" t="s">
        <v>120</v>
      </c>
      <c r="C475" s="117" t="s">
        <v>215</v>
      </c>
      <c r="D475" s="117" t="s">
        <v>599</v>
      </c>
      <c r="E475" s="118">
        <v>5142738</v>
      </c>
      <c r="F475" s="119">
        <v>401250</v>
      </c>
      <c r="G475" s="120">
        <v>44244</v>
      </c>
      <c r="H475" s="117" t="s">
        <v>600</v>
      </c>
    </row>
    <row r="476" spans="1:8" ht="15">
      <c r="A476" s="117" t="s">
        <v>39</v>
      </c>
      <c r="B476" s="117" t="s">
        <v>120</v>
      </c>
      <c r="C476" s="117" t="s">
        <v>215</v>
      </c>
      <c r="D476" s="117" t="s">
        <v>671</v>
      </c>
      <c r="E476" s="118">
        <v>5142409</v>
      </c>
      <c r="F476" s="119">
        <v>211500</v>
      </c>
      <c r="G476" s="120">
        <v>44243</v>
      </c>
      <c r="H476" s="117" t="s">
        <v>672</v>
      </c>
    </row>
    <row r="477" spans="1:8" ht="15">
      <c r="A477" s="117" t="s">
        <v>39</v>
      </c>
      <c r="B477" s="117" t="s">
        <v>120</v>
      </c>
      <c r="C477" s="117" t="s">
        <v>215</v>
      </c>
      <c r="D477" s="117" t="s">
        <v>783</v>
      </c>
      <c r="E477" s="118">
        <v>5142713</v>
      </c>
      <c r="F477" s="119">
        <v>216000</v>
      </c>
      <c r="G477" s="120">
        <v>44244</v>
      </c>
      <c r="H477" s="117" t="s">
        <v>761</v>
      </c>
    </row>
    <row r="478" spans="1:8" ht="15">
      <c r="A478" s="117" t="s">
        <v>39</v>
      </c>
      <c r="B478" s="117" t="s">
        <v>120</v>
      </c>
      <c r="C478" s="117" t="s">
        <v>215</v>
      </c>
      <c r="D478" s="117" t="s">
        <v>601</v>
      </c>
      <c r="E478" s="118">
        <v>5142712</v>
      </c>
      <c r="F478" s="119">
        <v>306000</v>
      </c>
      <c r="G478" s="120">
        <v>44244</v>
      </c>
      <c r="H478" s="117" t="s">
        <v>600</v>
      </c>
    </row>
    <row r="479" spans="1:8" ht="15">
      <c r="A479" s="117" t="s">
        <v>39</v>
      </c>
      <c r="B479" s="117" t="s">
        <v>120</v>
      </c>
      <c r="C479" s="117" t="s">
        <v>215</v>
      </c>
      <c r="D479" s="117" t="s">
        <v>731</v>
      </c>
      <c r="E479" s="118">
        <v>5141349</v>
      </c>
      <c r="F479" s="119">
        <v>332000</v>
      </c>
      <c r="G479" s="120">
        <v>44239</v>
      </c>
      <c r="H479" s="117" t="s">
        <v>297</v>
      </c>
    </row>
    <row r="480" spans="1:8" ht="15">
      <c r="A480" s="117" t="s">
        <v>39</v>
      </c>
      <c r="B480" s="117" t="s">
        <v>120</v>
      </c>
      <c r="C480" s="117" t="s">
        <v>328</v>
      </c>
      <c r="D480" s="117" t="s">
        <v>657</v>
      </c>
      <c r="E480" s="118">
        <v>5141330</v>
      </c>
      <c r="F480" s="119">
        <v>30000</v>
      </c>
      <c r="G480" s="120">
        <v>44239</v>
      </c>
      <c r="H480" s="117" t="s">
        <v>446</v>
      </c>
    </row>
    <row r="481" spans="1:8" ht="15">
      <c r="A481" s="117" t="s">
        <v>39</v>
      </c>
      <c r="B481" s="117" t="s">
        <v>120</v>
      </c>
      <c r="C481" s="117" t="s">
        <v>215</v>
      </c>
      <c r="D481" s="117" t="s">
        <v>721</v>
      </c>
      <c r="E481" s="118">
        <v>5140591</v>
      </c>
      <c r="F481" s="119">
        <v>412500</v>
      </c>
      <c r="G481" s="120">
        <v>44238</v>
      </c>
      <c r="H481" s="117" t="s">
        <v>717</v>
      </c>
    </row>
    <row r="482" spans="1:8" ht="15">
      <c r="A482" s="117" t="s">
        <v>39</v>
      </c>
      <c r="B482" s="117" t="s">
        <v>120</v>
      </c>
      <c r="C482" s="117" t="s">
        <v>215</v>
      </c>
      <c r="D482" s="117" t="s">
        <v>774</v>
      </c>
      <c r="E482" s="118">
        <v>5142750</v>
      </c>
      <c r="F482" s="119">
        <v>327000</v>
      </c>
      <c r="G482" s="120">
        <v>44244</v>
      </c>
      <c r="H482" s="117" t="s">
        <v>761</v>
      </c>
    </row>
    <row r="483" spans="1:8" ht="15">
      <c r="A483" s="117" t="s">
        <v>39</v>
      </c>
      <c r="B483" s="117" t="s">
        <v>120</v>
      </c>
      <c r="C483" s="117" t="s">
        <v>215</v>
      </c>
      <c r="D483" s="117" t="s">
        <v>790</v>
      </c>
      <c r="E483" s="118">
        <v>5142567</v>
      </c>
      <c r="F483" s="119">
        <v>868000</v>
      </c>
      <c r="G483" s="120">
        <v>44243</v>
      </c>
      <c r="H483" s="117" t="s">
        <v>262</v>
      </c>
    </row>
    <row r="484" spans="1:8" ht="30">
      <c r="A484" s="117" t="s">
        <v>39</v>
      </c>
      <c r="B484" s="117" t="s">
        <v>120</v>
      </c>
      <c r="C484" s="117" t="s">
        <v>215</v>
      </c>
      <c r="D484" s="117" t="s">
        <v>693</v>
      </c>
      <c r="E484" s="118">
        <v>5139247</v>
      </c>
      <c r="F484" s="119">
        <v>177000</v>
      </c>
      <c r="G484" s="120">
        <v>44235</v>
      </c>
      <c r="H484" s="117" t="s">
        <v>694</v>
      </c>
    </row>
    <row r="485" spans="1:8" ht="15">
      <c r="A485" s="117" t="s">
        <v>39</v>
      </c>
      <c r="B485" s="117" t="s">
        <v>120</v>
      </c>
      <c r="C485" s="117" t="s">
        <v>215</v>
      </c>
      <c r="D485" s="117" t="s">
        <v>784</v>
      </c>
      <c r="E485" s="118">
        <v>5142117</v>
      </c>
      <c r="F485" s="119">
        <v>530500</v>
      </c>
      <c r="G485" s="120">
        <v>44243</v>
      </c>
      <c r="H485" s="117" t="s">
        <v>761</v>
      </c>
    </row>
    <row r="486" spans="1:8" ht="15">
      <c r="A486" s="117" t="s">
        <v>39</v>
      </c>
      <c r="B486" s="117" t="s">
        <v>120</v>
      </c>
      <c r="C486" s="117" t="s">
        <v>215</v>
      </c>
      <c r="D486" s="117" t="s">
        <v>690</v>
      </c>
      <c r="E486" s="118">
        <v>5142746</v>
      </c>
      <c r="F486" s="119">
        <v>270859</v>
      </c>
      <c r="G486" s="120">
        <v>44244</v>
      </c>
      <c r="H486" s="117" t="s">
        <v>691</v>
      </c>
    </row>
    <row r="487" spans="1:8" ht="15">
      <c r="A487" s="117" t="s">
        <v>39</v>
      </c>
      <c r="B487" s="117" t="s">
        <v>120</v>
      </c>
      <c r="C487" s="117" t="s">
        <v>215</v>
      </c>
      <c r="D487" s="117" t="s">
        <v>756</v>
      </c>
      <c r="E487" s="118">
        <v>5138092</v>
      </c>
      <c r="F487" s="119">
        <v>459000</v>
      </c>
      <c r="G487" s="120">
        <v>44231</v>
      </c>
      <c r="H487" s="117" t="s">
        <v>520</v>
      </c>
    </row>
    <row r="488" spans="1:8" ht="15">
      <c r="A488" s="117" t="s">
        <v>39</v>
      </c>
      <c r="B488" s="117" t="s">
        <v>120</v>
      </c>
      <c r="C488" s="117" t="s">
        <v>363</v>
      </c>
      <c r="D488" s="117" t="s">
        <v>678</v>
      </c>
      <c r="E488" s="118">
        <v>5141332</v>
      </c>
      <c r="F488" s="119">
        <v>16000</v>
      </c>
      <c r="G488" s="120">
        <v>44239</v>
      </c>
      <c r="H488" s="117" t="s">
        <v>679</v>
      </c>
    </row>
    <row r="489" spans="1:8" ht="15">
      <c r="A489" s="117" t="s">
        <v>39</v>
      </c>
      <c r="B489" s="117" t="s">
        <v>120</v>
      </c>
      <c r="C489" s="117" t="s">
        <v>215</v>
      </c>
      <c r="D489" s="117" t="s">
        <v>631</v>
      </c>
      <c r="E489" s="118">
        <v>5139207</v>
      </c>
      <c r="F489" s="119">
        <v>145000</v>
      </c>
      <c r="G489" s="120">
        <v>44235</v>
      </c>
      <c r="H489" s="117" t="s">
        <v>628</v>
      </c>
    </row>
    <row r="490" spans="1:8" ht="15">
      <c r="A490" s="117" t="s">
        <v>39</v>
      </c>
      <c r="B490" s="117" t="s">
        <v>120</v>
      </c>
      <c r="C490" s="117" t="s">
        <v>215</v>
      </c>
      <c r="D490" s="117" t="s">
        <v>755</v>
      </c>
      <c r="E490" s="118">
        <v>5139404</v>
      </c>
      <c r="F490" s="119">
        <v>204000</v>
      </c>
      <c r="G490" s="120">
        <v>44235</v>
      </c>
      <c r="H490" s="117" t="s">
        <v>520</v>
      </c>
    </row>
    <row r="491" spans="1:8" ht="15">
      <c r="A491" s="117" t="s">
        <v>39</v>
      </c>
      <c r="B491" s="117" t="s">
        <v>120</v>
      </c>
      <c r="C491" s="117" t="s">
        <v>215</v>
      </c>
      <c r="D491" s="117" t="s">
        <v>747</v>
      </c>
      <c r="E491" s="118">
        <v>5139074</v>
      </c>
      <c r="F491" s="119">
        <v>325000</v>
      </c>
      <c r="G491" s="120">
        <v>44235</v>
      </c>
      <c r="H491" s="117" t="s">
        <v>744</v>
      </c>
    </row>
    <row r="492" spans="1:8" ht="15">
      <c r="A492" s="117" t="s">
        <v>39</v>
      </c>
      <c r="B492" s="117" t="s">
        <v>120</v>
      </c>
      <c r="C492" s="117" t="s">
        <v>242</v>
      </c>
      <c r="D492" s="117" t="s">
        <v>649</v>
      </c>
      <c r="E492" s="118">
        <v>5144395</v>
      </c>
      <c r="F492" s="119">
        <v>238217</v>
      </c>
      <c r="G492" s="120">
        <v>44249</v>
      </c>
      <c r="H492" s="117" t="s">
        <v>243</v>
      </c>
    </row>
    <row r="493" spans="1:8" ht="15">
      <c r="A493" s="117" t="s">
        <v>39</v>
      </c>
      <c r="B493" s="117" t="s">
        <v>120</v>
      </c>
      <c r="C493" s="117" t="s">
        <v>363</v>
      </c>
      <c r="D493" s="117" t="s">
        <v>604</v>
      </c>
      <c r="E493" s="118">
        <v>5138285</v>
      </c>
      <c r="F493" s="119">
        <v>57000</v>
      </c>
      <c r="G493" s="120">
        <v>44231</v>
      </c>
      <c r="H493" s="117" t="s">
        <v>605</v>
      </c>
    </row>
    <row r="494" spans="1:8" ht="15">
      <c r="A494" s="117" t="s">
        <v>39</v>
      </c>
      <c r="B494" s="117" t="s">
        <v>120</v>
      </c>
      <c r="C494" s="117" t="s">
        <v>215</v>
      </c>
      <c r="D494" s="117" t="s">
        <v>729</v>
      </c>
      <c r="E494" s="118">
        <v>5139626</v>
      </c>
      <c r="F494" s="119">
        <v>537000</v>
      </c>
      <c r="G494" s="120">
        <v>44236</v>
      </c>
      <c r="H494" s="117" t="s">
        <v>297</v>
      </c>
    </row>
    <row r="495" spans="1:8" ht="15">
      <c r="A495" s="117" t="s">
        <v>39</v>
      </c>
      <c r="B495" s="117" t="s">
        <v>120</v>
      </c>
      <c r="C495" s="117" t="s">
        <v>328</v>
      </c>
      <c r="D495" s="117" t="s">
        <v>658</v>
      </c>
      <c r="E495" s="118">
        <v>5142147</v>
      </c>
      <c r="F495" s="119">
        <v>100000</v>
      </c>
      <c r="G495" s="120">
        <v>44243</v>
      </c>
      <c r="H495" s="117" t="s">
        <v>446</v>
      </c>
    </row>
    <row r="496" spans="1:8" ht="15">
      <c r="A496" s="117" t="s">
        <v>39</v>
      </c>
      <c r="B496" s="117" t="s">
        <v>120</v>
      </c>
      <c r="C496" s="117" t="s">
        <v>215</v>
      </c>
      <c r="D496" s="117" t="s">
        <v>757</v>
      </c>
      <c r="E496" s="118">
        <v>5139668</v>
      </c>
      <c r="F496" s="119">
        <v>231000</v>
      </c>
      <c r="G496" s="120">
        <v>44236</v>
      </c>
      <c r="H496" s="117" t="s">
        <v>520</v>
      </c>
    </row>
    <row r="497" spans="1:8" ht="15">
      <c r="A497" s="117" t="s">
        <v>39</v>
      </c>
      <c r="B497" s="117" t="s">
        <v>120</v>
      </c>
      <c r="C497" s="117" t="s">
        <v>215</v>
      </c>
      <c r="D497" s="117" t="s">
        <v>782</v>
      </c>
      <c r="E497" s="118">
        <v>5142749</v>
      </c>
      <c r="F497" s="119">
        <v>105750</v>
      </c>
      <c r="G497" s="120">
        <v>44244</v>
      </c>
      <c r="H497" s="117" t="s">
        <v>761</v>
      </c>
    </row>
    <row r="498" spans="1:8" ht="30">
      <c r="A498" s="117" t="s">
        <v>39</v>
      </c>
      <c r="B498" s="117" t="s">
        <v>120</v>
      </c>
      <c r="C498" s="117" t="s">
        <v>242</v>
      </c>
      <c r="D498" s="117" t="s">
        <v>565</v>
      </c>
      <c r="E498" s="118">
        <v>5139705</v>
      </c>
      <c r="F498" s="119">
        <v>346767</v>
      </c>
      <c r="G498" s="120">
        <v>44236</v>
      </c>
      <c r="H498" s="117" t="s">
        <v>270</v>
      </c>
    </row>
    <row r="499" spans="1:8" ht="15">
      <c r="A499" s="117" t="s">
        <v>39</v>
      </c>
      <c r="B499" s="117" t="s">
        <v>120</v>
      </c>
      <c r="C499" s="117" t="s">
        <v>215</v>
      </c>
      <c r="D499" s="117" t="s">
        <v>781</v>
      </c>
      <c r="E499" s="118">
        <v>5139185</v>
      </c>
      <c r="F499" s="119">
        <v>368000</v>
      </c>
      <c r="G499" s="120">
        <v>44235</v>
      </c>
      <c r="H499" s="117" t="s">
        <v>761</v>
      </c>
    </row>
    <row r="500" spans="1:8" ht="15">
      <c r="A500" s="117" t="s">
        <v>39</v>
      </c>
      <c r="B500" s="117" t="s">
        <v>120</v>
      </c>
      <c r="C500" s="117" t="s">
        <v>215</v>
      </c>
      <c r="D500" s="117" t="s">
        <v>577</v>
      </c>
      <c r="E500" s="118">
        <v>5139197</v>
      </c>
      <c r="F500" s="119">
        <v>235000</v>
      </c>
      <c r="G500" s="120">
        <v>44235</v>
      </c>
      <c r="H500" s="117" t="s">
        <v>347</v>
      </c>
    </row>
    <row r="501" spans="1:8" ht="15">
      <c r="A501" s="117" t="s">
        <v>39</v>
      </c>
      <c r="B501" s="117" t="s">
        <v>120</v>
      </c>
      <c r="C501" s="117" t="s">
        <v>215</v>
      </c>
      <c r="D501" s="117" t="s">
        <v>859</v>
      </c>
      <c r="E501" s="118">
        <v>5137200</v>
      </c>
      <c r="F501" s="119">
        <v>177000</v>
      </c>
      <c r="G501" s="120">
        <v>44230</v>
      </c>
      <c r="H501" s="117" t="s">
        <v>264</v>
      </c>
    </row>
    <row r="502" spans="1:8" ht="15">
      <c r="A502" s="117" t="s">
        <v>39</v>
      </c>
      <c r="B502" s="117" t="s">
        <v>120</v>
      </c>
      <c r="C502" s="117" t="s">
        <v>215</v>
      </c>
      <c r="D502" s="117" t="s">
        <v>758</v>
      </c>
      <c r="E502" s="118">
        <v>5142779</v>
      </c>
      <c r="F502" s="119">
        <v>254600</v>
      </c>
      <c r="G502" s="120">
        <v>44244</v>
      </c>
      <c r="H502" s="117" t="s">
        <v>520</v>
      </c>
    </row>
    <row r="503" spans="1:8" ht="15">
      <c r="A503" s="117" t="s">
        <v>39</v>
      </c>
      <c r="B503" s="117" t="s">
        <v>120</v>
      </c>
      <c r="C503" s="117" t="s">
        <v>215</v>
      </c>
      <c r="D503" s="117" t="s">
        <v>858</v>
      </c>
      <c r="E503" s="118">
        <v>5139139</v>
      </c>
      <c r="F503" s="119">
        <v>360000</v>
      </c>
      <c r="G503" s="120">
        <v>44235</v>
      </c>
      <c r="H503" s="117" t="s">
        <v>264</v>
      </c>
    </row>
    <row r="504" spans="1:8" ht="15">
      <c r="A504" s="117" t="s">
        <v>39</v>
      </c>
      <c r="B504" s="117" t="s">
        <v>120</v>
      </c>
      <c r="C504" s="117" t="s">
        <v>215</v>
      </c>
      <c r="D504" s="117" t="s">
        <v>666</v>
      </c>
      <c r="E504" s="118">
        <v>5139166</v>
      </c>
      <c r="F504" s="119">
        <v>118000</v>
      </c>
      <c r="G504" s="120">
        <v>44235</v>
      </c>
      <c r="H504" s="117" t="s">
        <v>664</v>
      </c>
    </row>
    <row r="505" spans="1:8" ht="15">
      <c r="A505" s="117" t="s">
        <v>39</v>
      </c>
      <c r="B505" s="117" t="s">
        <v>120</v>
      </c>
      <c r="C505" s="117" t="s">
        <v>328</v>
      </c>
      <c r="D505" s="117" t="s">
        <v>621</v>
      </c>
      <c r="E505" s="118">
        <v>5142762</v>
      </c>
      <c r="F505" s="119">
        <v>85000</v>
      </c>
      <c r="G505" s="120">
        <v>44244</v>
      </c>
      <c r="H505" s="117" t="s">
        <v>391</v>
      </c>
    </row>
    <row r="506" spans="1:8" ht="15">
      <c r="A506" s="117" t="s">
        <v>39</v>
      </c>
      <c r="B506" s="117" t="s">
        <v>120</v>
      </c>
      <c r="C506" s="117" t="s">
        <v>215</v>
      </c>
      <c r="D506" s="117" t="s">
        <v>706</v>
      </c>
      <c r="E506" s="118">
        <v>5139108</v>
      </c>
      <c r="F506" s="119">
        <v>168000</v>
      </c>
      <c r="G506" s="120">
        <v>44235</v>
      </c>
      <c r="H506" s="117" t="s">
        <v>254</v>
      </c>
    </row>
    <row r="507" spans="1:8" ht="15">
      <c r="A507" s="117" t="s">
        <v>39</v>
      </c>
      <c r="B507" s="117" t="s">
        <v>120</v>
      </c>
      <c r="C507" s="117" t="s">
        <v>215</v>
      </c>
      <c r="D507" s="117" t="s">
        <v>743</v>
      </c>
      <c r="E507" s="118">
        <v>5142134</v>
      </c>
      <c r="F507" s="119">
        <v>278275</v>
      </c>
      <c r="G507" s="120">
        <v>44243</v>
      </c>
      <c r="H507" s="117" t="s">
        <v>744</v>
      </c>
    </row>
    <row r="508" spans="1:8" ht="15">
      <c r="A508" s="117" t="s">
        <v>39</v>
      </c>
      <c r="B508" s="117" t="s">
        <v>120</v>
      </c>
      <c r="C508" s="117" t="s">
        <v>215</v>
      </c>
      <c r="D508" s="117" t="s">
        <v>839</v>
      </c>
      <c r="E508" s="118">
        <v>5139753</v>
      </c>
      <c r="F508" s="119">
        <v>289600</v>
      </c>
      <c r="G508" s="120">
        <v>44236</v>
      </c>
      <c r="H508" s="117" t="s">
        <v>300</v>
      </c>
    </row>
    <row r="509" spans="1:8" ht="15">
      <c r="A509" s="117" t="s">
        <v>39</v>
      </c>
      <c r="B509" s="117" t="s">
        <v>120</v>
      </c>
      <c r="C509" s="117" t="s">
        <v>261</v>
      </c>
      <c r="D509" s="117" t="s">
        <v>867</v>
      </c>
      <c r="E509" s="118">
        <v>5140504</v>
      </c>
      <c r="F509" s="119">
        <v>540000</v>
      </c>
      <c r="G509" s="120">
        <v>44237</v>
      </c>
      <c r="H509" s="117" t="s">
        <v>866</v>
      </c>
    </row>
    <row r="510" spans="1:8" ht="15">
      <c r="A510" s="117" t="s">
        <v>39</v>
      </c>
      <c r="B510" s="117" t="s">
        <v>120</v>
      </c>
      <c r="C510" s="117" t="s">
        <v>261</v>
      </c>
      <c r="D510" s="117" t="s">
        <v>865</v>
      </c>
      <c r="E510" s="118">
        <v>5140510</v>
      </c>
      <c r="F510" s="119">
        <v>540000</v>
      </c>
      <c r="G510" s="120">
        <v>44238</v>
      </c>
      <c r="H510" s="117" t="s">
        <v>866</v>
      </c>
    </row>
    <row r="511" spans="1:8" ht="15">
      <c r="A511" s="117" t="s">
        <v>39</v>
      </c>
      <c r="B511" s="117" t="s">
        <v>120</v>
      </c>
      <c r="C511" s="117" t="s">
        <v>215</v>
      </c>
      <c r="D511" s="117" t="s">
        <v>815</v>
      </c>
      <c r="E511" s="118">
        <v>5140602</v>
      </c>
      <c r="F511" s="119">
        <v>416000</v>
      </c>
      <c r="G511" s="120">
        <v>44238</v>
      </c>
      <c r="H511" s="117" t="s">
        <v>793</v>
      </c>
    </row>
    <row r="512" spans="1:8" ht="15">
      <c r="A512" s="117" t="s">
        <v>39</v>
      </c>
      <c r="B512" s="117" t="s">
        <v>120</v>
      </c>
      <c r="C512" s="117" t="s">
        <v>215</v>
      </c>
      <c r="D512" s="117" t="s">
        <v>819</v>
      </c>
      <c r="E512" s="118">
        <v>5140201</v>
      </c>
      <c r="F512" s="119">
        <v>275300</v>
      </c>
      <c r="G512" s="120">
        <v>44237</v>
      </c>
      <c r="H512" s="117" t="s">
        <v>793</v>
      </c>
    </row>
    <row r="513" spans="1:8" ht="15">
      <c r="A513" s="117" t="s">
        <v>39</v>
      </c>
      <c r="B513" s="117" t="s">
        <v>120</v>
      </c>
      <c r="C513" s="117" t="s">
        <v>215</v>
      </c>
      <c r="D513" s="117" t="s">
        <v>799</v>
      </c>
      <c r="E513" s="118">
        <v>5139793</v>
      </c>
      <c r="F513" s="119">
        <v>158000</v>
      </c>
      <c r="G513" s="120">
        <v>44236</v>
      </c>
      <c r="H513" s="117" t="s">
        <v>793</v>
      </c>
    </row>
    <row r="514" spans="1:8" ht="15">
      <c r="A514" s="117" t="s">
        <v>39</v>
      </c>
      <c r="B514" s="117" t="s">
        <v>120</v>
      </c>
      <c r="C514" s="117" t="s">
        <v>215</v>
      </c>
      <c r="D514" s="117" t="s">
        <v>562</v>
      </c>
      <c r="E514" s="118">
        <v>5139206</v>
      </c>
      <c r="F514" s="119">
        <v>107000</v>
      </c>
      <c r="G514" s="120">
        <v>44235</v>
      </c>
      <c r="H514" s="117" t="s">
        <v>306</v>
      </c>
    </row>
    <row r="515" spans="1:8" ht="15">
      <c r="A515" s="117" t="s">
        <v>39</v>
      </c>
      <c r="B515" s="117" t="s">
        <v>120</v>
      </c>
      <c r="C515" s="117" t="s">
        <v>215</v>
      </c>
      <c r="D515" s="117" t="s">
        <v>640</v>
      </c>
      <c r="E515" s="118">
        <v>5140455</v>
      </c>
      <c r="F515" s="119">
        <v>171850</v>
      </c>
      <c r="G515" s="120">
        <v>44237</v>
      </c>
      <c r="H515" s="117" t="s">
        <v>243</v>
      </c>
    </row>
    <row r="516" spans="1:8" ht="30">
      <c r="A516" s="117" t="s">
        <v>39</v>
      </c>
      <c r="B516" s="117" t="s">
        <v>120</v>
      </c>
      <c r="C516" s="117" t="s">
        <v>215</v>
      </c>
      <c r="D516" s="117" t="s">
        <v>696</v>
      </c>
      <c r="E516" s="118">
        <v>5142100</v>
      </c>
      <c r="F516" s="119">
        <v>162000</v>
      </c>
      <c r="G516" s="120">
        <v>44243</v>
      </c>
      <c r="H516" s="117" t="s">
        <v>694</v>
      </c>
    </row>
    <row r="517" spans="1:8" ht="15">
      <c r="A517" s="117" t="s">
        <v>39</v>
      </c>
      <c r="B517" s="117" t="s">
        <v>120</v>
      </c>
      <c r="C517" s="117" t="s">
        <v>215</v>
      </c>
      <c r="D517" s="117" t="s">
        <v>674</v>
      </c>
      <c r="E517" s="118">
        <v>5139724</v>
      </c>
      <c r="F517" s="119">
        <v>407260</v>
      </c>
      <c r="G517" s="120">
        <v>44236</v>
      </c>
      <c r="H517" s="117" t="s">
        <v>250</v>
      </c>
    </row>
    <row r="518" spans="1:8" ht="15">
      <c r="A518" s="117" t="s">
        <v>39</v>
      </c>
      <c r="B518" s="117" t="s">
        <v>120</v>
      </c>
      <c r="C518" s="117" t="s">
        <v>215</v>
      </c>
      <c r="D518" s="117" t="s">
        <v>785</v>
      </c>
      <c r="E518" s="118">
        <v>5141326</v>
      </c>
      <c r="F518" s="119">
        <v>105000</v>
      </c>
      <c r="G518" s="120">
        <v>44239</v>
      </c>
      <c r="H518" s="117" t="s">
        <v>761</v>
      </c>
    </row>
    <row r="519" spans="1:8" ht="15">
      <c r="A519" s="117" t="s">
        <v>39</v>
      </c>
      <c r="B519" s="117" t="s">
        <v>120</v>
      </c>
      <c r="C519" s="117" t="s">
        <v>215</v>
      </c>
      <c r="D519" s="117" t="s">
        <v>704</v>
      </c>
      <c r="E519" s="118">
        <v>5137211</v>
      </c>
      <c r="F519" s="119">
        <v>290500</v>
      </c>
      <c r="G519" s="120">
        <v>44230</v>
      </c>
      <c r="H519" s="117" t="s">
        <v>705</v>
      </c>
    </row>
    <row r="520" spans="1:8" ht="15">
      <c r="A520" s="117" t="s">
        <v>39</v>
      </c>
      <c r="B520" s="117" t="s">
        <v>120</v>
      </c>
      <c r="C520" s="117" t="s">
        <v>215</v>
      </c>
      <c r="D520" s="117" t="s">
        <v>680</v>
      </c>
      <c r="E520" s="118">
        <v>5141776</v>
      </c>
      <c r="F520" s="119">
        <v>251727</v>
      </c>
      <c r="G520" s="120">
        <v>44239</v>
      </c>
      <c r="H520" s="117" t="s">
        <v>464</v>
      </c>
    </row>
    <row r="521" spans="1:8" ht="15">
      <c r="A521" s="117" t="s">
        <v>39</v>
      </c>
      <c r="B521" s="117" t="s">
        <v>120</v>
      </c>
      <c r="C521" s="117" t="s">
        <v>215</v>
      </c>
      <c r="D521" s="117" t="s">
        <v>780</v>
      </c>
      <c r="E521" s="118">
        <v>5141680</v>
      </c>
      <c r="F521" s="119">
        <v>138600</v>
      </c>
      <c r="G521" s="120">
        <v>44239</v>
      </c>
      <c r="H521" s="117" t="s">
        <v>761</v>
      </c>
    </row>
    <row r="522" spans="1:8" ht="15">
      <c r="A522" s="117" t="s">
        <v>39</v>
      </c>
      <c r="B522" s="117" t="s">
        <v>120</v>
      </c>
      <c r="C522" s="117" t="s">
        <v>215</v>
      </c>
      <c r="D522" s="117" t="s">
        <v>797</v>
      </c>
      <c r="E522" s="118">
        <v>5139781</v>
      </c>
      <c r="F522" s="119">
        <v>144000</v>
      </c>
      <c r="G522" s="120">
        <v>44236</v>
      </c>
      <c r="H522" s="117" t="s">
        <v>793</v>
      </c>
    </row>
    <row r="523" spans="1:8" ht="15">
      <c r="A523" s="117" t="s">
        <v>39</v>
      </c>
      <c r="B523" s="117" t="s">
        <v>120</v>
      </c>
      <c r="C523" s="117" t="s">
        <v>225</v>
      </c>
      <c r="D523" s="117" t="s">
        <v>836</v>
      </c>
      <c r="E523" s="118">
        <v>5141545</v>
      </c>
      <c r="F523" s="119">
        <v>288435</v>
      </c>
      <c r="G523" s="120">
        <v>44239</v>
      </c>
      <c r="H523" s="117" t="s">
        <v>300</v>
      </c>
    </row>
    <row r="524" spans="1:8" ht="15">
      <c r="A524" s="117" t="s">
        <v>39</v>
      </c>
      <c r="B524" s="117" t="s">
        <v>120</v>
      </c>
      <c r="C524" s="117" t="s">
        <v>215</v>
      </c>
      <c r="D524" s="117" t="s">
        <v>792</v>
      </c>
      <c r="E524" s="118">
        <v>5142105</v>
      </c>
      <c r="F524" s="119">
        <v>403000</v>
      </c>
      <c r="G524" s="120">
        <v>44243</v>
      </c>
      <c r="H524" s="117" t="s">
        <v>793</v>
      </c>
    </row>
    <row r="525" spans="1:8" ht="15">
      <c r="A525" s="117" t="s">
        <v>39</v>
      </c>
      <c r="B525" s="117" t="s">
        <v>120</v>
      </c>
      <c r="C525" s="117" t="s">
        <v>328</v>
      </c>
      <c r="D525" s="117" t="s">
        <v>655</v>
      </c>
      <c r="E525" s="118">
        <v>5140196</v>
      </c>
      <c r="F525" s="119">
        <v>75000</v>
      </c>
      <c r="G525" s="120">
        <v>44237</v>
      </c>
      <c r="H525" s="117" t="s">
        <v>446</v>
      </c>
    </row>
    <row r="526" spans="1:8" ht="15">
      <c r="A526" s="117" t="s">
        <v>39</v>
      </c>
      <c r="B526" s="117" t="s">
        <v>120</v>
      </c>
      <c r="C526" s="117" t="s">
        <v>215</v>
      </c>
      <c r="D526" s="117" t="s">
        <v>711</v>
      </c>
      <c r="E526" s="118">
        <v>5141304</v>
      </c>
      <c r="F526" s="119">
        <v>257595</v>
      </c>
      <c r="G526" s="120">
        <v>44239</v>
      </c>
      <c r="H526" s="117" t="s">
        <v>710</v>
      </c>
    </row>
    <row r="527" spans="1:8" ht="15">
      <c r="A527" s="117" t="s">
        <v>39</v>
      </c>
      <c r="B527" s="117" t="s">
        <v>120</v>
      </c>
      <c r="C527" s="117" t="s">
        <v>215</v>
      </c>
      <c r="D527" s="117" t="s">
        <v>639</v>
      </c>
      <c r="E527" s="118">
        <v>5142099</v>
      </c>
      <c r="F527" s="119">
        <v>357000</v>
      </c>
      <c r="G527" s="120">
        <v>44243</v>
      </c>
      <c r="H527" s="117" t="s">
        <v>243</v>
      </c>
    </row>
    <row r="528" spans="1:8" ht="15">
      <c r="A528" s="117" t="s">
        <v>39</v>
      </c>
      <c r="B528" s="117" t="s">
        <v>120</v>
      </c>
      <c r="C528" s="117" t="s">
        <v>215</v>
      </c>
      <c r="D528" s="117" t="s">
        <v>842</v>
      </c>
      <c r="E528" s="118">
        <v>5142121</v>
      </c>
      <c r="F528" s="119">
        <v>192000</v>
      </c>
      <c r="G528" s="120">
        <v>44243</v>
      </c>
      <c r="H528" s="117" t="s">
        <v>843</v>
      </c>
    </row>
    <row r="529" spans="1:8" ht="15">
      <c r="A529" s="117" t="s">
        <v>39</v>
      </c>
      <c r="B529" s="117" t="s">
        <v>120</v>
      </c>
      <c r="C529" s="117" t="s">
        <v>215</v>
      </c>
      <c r="D529" s="117" t="s">
        <v>624</v>
      </c>
      <c r="E529" s="118">
        <v>5141299</v>
      </c>
      <c r="F529" s="119">
        <v>332700</v>
      </c>
      <c r="G529" s="120">
        <v>44239</v>
      </c>
      <c r="H529" s="117" t="s">
        <v>238</v>
      </c>
    </row>
    <row r="530" spans="1:8" ht="15">
      <c r="A530" s="117" t="s">
        <v>39</v>
      </c>
      <c r="B530" s="117" t="s">
        <v>120</v>
      </c>
      <c r="C530" s="117" t="s">
        <v>215</v>
      </c>
      <c r="D530" s="117" t="s">
        <v>645</v>
      </c>
      <c r="E530" s="118">
        <v>5138179</v>
      </c>
      <c r="F530" s="119">
        <v>371200</v>
      </c>
      <c r="G530" s="120">
        <v>44231</v>
      </c>
      <c r="H530" s="117" t="s">
        <v>243</v>
      </c>
    </row>
    <row r="531" spans="1:8" ht="15">
      <c r="A531" s="117" t="s">
        <v>39</v>
      </c>
      <c r="B531" s="117" t="s">
        <v>120</v>
      </c>
      <c r="C531" s="117" t="s">
        <v>215</v>
      </c>
      <c r="D531" s="117" t="s">
        <v>826</v>
      </c>
      <c r="E531" s="118">
        <v>5141285</v>
      </c>
      <c r="F531" s="119">
        <v>268000</v>
      </c>
      <c r="G531" s="120">
        <v>44239</v>
      </c>
      <c r="H531" s="117" t="s">
        <v>300</v>
      </c>
    </row>
    <row r="532" spans="1:8" ht="15">
      <c r="A532" s="117" t="s">
        <v>39</v>
      </c>
      <c r="B532" s="117" t="s">
        <v>120</v>
      </c>
      <c r="C532" s="117" t="s">
        <v>215</v>
      </c>
      <c r="D532" s="117" t="s">
        <v>675</v>
      </c>
      <c r="E532" s="118">
        <v>5140331</v>
      </c>
      <c r="F532" s="119">
        <v>342668</v>
      </c>
      <c r="G532" s="120">
        <v>44237</v>
      </c>
      <c r="H532" s="117" t="s">
        <v>250</v>
      </c>
    </row>
    <row r="533" spans="1:8" ht="15">
      <c r="A533" s="117" t="s">
        <v>39</v>
      </c>
      <c r="B533" s="117" t="s">
        <v>120</v>
      </c>
      <c r="C533" s="117" t="s">
        <v>225</v>
      </c>
      <c r="D533" s="117" t="s">
        <v>850</v>
      </c>
      <c r="E533" s="118">
        <v>5141242</v>
      </c>
      <c r="F533" s="119">
        <v>130536</v>
      </c>
      <c r="G533" s="120">
        <v>44239</v>
      </c>
      <c r="H533" s="117" t="s">
        <v>264</v>
      </c>
    </row>
    <row r="534" spans="1:8" ht="30">
      <c r="A534" s="117" t="s">
        <v>39</v>
      </c>
      <c r="B534" s="117" t="s">
        <v>120</v>
      </c>
      <c r="C534" s="117" t="s">
        <v>215</v>
      </c>
      <c r="D534" s="117" t="s">
        <v>589</v>
      </c>
      <c r="E534" s="118">
        <v>5140333</v>
      </c>
      <c r="F534" s="119">
        <v>1000000</v>
      </c>
      <c r="G534" s="120">
        <v>44237</v>
      </c>
      <c r="H534" s="117" t="s">
        <v>587</v>
      </c>
    </row>
    <row r="535" spans="1:8" ht="15">
      <c r="A535" s="117" t="s">
        <v>39</v>
      </c>
      <c r="B535" s="117" t="s">
        <v>120</v>
      </c>
      <c r="C535" s="117" t="s">
        <v>215</v>
      </c>
      <c r="D535" s="117" t="s">
        <v>825</v>
      </c>
      <c r="E535" s="118">
        <v>5140191</v>
      </c>
      <c r="F535" s="119">
        <v>465000</v>
      </c>
      <c r="G535" s="120">
        <v>44237</v>
      </c>
      <c r="H535" s="117" t="s">
        <v>300</v>
      </c>
    </row>
    <row r="536" spans="1:8" ht="30">
      <c r="A536" s="117" t="s">
        <v>39</v>
      </c>
      <c r="B536" s="117" t="s">
        <v>120</v>
      </c>
      <c r="C536" s="117" t="s">
        <v>215</v>
      </c>
      <c r="D536" s="117" t="s">
        <v>614</v>
      </c>
      <c r="E536" s="118">
        <v>5140347</v>
      </c>
      <c r="F536" s="119">
        <v>75000</v>
      </c>
      <c r="G536" s="120">
        <v>44237</v>
      </c>
      <c r="H536" s="117" t="s">
        <v>612</v>
      </c>
    </row>
    <row r="537" spans="1:8" ht="15">
      <c r="A537" s="117" t="s">
        <v>39</v>
      </c>
      <c r="B537" s="117" t="s">
        <v>120</v>
      </c>
      <c r="C537" s="117" t="s">
        <v>242</v>
      </c>
      <c r="D537" s="117" t="s">
        <v>638</v>
      </c>
      <c r="E537" s="118">
        <v>5140633</v>
      </c>
      <c r="F537" s="119">
        <v>340369</v>
      </c>
      <c r="G537" s="120">
        <v>44238</v>
      </c>
      <c r="H537" s="117" t="s">
        <v>395</v>
      </c>
    </row>
    <row r="538" spans="1:8" ht="15">
      <c r="A538" s="117" t="s">
        <v>39</v>
      </c>
      <c r="B538" s="117" t="s">
        <v>120</v>
      </c>
      <c r="C538" s="117" t="s">
        <v>215</v>
      </c>
      <c r="D538" s="117" t="s">
        <v>660</v>
      </c>
      <c r="E538" s="118">
        <v>5141281</v>
      </c>
      <c r="F538" s="119">
        <v>376800</v>
      </c>
      <c r="G538" s="120">
        <v>44239</v>
      </c>
      <c r="H538" s="117" t="s">
        <v>448</v>
      </c>
    </row>
    <row r="539" spans="1:8" ht="15">
      <c r="A539" s="117" t="s">
        <v>39</v>
      </c>
      <c r="B539" s="117" t="s">
        <v>120</v>
      </c>
      <c r="C539" s="117" t="s">
        <v>215</v>
      </c>
      <c r="D539" s="117" t="s">
        <v>189</v>
      </c>
      <c r="E539" s="118">
        <v>5140405</v>
      </c>
      <c r="F539" s="119">
        <v>247400</v>
      </c>
      <c r="G539" s="120">
        <v>44237</v>
      </c>
      <c r="H539" s="117" t="s">
        <v>628</v>
      </c>
    </row>
    <row r="540" spans="1:8" ht="15">
      <c r="A540" s="117" t="s">
        <v>39</v>
      </c>
      <c r="B540" s="117" t="s">
        <v>120</v>
      </c>
      <c r="C540" s="117" t="s">
        <v>215</v>
      </c>
      <c r="D540" s="117" t="s">
        <v>857</v>
      </c>
      <c r="E540" s="118">
        <v>5141366</v>
      </c>
      <c r="F540" s="119">
        <v>666134</v>
      </c>
      <c r="G540" s="120">
        <v>44239</v>
      </c>
      <c r="H540" s="117" t="s">
        <v>264</v>
      </c>
    </row>
    <row r="541" spans="1:8" ht="30">
      <c r="A541" s="117" t="s">
        <v>132</v>
      </c>
      <c r="B541" s="117" t="s">
        <v>133</v>
      </c>
      <c r="C541" s="117" t="s">
        <v>215</v>
      </c>
      <c r="D541" s="117" t="s">
        <v>869</v>
      </c>
      <c r="E541" s="118">
        <v>5145053</v>
      </c>
      <c r="F541" s="119">
        <v>193800</v>
      </c>
      <c r="G541" s="120">
        <v>44250</v>
      </c>
      <c r="H541" s="117" t="s">
        <v>870</v>
      </c>
    </row>
    <row r="542" spans="1:8" ht="30">
      <c r="A542" s="117" t="s">
        <v>132</v>
      </c>
      <c r="B542" s="117" t="s">
        <v>133</v>
      </c>
      <c r="C542" s="117" t="s">
        <v>215</v>
      </c>
      <c r="D542" s="117" t="s">
        <v>868</v>
      </c>
      <c r="E542" s="118">
        <v>5143355</v>
      </c>
      <c r="F542" s="119">
        <v>200000</v>
      </c>
      <c r="G542" s="120">
        <v>44245</v>
      </c>
      <c r="H542" s="117" t="s">
        <v>243</v>
      </c>
    </row>
    <row r="543" spans="1:8" ht="15">
      <c r="A543" s="117" t="s">
        <v>137</v>
      </c>
      <c r="B543" s="117" t="s">
        <v>138</v>
      </c>
      <c r="C543" s="117" t="s">
        <v>215</v>
      </c>
      <c r="D543" s="117" t="s">
        <v>1012</v>
      </c>
      <c r="E543" s="118">
        <v>5146641</v>
      </c>
      <c r="F543" s="119">
        <v>435000</v>
      </c>
      <c r="G543" s="120">
        <v>44253</v>
      </c>
      <c r="H543" s="117" t="s">
        <v>297</v>
      </c>
    </row>
    <row r="544" spans="1:8" ht="15">
      <c r="A544" s="117" t="s">
        <v>137</v>
      </c>
      <c r="B544" s="117" t="s">
        <v>138</v>
      </c>
      <c r="C544" s="117" t="s">
        <v>328</v>
      </c>
      <c r="D544" s="117" t="s">
        <v>921</v>
      </c>
      <c r="E544" s="118">
        <v>5139299</v>
      </c>
      <c r="F544" s="119">
        <v>20000</v>
      </c>
      <c r="G544" s="120">
        <v>44235</v>
      </c>
      <c r="H544" s="117" t="s">
        <v>389</v>
      </c>
    </row>
    <row r="545" spans="1:8" ht="15">
      <c r="A545" s="117" t="s">
        <v>137</v>
      </c>
      <c r="B545" s="117" t="s">
        <v>138</v>
      </c>
      <c r="C545" s="117" t="s">
        <v>215</v>
      </c>
      <c r="D545" s="117" t="s">
        <v>881</v>
      </c>
      <c r="E545" s="118">
        <v>5139360</v>
      </c>
      <c r="F545" s="119">
        <v>363000</v>
      </c>
      <c r="G545" s="120">
        <v>44235</v>
      </c>
      <c r="H545" s="117" t="s">
        <v>306</v>
      </c>
    </row>
    <row r="546" spans="1:8" ht="15">
      <c r="A546" s="117" t="s">
        <v>137</v>
      </c>
      <c r="B546" s="117" t="s">
        <v>138</v>
      </c>
      <c r="C546" s="117" t="s">
        <v>215</v>
      </c>
      <c r="D546" s="117" t="s">
        <v>937</v>
      </c>
      <c r="E546" s="118">
        <v>5139119</v>
      </c>
      <c r="F546" s="119">
        <v>237000</v>
      </c>
      <c r="G546" s="120">
        <v>44235</v>
      </c>
      <c r="H546" s="117" t="s">
        <v>243</v>
      </c>
    </row>
    <row r="547" spans="1:8" ht="15">
      <c r="A547" s="117" t="s">
        <v>137</v>
      </c>
      <c r="B547" s="117" t="s">
        <v>138</v>
      </c>
      <c r="C547" s="117" t="s">
        <v>215</v>
      </c>
      <c r="D547" s="117" t="s">
        <v>1046</v>
      </c>
      <c r="E547" s="118">
        <v>5139740</v>
      </c>
      <c r="F547" s="119">
        <v>245000</v>
      </c>
      <c r="G547" s="120">
        <v>44236</v>
      </c>
      <c r="H547" s="117" t="s">
        <v>1044</v>
      </c>
    </row>
    <row r="548" spans="1:8" ht="15">
      <c r="A548" s="117" t="s">
        <v>137</v>
      </c>
      <c r="B548" s="117" t="s">
        <v>138</v>
      </c>
      <c r="C548" s="117" t="s">
        <v>215</v>
      </c>
      <c r="D548" s="117" t="s">
        <v>941</v>
      </c>
      <c r="E548" s="118">
        <v>5139598</v>
      </c>
      <c r="F548" s="119">
        <v>317350</v>
      </c>
      <c r="G548" s="120">
        <v>44236</v>
      </c>
      <c r="H548" s="117" t="s">
        <v>243</v>
      </c>
    </row>
    <row r="549" spans="1:8" ht="15">
      <c r="A549" s="117" t="s">
        <v>137</v>
      </c>
      <c r="B549" s="117" t="s">
        <v>138</v>
      </c>
      <c r="C549" s="117" t="s">
        <v>215</v>
      </c>
      <c r="D549" s="117" t="s">
        <v>908</v>
      </c>
      <c r="E549" s="118">
        <v>5138386</v>
      </c>
      <c r="F549" s="119">
        <v>134500</v>
      </c>
      <c r="G549" s="120">
        <v>44232</v>
      </c>
      <c r="H549" s="117" t="s">
        <v>336</v>
      </c>
    </row>
    <row r="550" spans="1:8" ht="15">
      <c r="A550" s="117" t="s">
        <v>137</v>
      </c>
      <c r="B550" s="117" t="s">
        <v>138</v>
      </c>
      <c r="C550" s="117" t="s">
        <v>215</v>
      </c>
      <c r="D550" s="117" t="s">
        <v>991</v>
      </c>
      <c r="E550" s="118">
        <v>5147463</v>
      </c>
      <c r="F550" s="119">
        <v>307000</v>
      </c>
      <c r="G550" s="120">
        <v>44253</v>
      </c>
      <c r="H550" s="117" t="s">
        <v>710</v>
      </c>
    </row>
    <row r="551" spans="1:8" ht="15">
      <c r="A551" s="117" t="s">
        <v>137</v>
      </c>
      <c r="B551" s="117" t="s">
        <v>138</v>
      </c>
      <c r="C551" s="117" t="s">
        <v>215</v>
      </c>
      <c r="D551" s="117" t="s">
        <v>967</v>
      </c>
      <c r="E551" s="118">
        <v>5138391</v>
      </c>
      <c r="F551" s="119">
        <v>370000</v>
      </c>
      <c r="G551" s="120">
        <v>44232</v>
      </c>
      <c r="H551" s="117" t="s">
        <v>459</v>
      </c>
    </row>
    <row r="552" spans="1:8" ht="15">
      <c r="A552" s="117" t="s">
        <v>137</v>
      </c>
      <c r="B552" s="117" t="s">
        <v>138</v>
      </c>
      <c r="C552" s="117" t="s">
        <v>215</v>
      </c>
      <c r="D552" s="117" t="s">
        <v>1029</v>
      </c>
      <c r="E552" s="118">
        <v>5146661</v>
      </c>
      <c r="F552" s="119">
        <v>211200</v>
      </c>
      <c r="G552" s="120">
        <v>44253</v>
      </c>
      <c r="H552" s="117" t="s">
        <v>520</v>
      </c>
    </row>
    <row r="553" spans="1:8" ht="15">
      <c r="A553" s="117" t="s">
        <v>137</v>
      </c>
      <c r="B553" s="117" t="s">
        <v>138</v>
      </c>
      <c r="C553" s="117" t="s">
        <v>242</v>
      </c>
      <c r="D553" s="117" t="s">
        <v>894</v>
      </c>
      <c r="E553" s="118">
        <v>5139262</v>
      </c>
      <c r="F553" s="119">
        <v>499500</v>
      </c>
      <c r="G553" s="120">
        <v>44235</v>
      </c>
      <c r="H553" s="117" t="s">
        <v>895</v>
      </c>
    </row>
    <row r="554" spans="1:8" ht="15">
      <c r="A554" s="117" t="s">
        <v>137</v>
      </c>
      <c r="B554" s="117" t="s">
        <v>138</v>
      </c>
      <c r="C554" s="117" t="s">
        <v>215</v>
      </c>
      <c r="D554" s="117" t="s">
        <v>884</v>
      </c>
      <c r="E554" s="118">
        <v>5138399</v>
      </c>
      <c r="F554" s="119">
        <v>246000</v>
      </c>
      <c r="G554" s="120">
        <v>44232</v>
      </c>
      <c r="H554" s="117" t="s">
        <v>306</v>
      </c>
    </row>
    <row r="555" spans="1:8" ht="15">
      <c r="A555" s="117" t="s">
        <v>137</v>
      </c>
      <c r="B555" s="117" t="s">
        <v>138</v>
      </c>
      <c r="C555" s="117" t="s">
        <v>215</v>
      </c>
      <c r="D555" s="117" t="s">
        <v>993</v>
      </c>
      <c r="E555" s="118">
        <v>5147184</v>
      </c>
      <c r="F555" s="119">
        <v>316500</v>
      </c>
      <c r="G555" s="120">
        <v>44253</v>
      </c>
      <c r="H555" s="117" t="s">
        <v>710</v>
      </c>
    </row>
    <row r="556" spans="1:8" ht="15">
      <c r="A556" s="117" t="s">
        <v>137</v>
      </c>
      <c r="B556" s="117" t="s">
        <v>138</v>
      </c>
      <c r="C556" s="117" t="s">
        <v>215</v>
      </c>
      <c r="D556" s="117" t="s">
        <v>977</v>
      </c>
      <c r="E556" s="118">
        <v>5140104</v>
      </c>
      <c r="F556" s="119">
        <v>194500</v>
      </c>
      <c r="G556" s="120">
        <v>44237</v>
      </c>
      <c r="H556" s="117" t="s">
        <v>276</v>
      </c>
    </row>
    <row r="557" spans="1:8" ht="15">
      <c r="A557" s="117" t="s">
        <v>137</v>
      </c>
      <c r="B557" s="117" t="s">
        <v>138</v>
      </c>
      <c r="C557" s="117" t="s">
        <v>215</v>
      </c>
      <c r="D557" s="117" t="s">
        <v>1004</v>
      </c>
      <c r="E557" s="118">
        <v>5146300</v>
      </c>
      <c r="F557" s="119">
        <v>175100</v>
      </c>
      <c r="G557" s="120">
        <v>44252</v>
      </c>
      <c r="H557" s="117" t="s">
        <v>717</v>
      </c>
    </row>
    <row r="558" spans="1:8" ht="15">
      <c r="A558" s="117" t="s">
        <v>137</v>
      </c>
      <c r="B558" s="117" t="s">
        <v>138</v>
      </c>
      <c r="C558" s="117" t="s">
        <v>215</v>
      </c>
      <c r="D558" s="117" t="s">
        <v>1032</v>
      </c>
      <c r="E558" s="118">
        <v>5137935</v>
      </c>
      <c r="F558" s="119">
        <v>397000</v>
      </c>
      <c r="G558" s="120">
        <v>44231</v>
      </c>
      <c r="H558" s="117" t="s">
        <v>528</v>
      </c>
    </row>
    <row r="559" spans="1:8" ht="15">
      <c r="A559" s="117" t="s">
        <v>137</v>
      </c>
      <c r="B559" s="117" t="s">
        <v>138</v>
      </c>
      <c r="C559" s="117" t="s">
        <v>215</v>
      </c>
      <c r="D559" s="117" t="s">
        <v>1011</v>
      </c>
      <c r="E559" s="118">
        <v>5138401</v>
      </c>
      <c r="F559" s="119">
        <v>159000</v>
      </c>
      <c r="G559" s="120">
        <v>44232</v>
      </c>
      <c r="H559" s="117" t="s">
        <v>297</v>
      </c>
    </row>
    <row r="560" spans="1:8" ht="15">
      <c r="A560" s="117" t="s">
        <v>137</v>
      </c>
      <c r="B560" s="117" t="s">
        <v>138</v>
      </c>
      <c r="C560" s="117" t="s">
        <v>215</v>
      </c>
      <c r="D560" s="117" t="s">
        <v>951</v>
      </c>
      <c r="E560" s="118">
        <v>5136084</v>
      </c>
      <c r="F560" s="119">
        <v>149300</v>
      </c>
      <c r="G560" s="120">
        <v>44228</v>
      </c>
      <c r="H560" s="117" t="s">
        <v>243</v>
      </c>
    </row>
    <row r="561" spans="1:8" ht="15">
      <c r="A561" s="117" t="s">
        <v>137</v>
      </c>
      <c r="B561" s="117" t="s">
        <v>138</v>
      </c>
      <c r="C561" s="117" t="s">
        <v>215</v>
      </c>
      <c r="D561" s="117" t="s">
        <v>971</v>
      </c>
      <c r="E561" s="118">
        <v>5136281</v>
      </c>
      <c r="F561" s="119">
        <v>277600</v>
      </c>
      <c r="G561" s="120">
        <v>44228</v>
      </c>
      <c r="H561" s="117" t="s">
        <v>459</v>
      </c>
    </row>
    <row r="562" spans="1:8" ht="15">
      <c r="A562" s="117" t="s">
        <v>137</v>
      </c>
      <c r="B562" s="117" t="s">
        <v>138</v>
      </c>
      <c r="C562" s="117" t="s">
        <v>328</v>
      </c>
      <c r="D562" s="117" t="s">
        <v>1023</v>
      </c>
      <c r="E562" s="118">
        <v>5136045</v>
      </c>
      <c r="F562" s="119">
        <v>80000</v>
      </c>
      <c r="G562" s="120">
        <v>44228</v>
      </c>
      <c r="H562" s="117" t="s">
        <v>1021</v>
      </c>
    </row>
    <row r="563" spans="1:8" ht="15">
      <c r="A563" s="117" t="s">
        <v>137</v>
      </c>
      <c r="B563" s="117" t="s">
        <v>138</v>
      </c>
      <c r="C563" s="117" t="s">
        <v>215</v>
      </c>
      <c r="D563" s="117" t="s">
        <v>1006</v>
      </c>
      <c r="E563" s="118">
        <v>5146777</v>
      </c>
      <c r="F563" s="119">
        <v>426750</v>
      </c>
      <c r="G563" s="120">
        <v>44253</v>
      </c>
      <c r="H563" s="117" t="s">
        <v>297</v>
      </c>
    </row>
    <row r="564" spans="1:8" ht="15">
      <c r="A564" s="117" t="s">
        <v>137</v>
      </c>
      <c r="B564" s="117" t="s">
        <v>138</v>
      </c>
      <c r="C564" s="117" t="s">
        <v>328</v>
      </c>
      <c r="D564" s="117" t="s">
        <v>924</v>
      </c>
      <c r="E564" s="118">
        <v>5139162</v>
      </c>
      <c r="F564" s="119">
        <v>80000</v>
      </c>
      <c r="G564" s="120">
        <v>44235</v>
      </c>
      <c r="H564" s="117" t="s">
        <v>389</v>
      </c>
    </row>
    <row r="565" spans="1:8" ht="15">
      <c r="A565" s="117" t="s">
        <v>137</v>
      </c>
      <c r="B565" s="117" t="s">
        <v>138</v>
      </c>
      <c r="C565" s="117" t="s">
        <v>215</v>
      </c>
      <c r="D565" s="117" t="s">
        <v>931</v>
      </c>
      <c r="E565" s="118">
        <v>5140130</v>
      </c>
      <c r="F565" s="119">
        <v>417000</v>
      </c>
      <c r="G565" s="120">
        <v>44237</v>
      </c>
      <c r="H565" s="117" t="s">
        <v>243</v>
      </c>
    </row>
    <row r="566" spans="1:8" ht="15">
      <c r="A566" s="117" t="s">
        <v>137</v>
      </c>
      <c r="B566" s="117" t="s">
        <v>138</v>
      </c>
      <c r="C566" s="117" t="s">
        <v>215</v>
      </c>
      <c r="D566" s="117" t="s">
        <v>933</v>
      </c>
      <c r="E566" s="118">
        <v>5138126</v>
      </c>
      <c r="F566" s="119">
        <v>294000</v>
      </c>
      <c r="G566" s="120">
        <v>44231</v>
      </c>
      <c r="H566" s="117" t="s">
        <v>243</v>
      </c>
    </row>
    <row r="567" spans="1:8" ht="15">
      <c r="A567" s="117" t="s">
        <v>137</v>
      </c>
      <c r="B567" s="117" t="s">
        <v>138</v>
      </c>
      <c r="C567" s="117" t="s">
        <v>215</v>
      </c>
      <c r="D567" s="117" t="s">
        <v>1001</v>
      </c>
      <c r="E567" s="118">
        <v>5136241</v>
      </c>
      <c r="F567" s="119">
        <v>357000</v>
      </c>
      <c r="G567" s="120">
        <v>44228</v>
      </c>
      <c r="H567" s="117" t="s">
        <v>717</v>
      </c>
    </row>
    <row r="568" spans="1:8" ht="15">
      <c r="A568" s="117" t="s">
        <v>137</v>
      </c>
      <c r="B568" s="117" t="s">
        <v>138</v>
      </c>
      <c r="C568" s="117" t="s">
        <v>242</v>
      </c>
      <c r="D568" s="117" t="s">
        <v>943</v>
      </c>
      <c r="E568" s="118">
        <v>5139107</v>
      </c>
      <c r="F568" s="119">
        <v>270453</v>
      </c>
      <c r="G568" s="120">
        <v>44235</v>
      </c>
      <c r="H568" s="117" t="s">
        <v>243</v>
      </c>
    </row>
    <row r="569" spans="1:8" ht="15">
      <c r="A569" s="117" t="s">
        <v>137</v>
      </c>
      <c r="B569" s="117" t="s">
        <v>138</v>
      </c>
      <c r="C569" s="117" t="s">
        <v>215</v>
      </c>
      <c r="D569" s="117" t="s">
        <v>970</v>
      </c>
      <c r="E569" s="118">
        <v>5135823</v>
      </c>
      <c r="F569" s="119">
        <v>179000</v>
      </c>
      <c r="G569" s="120">
        <v>44228</v>
      </c>
      <c r="H569" s="117" t="s">
        <v>459</v>
      </c>
    </row>
    <row r="570" spans="1:8" ht="15">
      <c r="A570" s="117" t="s">
        <v>137</v>
      </c>
      <c r="B570" s="117" t="s">
        <v>138</v>
      </c>
      <c r="C570" s="117" t="s">
        <v>215</v>
      </c>
      <c r="D570" s="117" t="s">
        <v>957</v>
      </c>
      <c r="E570" s="118">
        <v>5146198</v>
      </c>
      <c r="F570" s="119">
        <v>84400</v>
      </c>
      <c r="G570" s="120">
        <v>44252</v>
      </c>
      <c r="H570" s="117" t="s">
        <v>243</v>
      </c>
    </row>
    <row r="571" spans="1:8" ht="15">
      <c r="A571" s="117" t="s">
        <v>137</v>
      </c>
      <c r="B571" s="117" t="s">
        <v>138</v>
      </c>
      <c r="C571" s="117" t="s">
        <v>215</v>
      </c>
      <c r="D571" s="117" t="s">
        <v>1040</v>
      </c>
      <c r="E571" s="118">
        <v>5141217</v>
      </c>
      <c r="F571" s="119">
        <v>236500</v>
      </c>
      <c r="G571" s="120">
        <v>44239</v>
      </c>
      <c r="H571" s="117" t="s">
        <v>300</v>
      </c>
    </row>
    <row r="572" spans="1:8" ht="15">
      <c r="A572" s="117" t="s">
        <v>137</v>
      </c>
      <c r="B572" s="117" t="s">
        <v>138</v>
      </c>
      <c r="C572" s="117" t="s">
        <v>215</v>
      </c>
      <c r="D572" s="117" t="s">
        <v>940</v>
      </c>
      <c r="E572" s="118">
        <v>5139089</v>
      </c>
      <c r="F572" s="119">
        <v>246000</v>
      </c>
      <c r="G572" s="120">
        <v>44235</v>
      </c>
      <c r="H572" s="117" t="s">
        <v>243</v>
      </c>
    </row>
    <row r="573" spans="1:8" ht="15">
      <c r="A573" s="117" t="s">
        <v>137</v>
      </c>
      <c r="B573" s="117" t="s">
        <v>138</v>
      </c>
      <c r="C573" s="117" t="s">
        <v>215</v>
      </c>
      <c r="D573" s="117" t="s">
        <v>1014</v>
      </c>
      <c r="E573" s="118">
        <v>5141269</v>
      </c>
      <c r="F573" s="119">
        <v>268000</v>
      </c>
      <c r="G573" s="120">
        <v>44239</v>
      </c>
      <c r="H573" s="117" t="s">
        <v>297</v>
      </c>
    </row>
    <row r="574" spans="1:8" ht="15">
      <c r="A574" s="117" t="s">
        <v>137</v>
      </c>
      <c r="B574" s="117" t="s">
        <v>138</v>
      </c>
      <c r="C574" s="117" t="s">
        <v>215</v>
      </c>
      <c r="D574" s="117" t="s">
        <v>923</v>
      </c>
      <c r="E574" s="118">
        <v>5138037</v>
      </c>
      <c r="F574" s="119">
        <v>55000</v>
      </c>
      <c r="G574" s="120">
        <v>44231</v>
      </c>
      <c r="H574" s="117" t="s">
        <v>389</v>
      </c>
    </row>
    <row r="575" spans="1:8" ht="15">
      <c r="A575" s="117" t="s">
        <v>137</v>
      </c>
      <c r="B575" s="117" t="s">
        <v>138</v>
      </c>
      <c r="C575" s="117" t="s">
        <v>215</v>
      </c>
      <c r="D575" s="117" t="s">
        <v>197</v>
      </c>
      <c r="E575" s="118">
        <v>5138053</v>
      </c>
      <c r="F575" s="119">
        <v>270000</v>
      </c>
      <c r="G575" s="120">
        <v>44231</v>
      </c>
      <c r="H575" s="117" t="s">
        <v>243</v>
      </c>
    </row>
    <row r="576" spans="1:8" ht="15">
      <c r="A576" s="117" t="s">
        <v>137</v>
      </c>
      <c r="B576" s="117" t="s">
        <v>138</v>
      </c>
      <c r="C576" s="117" t="s">
        <v>215</v>
      </c>
      <c r="D576" s="117" t="s">
        <v>1015</v>
      </c>
      <c r="E576" s="118">
        <v>5141219</v>
      </c>
      <c r="F576" s="119">
        <v>250000</v>
      </c>
      <c r="G576" s="120">
        <v>44239</v>
      </c>
      <c r="H576" s="117" t="s">
        <v>297</v>
      </c>
    </row>
    <row r="577" spans="1:8" ht="15">
      <c r="A577" s="117" t="s">
        <v>137</v>
      </c>
      <c r="B577" s="117" t="s">
        <v>138</v>
      </c>
      <c r="C577" s="117" t="s">
        <v>215</v>
      </c>
      <c r="D577" s="117" t="s">
        <v>1026</v>
      </c>
      <c r="E577" s="118">
        <v>5147239</v>
      </c>
      <c r="F577" s="119">
        <v>150000</v>
      </c>
      <c r="G577" s="120">
        <v>44253</v>
      </c>
      <c r="H577" s="117" t="s">
        <v>520</v>
      </c>
    </row>
    <row r="578" spans="1:8" ht="15">
      <c r="A578" s="117" t="s">
        <v>137</v>
      </c>
      <c r="B578" s="117" t="s">
        <v>138</v>
      </c>
      <c r="C578" s="117" t="s">
        <v>225</v>
      </c>
      <c r="D578" s="117" t="s">
        <v>917</v>
      </c>
      <c r="E578" s="118">
        <v>5139254</v>
      </c>
      <c r="F578" s="119">
        <v>210573</v>
      </c>
      <c r="G578" s="120">
        <v>44235</v>
      </c>
      <c r="H578" s="117" t="s">
        <v>234</v>
      </c>
    </row>
    <row r="579" spans="1:8" ht="15">
      <c r="A579" s="117" t="s">
        <v>137</v>
      </c>
      <c r="B579" s="117" t="s">
        <v>138</v>
      </c>
      <c r="C579" s="117" t="s">
        <v>215</v>
      </c>
      <c r="D579" s="117" t="s">
        <v>978</v>
      </c>
      <c r="E579" s="118">
        <v>5147219</v>
      </c>
      <c r="F579" s="119">
        <v>221000</v>
      </c>
      <c r="G579" s="120">
        <v>44253</v>
      </c>
      <c r="H579" s="117" t="s">
        <v>979</v>
      </c>
    </row>
    <row r="580" spans="1:8" ht="15">
      <c r="A580" s="117" t="s">
        <v>137</v>
      </c>
      <c r="B580" s="117" t="s">
        <v>138</v>
      </c>
      <c r="C580" s="117" t="s">
        <v>215</v>
      </c>
      <c r="D580" s="117" t="s">
        <v>974</v>
      </c>
      <c r="E580" s="118">
        <v>5147229</v>
      </c>
      <c r="F580" s="119">
        <v>349900</v>
      </c>
      <c r="G580" s="120">
        <v>44253</v>
      </c>
      <c r="H580" s="117" t="s">
        <v>250</v>
      </c>
    </row>
    <row r="581" spans="1:8" ht="15">
      <c r="A581" s="117" t="s">
        <v>137</v>
      </c>
      <c r="B581" s="117" t="s">
        <v>138</v>
      </c>
      <c r="C581" s="117" t="s">
        <v>215</v>
      </c>
      <c r="D581" s="117" t="s">
        <v>888</v>
      </c>
      <c r="E581" s="118">
        <v>5140885</v>
      </c>
      <c r="F581" s="119">
        <v>252000</v>
      </c>
      <c r="G581" s="120">
        <v>44238</v>
      </c>
      <c r="H581" s="117" t="s">
        <v>306</v>
      </c>
    </row>
    <row r="582" spans="1:8" ht="15">
      <c r="A582" s="117" t="s">
        <v>137</v>
      </c>
      <c r="B582" s="117" t="s">
        <v>138</v>
      </c>
      <c r="C582" s="117" t="s">
        <v>215</v>
      </c>
      <c r="D582" s="117" t="s">
        <v>918</v>
      </c>
      <c r="E582" s="118">
        <v>5140787</v>
      </c>
      <c r="F582" s="119">
        <v>101300</v>
      </c>
      <c r="G582" s="120">
        <v>44238</v>
      </c>
      <c r="H582" s="117" t="s">
        <v>382</v>
      </c>
    </row>
    <row r="583" spans="1:8" ht="15">
      <c r="A583" s="117" t="s">
        <v>137</v>
      </c>
      <c r="B583" s="117" t="s">
        <v>138</v>
      </c>
      <c r="C583" s="117" t="s">
        <v>215</v>
      </c>
      <c r="D583" s="117" t="s">
        <v>1025</v>
      </c>
      <c r="E583" s="118">
        <v>5139109</v>
      </c>
      <c r="F583" s="119">
        <v>195000</v>
      </c>
      <c r="G583" s="120">
        <v>44235</v>
      </c>
      <c r="H583" s="117" t="s">
        <v>520</v>
      </c>
    </row>
    <row r="584" spans="1:8" ht="15">
      <c r="A584" s="117" t="s">
        <v>137</v>
      </c>
      <c r="B584" s="117" t="s">
        <v>138</v>
      </c>
      <c r="C584" s="117" t="s">
        <v>242</v>
      </c>
      <c r="D584" s="117" t="s">
        <v>1016</v>
      </c>
      <c r="E584" s="118">
        <v>5141222</v>
      </c>
      <c r="F584" s="119">
        <v>246962</v>
      </c>
      <c r="G584" s="120">
        <v>44239</v>
      </c>
      <c r="H584" s="117" t="s">
        <v>297</v>
      </c>
    </row>
    <row r="585" spans="1:8" ht="15">
      <c r="A585" s="117" t="s">
        <v>137</v>
      </c>
      <c r="B585" s="117" t="s">
        <v>138</v>
      </c>
      <c r="C585" s="117" t="s">
        <v>215</v>
      </c>
      <c r="D585" s="117" t="s">
        <v>968</v>
      </c>
      <c r="E585" s="118">
        <v>5146590</v>
      </c>
      <c r="F585" s="119">
        <v>240000</v>
      </c>
      <c r="G585" s="120">
        <v>44253</v>
      </c>
      <c r="H585" s="117" t="s">
        <v>459</v>
      </c>
    </row>
    <row r="586" spans="1:8" ht="15">
      <c r="A586" s="117" t="s">
        <v>137</v>
      </c>
      <c r="B586" s="117" t="s">
        <v>138</v>
      </c>
      <c r="C586" s="117" t="s">
        <v>215</v>
      </c>
      <c r="D586" s="117" t="s">
        <v>1031</v>
      </c>
      <c r="E586" s="118">
        <v>5146667</v>
      </c>
      <c r="F586" s="119">
        <v>193500</v>
      </c>
      <c r="G586" s="120">
        <v>44253</v>
      </c>
      <c r="H586" s="117" t="s">
        <v>520</v>
      </c>
    </row>
    <row r="587" spans="1:8" ht="15">
      <c r="A587" s="117" t="s">
        <v>137</v>
      </c>
      <c r="B587" s="117" t="s">
        <v>138</v>
      </c>
      <c r="C587" s="117" t="s">
        <v>215</v>
      </c>
      <c r="D587" s="117" t="s">
        <v>938</v>
      </c>
      <c r="E587" s="118">
        <v>5139252</v>
      </c>
      <c r="F587" s="119">
        <v>170000</v>
      </c>
      <c r="G587" s="120">
        <v>44235</v>
      </c>
      <c r="H587" s="117" t="s">
        <v>243</v>
      </c>
    </row>
    <row r="588" spans="1:8" ht="15">
      <c r="A588" s="117" t="s">
        <v>137</v>
      </c>
      <c r="B588" s="117" t="s">
        <v>138</v>
      </c>
      <c r="C588" s="117" t="s">
        <v>242</v>
      </c>
      <c r="D588" s="117" t="s">
        <v>949</v>
      </c>
      <c r="E588" s="118">
        <v>5146382</v>
      </c>
      <c r="F588" s="119">
        <v>383614</v>
      </c>
      <c r="G588" s="120">
        <v>44252</v>
      </c>
      <c r="H588" s="117" t="s">
        <v>243</v>
      </c>
    </row>
    <row r="589" spans="1:8" ht="15">
      <c r="A589" s="117" t="s">
        <v>137</v>
      </c>
      <c r="B589" s="117" t="s">
        <v>138</v>
      </c>
      <c r="C589" s="117" t="s">
        <v>242</v>
      </c>
      <c r="D589" s="117" t="s">
        <v>959</v>
      </c>
      <c r="E589" s="118">
        <v>5136288</v>
      </c>
      <c r="F589" s="119">
        <v>230915</v>
      </c>
      <c r="G589" s="120">
        <v>44228</v>
      </c>
      <c r="H589" s="117" t="s">
        <v>243</v>
      </c>
    </row>
    <row r="590" spans="1:8" ht="30">
      <c r="A590" s="117" t="s">
        <v>137</v>
      </c>
      <c r="B590" s="117" t="s">
        <v>138</v>
      </c>
      <c r="C590" s="117" t="s">
        <v>225</v>
      </c>
      <c r="D590" s="117" t="s">
        <v>961</v>
      </c>
      <c r="E590" s="118">
        <v>5146908</v>
      </c>
      <c r="F590" s="119">
        <v>150500</v>
      </c>
      <c r="G590" s="120">
        <v>44253</v>
      </c>
      <c r="H590" s="117" t="s">
        <v>962</v>
      </c>
    </row>
    <row r="591" spans="1:8" ht="15">
      <c r="A591" s="117" t="s">
        <v>137</v>
      </c>
      <c r="B591" s="117" t="s">
        <v>138</v>
      </c>
      <c r="C591" s="117" t="s">
        <v>215</v>
      </c>
      <c r="D591" s="117" t="s">
        <v>1034</v>
      </c>
      <c r="E591" s="118">
        <v>5147151</v>
      </c>
      <c r="F591" s="119">
        <v>493500</v>
      </c>
      <c r="G591" s="120">
        <v>44253</v>
      </c>
      <c r="H591" s="117" t="s">
        <v>262</v>
      </c>
    </row>
    <row r="592" spans="1:8" ht="15">
      <c r="A592" s="117" t="s">
        <v>137</v>
      </c>
      <c r="B592" s="117" t="s">
        <v>138</v>
      </c>
      <c r="C592" s="117" t="s">
        <v>215</v>
      </c>
      <c r="D592" s="117" t="s">
        <v>986</v>
      </c>
      <c r="E592" s="118">
        <v>5142192</v>
      </c>
      <c r="F592" s="119">
        <v>230000</v>
      </c>
      <c r="G592" s="120">
        <v>44243</v>
      </c>
      <c r="H592" s="117" t="s">
        <v>295</v>
      </c>
    </row>
    <row r="593" spans="1:8" ht="15">
      <c r="A593" s="117" t="s">
        <v>137</v>
      </c>
      <c r="B593" s="117" t="s">
        <v>138</v>
      </c>
      <c r="C593" s="117" t="s">
        <v>215</v>
      </c>
      <c r="D593" s="117" t="s">
        <v>953</v>
      </c>
      <c r="E593" s="118">
        <v>5138604</v>
      </c>
      <c r="F593" s="119">
        <v>201000</v>
      </c>
      <c r="G593" s="120">
        <v>44232</v>
      </c>
      <c r="H593" s="117" t="s">
        <v>243</v>
      </c>
    </row>
    <row r="594" spans="1:8" ht="15">
      <c r="A594" s="117" t="s">
        <v>137</v>
      </c>
      <c r="B594" s="117" t="s">
        <v>138</v>
      </c>
      <c r="C594" s="117" t="s">
        <v>215</v>
      </c>
      <c r="D594" s="117" t="s">
        <v>889</v>
      </c>
      <c r="E594" s="118">
        <v>5147045</v>
      </c>
      <c r="F594" s="119">
        <v>226500</v>
      </c>
      <c r="G594" s="120">
        <v>44253</v>
      </c>
      <c r="H594" s="117" t="s">
        <v>306</v>
      </c>
    </row>
    <row r="595" spans="1:8" ht="15">
      <c r="A595" s="117" t="s">
        <v>137</v>
      </c>
      <c r="B595" s="117" t="s">
        <v>138</v>
      </c>
      <c r="C595" s="117" t="s">
        <v>215</v>
      </c>
      <c r="D595" s="117" t="s">
        <v>912</v>
      </c>
      <c r="E595" s="118">
        <v>5142278</v>
      </c>
      <c r="F595" s="119">
        <v>311100</v>
      </c>
      <c r="G595" s="120">
        <v>44243</v>
      </c>
      <c r="H595" s="117" t="s">
        <v>600</v>
      </c>
    </row>
    <row r="596" spans="1:8" ht="15">
      <c r="A596" s="117" t="s">
        <v>137</v>
      </c>
      <c r="B596" s="117" t="s">
        <v>138</v>
      </c>
      <c r="C596" s="117" t="s">
        <v>215</v>
      </c>
      <c r="D596" s="117" t="s">
        <v>955</v>
      </c>
      <c r="E596" s="118">
        <v>5137953</v>
      </c>
      <c r="F596" s="119">
        <v>223000</v>
      </c>
      <c r="G596" s="120">
        <v>44231</v>
      </c>
      <c r="H596" s="117" t="s">
        <v>243</v>
      </c>
    </row>
    <row r="597" spans="1:8" ht="15">
      <c r="A597" s="117" t="s">
        <v>137</v>
      </c>
      <c r="B597" s="117" t="s">
        <v>138</v>
      </c>
      <c r="C597" s="117" t="s">
        <v>215</v>
      </c>
      <c r="D597" s="117" t="s">
        <v>1000</v>
      </c>
      <c r="E597" s="118">
        <v>5147152</v>
      </c>
      <c r="F597" s="119">
        <v>384000</v>
      </c>
      <c r="G597" s="120">
        <v>44253</v>
      </c>
      <c r="H597" s="117" t="s">
        <v>717</v>
      </c>
    </row>
    <row r="598" spans="1:8" ht="15">
      <c r="A598" s="117" t="s">
        <v>137</v>
      </c>
      <c r="B598" s="117" t="s">
        <v>138</v>
      </c>
      <c r="C598" s="117" t="s">
        <v>215</v>
      </c>
      <c r="D598" s="117" t="s">
        <v>994</v>
      </c>
      <c r="E598" s="118">
        <v>5145730</v>
      </c>
      <c r="F598" s="119">
        <v>342500</v>
      </c>
      <c r="G598" s="120">
        <v>44251</v>
      </c>
      <c r="H598" s="117" t="s">
        <v>710</v>
      </c>
    </row>
    <row r="599" spans="1:8" ht="15">
      <c r="A599" s="117" t="s">
        <v>137</v>
      </c>
      <c r="B599" s="117" t="s">
        <v>138</v>
      </c>
      <c r="C599" s="117" t="s">
        <v>215</v>
      </c>
      <c r="D599" s="117" t="s">
        <v>956</v>
      </c>
      <c r="E599" s="118">
        <v>5138743</v>
      </c>
      <c r="F599" s="119">
        <v>162220</v>
      </c>
      <c r="G599" s="120">
        <v>44232</v>
      </c>
      <c r="H599" s="117" t="s">
        <v>243</v>
      </c>
    </row>
    <row r="600" spans="1:8" ht="15">
      <c r="A600" s="117" t="s">
        <v>137</v>
      </c>
      <c r="B600" s="117" t="s">
        <v>138</v>
      </c>
      <c r="C600" s="117" t="s">
        <v>215</v>
      </c>
      <c r="D600" s="117" t="s">
        <v>1009</v>
      </c>
      <c r="E600" s="118">
        <v>5147156</v>
      </c>
      <c r="F600" s="119">
        <v>164500</v>
      </c>
      <c r="G600" s="120">
        <v>44253</v>
      </c>
      <c r="H600" s="117" t="s">
        <v>297</v>
      </c>
    </row>
    <row r="601" spans="1:8" ht="15">
      <c r="A601" s="117" t="s">
        <v>137</v>
      </c>
      <c r="B601" s="117" t="s">
        <v>138</v>
      </c>
      <c r="C601" s="117" t="s">
        <v>225</v>
      </c>
      <c r="D601" s="117" t="s">
        <v>987</v>
      </c>
      <c r="E601" s="118">
        <v>5145541</v>
      </c>
      <c r="F601" s="119">
        <v>369850</v>
      </c>
      <c r="G601" s="120">
        <v>44251</v>
      </c>
      <c r="H601" s="117" t="s">
        <v>295</v>
      </c>
    </row>
    <row r="602" spans="1:8" ht="15">
      <c r="A602" s="117" t="s">
        <v>137</v>
      </c>
      <c r="B602" s="117" t="s">
        <v>138</v>
      </c>
      <c r="C602" s="117" t="s">
        <v>242</v>
      </c>
      <c r="D602" s="117" t="s">
        <v>1028</v>
      </c>
      <c r="E602" s="118">
        <v>5138462</v>
      </c>
      <c r="F602" s="119">
        <v>176027</v>
      </c>
      <c r="G602" s="120">
        <v>44232</v>
      </c>
      <c r="H602" s="117" t="s">
        <v>520</v>
      </c>
    </row>
    <row r="603" spans="1:8" ht="15">
      <c r="A603" s="117" t="s">
        <v>137</v>
      </c>
      <c r="B603" s="117" t="s">
        <v>138</v>
      </c>
      <c r="C603" s="117" t="s">
        <v>215</v>
      </c>
      <c r="D603" s="117" t="s">
        <v>975</v>
      </c>
      <c r="E603" s="118">
        <v>5145542</v>
      </c>
      <c r="F603" s="119">
        <v>121000</v>
      </c>
      <c r="G603" s="120">
        <v>44251</v>
      </c>
      <c r="H603" s="117" t="s">
        <v>250</v>
      </c>
    </row>
    <row r="604" spans="1:8" ht="15">
      <c r="A604" s="117" t="s">
        <v>137</v>
      </c>
      <c r="B604" s="117" t="s">
        <v>138</v>
      </c>
      <c r="C604" s="117" t="s">
        <v>215</v>
      </c>
      <c r="D604" s="117" t="s">
        <v>1045</v>
      </c>
      <c r="E604" s="118">
        <v>5145378</v>
      </c>
      <c r="F604" s="119">
        <v>319000</v>
      </c>
      <c r="G604" s="120">
        <v>44251</v>
      </c>
      <c r="H604" s="117" t="s">
        <v>1044</v>
      </c>
    </row>
    <row r="605" spans="1:8" ht="15">
      <c r="A605" s="117" t="s">
        <v>137</v>
      </c>
      <c r="B605" s="117" t="s">
        <v>138</v>
      </c>
      <c r="C605" s="117" t="s">
        <v>215</v>
      </c>
      <c r="D605" s="117" t="s">
        <v>992</v>
      </c>
      <c r="E605" s="118">
        <v>5145681</v>
      </c>
      <c r="F605" s="119">
        <v>193000</v>
      </c>
      <c r="G605" s="120">
        <v>44251</v>
      </c>
      <c r="H605" s="117" t="s">
        <v>710</v>
      </c>
    </row>
    <row r="606" spans="1:8" ht="15">
      <c r="A606" s="117" t="s">
        <v>137</v>
      </c>
      <c r="B606" s="117" t="s">
        <v>138</v>
      </c>
      <c r="C606" s="117" t="s">
        <v>215</v>
      </c>
      <c r="D606" s="117" t="s">
        <v>906</v>
      </c>
      <c r="E606" s="118">
        <v>5146919</v>
      </c>
      <c r="F606" s="119">
        <v>433000</v>
      </c>
      <c r="G606" s="120">
        <v>44253</v>
      </c>
      <c r="H606" s="117" t="s">
        <v>336</v>
      </c>
    </row>
    <row r="607" spans="1:8" ht="15">
      <c r="A607" s="117" t="s">
        <v>137</v>
      </c>
      <c r="B607" s="117" t="s">
        <v>138</v>
      </c>
      <c r="C607" s="117" t="s">
        <v>215</v>
      </c>
      <c r="D607" s="117" t="s">
        <v>890</v>
      </c>
      <c r="E607" s="118">
        <v>5138510</v>
      </c>
      <c r="F607" s="119">
        <v>234000</v>
      </c>
      <c r="G607" s="120">
        <v>44232</v>
      </c>
      <c r="H607" s="117" t="s">
        <v>306</v>
      </c>
    </row>
    <row r="608" spans="1:8" ht="15">
      <c r="A608" s="117" t="s">
        <v>137</v>
      </c>
      <c r="B608" s="117" t="s">
        <v>138</v>
      </c>
      <c r="C608" s="117" t="s">
        <v>215</v>
      </c>
      <c r="D608" s="117" t="s">
        <v>1055</v>
      </c>
      <c r="E608" s="118">
        <v>5138961</v>
      </c>
      <c r="F608" s="119">
        <v>175001</v>
      </c>
      <c r="G608" s="120">
        <v>44235</v>
      </c>
      <c r="H608" s="117" t="s">
        <v>264</v>
      </c>
    </row>
    <row r="609" spans="1:8" ht="15">
      <c r="A609" s="117" t="s">
        <v>137</v>
      </c>
      <c r="B609" s="117" t="s">
        <v>138</v>
      </c>
      <c r="C609" s="117" t="s">
        <v>215</v>
      </c>
      <c r="D609" s="117" t="s">
        <v>1036</v>
      </c>
      <c r="E609" s="118">
        <v>5138960</v>
      </c>
      <c r="F609" s="119">
        <v>180000</v>
      </c>
      <c r="G609" s="120">
        <v>44235</v>
      </c>
      <c r="H609" s="117" t="s">
        <v>793</v>
      </c>
    </row>
    <row r="610" spans="1:8" ht="15">
      <c r="A610" s="117" t="s">
        <v>137</v>
      </c>
      <c r="B610" s="117" t="s">
        <v>138</v>
      </c>
      <c r="C610" s="117" t="s">
        <v>215</v>
      </c>
      <c r="D610" s="117" t="s">
        <v>932</v>
      </c>
      <c r="E610" s="118">
        <v>5146925</v>
      </c>
      <c r="F610" s="119">
        <v>257000</v>
      </c>
      <c r="G610" s="120">
        <v>44253</v>
      </c>
      <c r="H610" s="117" t="s">
        <v>243</v>
      </c>
    </row>
    <row r="611" spans="1:8" ht="15">
      <c r="A611" s="117" t="s">
        <v>137</v>
      </c>
      <c r="B611" s="117" t="s">
        <v>138</v>
      </c>
      <c r="C611" s="117" t="s">
        <v>215</v>
      </c>
      <c r="D611" s="117" t="s">
        <v>1054</v>
      </c>
      <c r="E611" s="118">
        <v>5137952</v>
      </c>
      <c r="F611" s="119">
        <v>157000</v>
      </c>
      <c r="G611" s="120">
        <v>44231</v>
      </c>
      <c r="H611" s="117" t="s">
        <v>264</v>
      </c>
    </row>
    <row r="612" spans="1:8" ht="15">
      <c r="A612" s="117" t="s">
        <v>137</v>
      </c>
      <c r="B612" s="117" t="s">
        <v>138</v>
      </c>
      <c r="C612" s="117" t="s">
        <v>215</v>
      </c>
      <c r="D612" s="117" t="s">
        <v>886</v>
      </c>
      <c r="E612" s="118">
        <v>5144577</v>
      </c>
      <c r="F612" s="119">
        <v>515200</v>
      </c>
      <c r="G612" s="120">
        <v>44249</v>
      </c>
      <c r="H612" s="117" t="s">
        <v>306</v>
      </c>
    </row>
    <row r="613" spans="1:8" ht="15">
      <c r="A613" s="117" t="s">
        <v>137</v>
      </c>
      <c r="B613" s="117" t="s">
        <v>138</v>
      </c>
      <c r="C613" s="117" t="s">
        <v>215</v>
      </c>
      <c r="D613" s="117" t="s">
        <v>905</v>
      </c>
      <c r="E613" s="118">
        <v>5136204</v>
      </c>
      <c r="F613" s="119">
        <v>396000</v>
      </c>
      <c r="G613" s="120">
        <v>44228</v>
      </c>
      <c r="H613" s="117" t="s">
        <v>336</v>
      </c>
    </row>
    <row r="614" spans="1:8" ht="15">
      <c r="A614" s="117" t="s">
        <v>137</v>
      </c>
      <c r="B614" s="117" t="s">
        <v>138</v>
      </c>
      <c r="C614" s="117" t="s">
        <v>215</v>
      </c>
      <c r="D614" s="117" t="s">
        <v>969</v>
      </c>
      <c r="E614" s="118">
        <v>5138488</v>
      </c>
      <c r="F614" s="119">
        <v>457000</v>
      </c>
      <c r="G614" s="120">
        <v>44232</v>
      </c>
      <c r="H614" s="117" t="s">
        <v>459</v>
      </c>
    </row>
    <row r="615" spans="1:8" ht="15">
      <c r="A615" s="117" t="s">
        <v>137</v>
      </c>
      <c r="B615" s="117" t="s">
        <v>138</v>
      </c>
      <c r="C615" s="117" t="s">
        <v>215</v>
      </c>
      <c r="D615" s="117" t="s">
        <v>946</v>
      </c>
      <c r="E615" s="118">
        <v>5141732</v>
      </c>
      <c r="F615" s="119">
        <v>290000</v>
      </c>
      <c r="G615" s="120">
        <v>44239</v>
      </c>
      <c r="H615" s="117" t="s">
        <v>243</v>
      </c>
    </row>
    <row r="616" spans="1:8" ht="15">
      <c r="A616" s="117" t="s">
        <v>137</v>
      </c>
      <c r="B616" s="117" t="s">
        <v>138</v>
      </c>
      <c r="C616" s="117" t="s">
        <v>242</v>
      </c>
      <c r="D616" s="117" t="s">
        <v>984</v>
      </c>
      <c r="E616" s="118">
        <v>5146238</v>
      </c>
      <c r="F616" s="119">
        <v>274497</v>
      </c>
      <c r="G616" s="120">
        <v>44252</v>
      </c>
      <c r="H616" s="117" t="s">
        <v>295</v>
      </c>
    </row>
    <row r="617" spans="1:8" ht="15">
      <c r="A617" s="117" t="s">
        <v>137</v>
      </c>
      <c r="B617" s="117" t="s">
        <v>138</v>
      </c>
      <c r="C617" s="117" t="s">
        <v>215</v>
      </c>
      <c r="D617" s="117" t="s">
        <v>878</v>
      </c>
      <c r="E617" s="118">
        <v>5147467</v>
      </c>
      <c r="F617" s="119">
        <v>252750</v>
      </c>
      <c r="G617" s="120">
        <v>44253</v>
      </c>
      <c r="H617" s="117" t="s">
        <v>306</v>
      </c>
    </row>
    <row r="618" spans="1:8" ht="15">
      <c r="A618" s="117" t="s">
        <v>137</v>
      </c>
      <c r="B618" s="117" t="s">
        <v>138</v>
      </c>
      <c r="C618" s="117" t="s">
        <v>215</v>
      </c>
      <c r="D618" s="117" t="s">
        <v>887</v>
      </c>
      <c r="E618" s="118">
        <v>5146784</v>
      </c>
      <c r="F618" s="119">
        <v>206000</v>
      </c>
      <c r="G618" s="120">
        <v>44253</v>
      </c>
      <c r="H618" s="117" t="s">
        <v>306</v>
      </c>
    </row>
    <row r="619" spans="1:8" ht="15">
      <c r="A619" s="117" t="s">
        <v>137</v>
      </c>
      <c r="B619" s="117" t="s">
        <v>138</v>
      </c>
      <c r="C619" s="117" t="s">
        <v>215</v>
      </c>
      <c r="D619" s="117" t="s">
        <v>1047</v>
      </c>
      <c r="E619" s="118">
        <v>5141240</v>
      </c>
      <c r="F619" s="119">
        <v>150000</v>
      </c>
      <c r="G619" s="120">
        <v>44239</v>
      </c>
      <c r="H619" s="117" t="s">
        <v>1044</v>
      </c>
    </row>
    <row r="620" spans="1:8" ht="15">
      <c r="A620" s="117" t="s">
        <v>137</v>
      </c>
      <c r="B620" s="117" t="s">
        <v>138</v>
      </c>
      <c r="C620" s="117" t="s">
        <v>215</v>
      </c>
      <c r="D620" s="117" t="s">
        <v>910</v>
      </c>
      <c r="E620" s="118">
        <v>5147014</v>
      </c>
      <c r="F620" s="119">
        <v>186000</v>
      </c>
      <c r="G620" s="120">
        <v>44253</v>
      </c>
      <c r="H620" s="117" t="s">
        <v>571</v>
      </c>
    </row>
    <row r="621" spans="1:8" ht="15">
      <c r="A621" s="117" t="s">
        <v>137</v>
      </c>
      <c r="B621" s="117" t="s">
        <v>138</v>
      </c>
      <c r="C621" s="117" t="s">
        <v>215</v>
      </c>
      <c r="D621" s="117" t="s">
        <v>879</v>
      </c>
      <c r="E621" s="118">
        <v>5138791</v>
      </c>
      <c r="F621" s="119">
        <v>348600</v>
      </c>
      <c r="G621" s="120">
        <v>44232</v>
      </c>
      <c r="H621" s="117" t="s">
        <v>306</v>
      </c>
    </row>
    <row r="622" spans="1:8" ht="15">
      <c r="A622" s="117" t="s">
        <v>137</v>
      </c>
      <c r="B622" s="117" t="s">
        <v>138</v>
      </c>
      <c r="C622" s="117" t="s">
        <v>242</v>
      </c>
      <c r="D622" s="117" t="s">
        <v>952</v>
      </c>
      <c r="E622" s="118">
        <v>5147048</v>
      </c>
      <c r="F622" s="119">
        <v>220750</v>
      </c>
      <c r="G622" s="120">
        <v>44253</v>
      </c>
      <c r="H622" s="117" t="s">
        <v>243</v>
      </c>
    </row>
    <row r="623" spans="1:8" ht="15">
      <c r="A623" s="117" t="s">
        <v>137</v>
      </c>
      <c r="B623" s="117" t="s">
        <v>138</v>
      </c>
      <c r="C623" s="117" t="s">
        <v>215</v>
      </c>
      <c r="D623" s="117" t="s">
        <v>891</v>
      </c>
      <c r="E623" s="118">
        <v>5141581</v>
      </c>
      <c r="F623" s="119">
        <v>477500</v>
      </c>
      <c r="G623" s="120">
        <v>44239</v>
      </c>
      <c r="H623" s="117" t="s">
        <v>892</v>
      </c>
    </row>
    <row r="624" spans="1:8" ht="15">
      <c r="A624" s="117" t="s">
        <v>137</v>
      </c>
      <c r="B624" s="117" t="s">
        <v>138</v>
      </c>
      <c r="C624" s="117" t="s">
        <v>242</v>
      </c>
      <c r="D624" s="117" t="s">
        <v>1005</v>
      </c>
      <c r="E624" s="118">
        <v>5142245</v>
      </c>
      <c r="F624" s="119">
        <v>347652</v>
      </c>
      <c r="G624" s="120">
        <v>44243</v>
      </c>
      <c r="H624" s="117" t="s">
        <v>725</v>
      </c>
    </row>
    <row r="625" spans="1:8" ht="15">
      <c r="A625" s="117" t="s">
        <v>137</v>
      </c>
      <c r="B625" s="117" t="s">
        <v>138</v>
      </c>
      <c r="C625" s="117" t="s">
        <v>215</v>
      </c>
      <c r="D625" s="117" t="s">
        <v>950</v>
      </c>
      <c r="E625" s="118">
        <v>5141586</v>
      </c>
      <c r="F625" s="119">
        <v>289000</v>
      </c>
      <c r="G625" s="120">
        <v>44239</v>
      </c>
      <c r="H625" s="117" t="s">
        <v>243</v>
      </c>
    </row>
    <row r="626" spans="1:8" ht="15">
      <c r="A626" s="117" t="s">
        <v>137</v>
      </c>
      <c r="B626" s="117" t="s">
        <v>138</v>
      </c>
      <c r="C626" s="117" t="s">
        <v>215</v>
      </c>
      <c r="D626" s="117" t="s">
        <v>1024</v>
      </c>
      <c r="E626" s="118">
        <v>5136363</v>
      </c>
      <c r="F626" s="119">
        <v>216000</v>
      </c>
      <c r="G626" s="120">
        <v>44228</v>
      </c>
      <c r="H626" s="117" t="s">
        <v>515</v>
      </c>
    </row>
    <row r="627" spans="1:8" ht="15">
      <c r="A627" s="117" t="s">
        <v>137</v>
      </c>
      <c r="B627" s="117" t="s">
        <v>138</v>
      </c>
      <c r="C627" s="117" t="s">
        <v>215</v>
      </c>
      <c r="D627" s="117" t="s">
        <v>877</v>
      </c>
      <c r="E627" s="118">
        <v>5141628</v>
      </c>
      <c r="F627" s="119">
        <v>300000</v>
      </c>
      <c r="G627" s="120">
        <v>44239</v>
      </c>
      <c r="H627" s="117" t="s">
        <v>306</v>
      </c>
    </row>
    <row r="628" spans="1:8" ht="15">
      <c r="A628" s="117" t="s">
        <v>137</v>
      </c>
      <c r="B628" s="117" t="s">
        <v>138</v>
      </c>
      <c r="C628" s="117" t="s">
        <v>215</v>
      </c>
      <c r="D628" s="117" t="s">
        <v>983</v>
      </c>
      <c r="E628" s="118">
        <v>5139186</v>
      </c>
      <c r="F628" s="119">
        <v>245000</v>
      </c>
      <c r="G628" s="120">
        <v>44235</v>
      </c>
      <c r="H628" s="117" t="s">
        <v>293</v>
      </c>
    </row>
    <row r="629" spans="1:8" ht="15">
      <c r="A629" s="117" t="s">
        <v>137</v>
      </c>
      <c r="B629" s="117" t="s">
        <v>138</v>
      </c>
      <c r="C629" s="117" t="s">
        <v>215</v>
      </c>
      <c r="D629" s="117" t="s">
        <v>981</v>
      </c>
      <c r="E629" s="118">
        <v>5138673</v>
      </c>
      <c r="F629" s="119">
        <v>359100</v>
      </c>
      <c r="G629" s="120">
        <v>44232</v>
      </c>
      <c r="H629" s="117" t="s">
        <v>252</v>
      </c>
    </row>
    <row r="630" spans="1:8" ht="15">
      <c r="A630" s="117" t="s">
        <v>137</v>
      </c>
      <c r="B630" s="117" t="s">
        <v>138</v>
      </c>
      <c r="C630" s="117" t="s">
        <v>215</v>
      </c>
      <c r="D630" s="117" t="s">
        <v>982</v>
      </c>
      <c r="E630" s="118">
        <v>5136323</v>
      </c>
      <c r="F630" s="119">
        <v>236000</v>
      </c>
      <c r="G630" s="120">
        <v>44228</v>
      </c>
      <c r="H630" s="117" t="s">
        <v>481</v>
      </c>
    </row>
    <row r="631" spans="1:8" ht="30">
      <c r="A631" s="117" t="s">
        <v>137</v>
      </c>
      <c r="B631" s="117" t="s">
        <v>138</v>
      </c>
      <c r="C631" s="117" t="s">
        <v>215</v>
      </c>
      <c r="D631" s="117" t="s">
        <v>966</v>
      </c>
      <c r="E631" s="118">
        <v>5141485</v>
      </c>
      <c r="F631" s="119">
        <v>187500</v>
      </c>
      <c r="G631" s="120">
        <v>44239</v>
      </c>
      <c r="H631" s="117" t="s">
        <v>962</v>
      </c>
    </row>
    <row r="632" spans="1:8" ht="15">
      <c r="A632" s="117" t="s">
        <v>137</v>
      </c>
      <c r="B632" s="117" t="s">
        <v>138</v>
      </c>
      <c r="C632" s="117" t="s">
        <v>215</v>
      </c>
      <c r="D632" s="117" t="s">
        <v>1007</v>
      </c>
      <c r="E632" s="118">
        <v>5145440</v>
      </c>
      <c r="F632" s="119">
        <v>153000</v>
      </c>
      <c r="G632" s="120">
        <v>44251</v>
      </c>
      <c r="H632" s="117" t="s">
        <v>297</v>
      </c>
    </row>
    <row r="633" spans="1:8" ht="15">
      <c r="A633" s="117" t="s">
        <v>137</v>
      </c>
      <c r="B633" s="117" t="s">
        <v>138</v>
      </c>
      <c r="C633" s="117" t="s">
        <v>215</v>
      </c>
      <c r="D633" s="117" t="s">
        <v>942</v>
      </c>
      <c r="E633" s="118">
        <v>5142250</v>
      </c>
      <c r="F633" s="119">
        <v>226000</v>
      </c>
      <c r="G633" s="120">
        <v>44243</v>
      </c>
      <c r="H633" s="117" t="s">
        <v>243</v>
      </c>
    </row>
    <row r="634" spans="1:8" ht="15">
      <c r="A634" s="117" t="s">
        <v>137</v>
      </c>
      <c r="B634" s="117" t="s">
        <v>138</v>
      </c>
      <c r="C634" s="117" t="s">
        <v>215</v>
      </c>
      <c r="D634" s="117" t="s">
        <v>1060</v>
      </c>
      <c r="E634" s="118">
        <v>5142096</v>
      </c>
      <c r="F634" s="119">
        <v>405000</v>
      </c>
      <c r="G634" s="120">
        <v>44243</v>
      </c>
      <c r="H634" s="117" t="s">
        <v>264</v>
      </c>
    </row>
    <row r="635" spans="1:8" ht="15">
      <c r="A635" s="117" t="s">
        <v>137</v>
      </c>
      <c r="B635" s="117" t="s">
        <v>138</v>
      </c>
      <c r="C635" s="117" t="s">
        <v>242</v>
      </c>
      <c r="D635" s="117" t="s">
        <v>1043</v>
      </c>
      <c r="E635" s="118">
        <v>5142098</v>
      </c>
      <c r="F635" s="119">
        <v>378510</v>
      </c>
      <c r="G635" s="120">
        <v>44243</v>
      </c>
      <c r="H635" s="117" t="s">
        <v>1044</v>
      </c>
    </row>
    <row r="636" spans="1:8" ht="15">
      <c r="A636" s="117" t="s">
        <v>137</v>
      </c>
      <c r="B636" s="117" t="s">
        <v>138</v>
      </c>
      <c r="C636" s="117" t="s">
        <v>215</v>
      </c>
      <c r="D636" s="117" t="s">
        <v>896</v>
      </c>
      <c r="E636" s="118">
        <v>5136327</v>
      </c>
      <c r="F636" s="119">
        <v>270099</v>
      </c>
      <c r="G636" s="120">
        <v>44228</v>
      </c>
      <c r="H636" s="117" t="s">
        <v>897</v>
      </c>
    </row>
    <row r="637" spans="1:8" ht="15">
      <c r="A637" s="117" t="s">
        <v>137</v>
      </c>
      <c r="B637" s="117" t="s">
        <v>138</v>
      </c>
      <c r="C637" s="117" t="s">
        <v>215</v>
      </c>
      <c r="D637" s="117" t="s">
        <v>973</v>
      </c>
      <c r="E637" s="118">
        <v>5138643</v>
      </c>
      <c r="F637" s="119">
        <v>209500</v>
      </c>
      <c r="G637" s="120">
        <v>44232</v>
      </c>
      <c r="H637" s="117" t="s">
        <v>459</v>
      </c>
    </row>
    <row r="638" spans="1:8" ht="15">
      <c r="A638" s="117" t="s">
        <v>137</v>
      </c>
      <c r="B638" s="117" t="s">
        <v>138</v>
      </c>
      <c r="C638" s="117" t="s">
        <v>215</v>
      </c>
      <c r="D638" s="117" t="s">
        <v>1049</v>
      </c>
      <c r="E638" s="118">
        <v>5138638</v>
      </c>
      <c r="F638" s="119">
        <v>466500</v>
      </c>
      <c r="G638" s="120">
        <v>44232</v>
      </c>
      <c r="H638" s="117" t="s">
        <v>843</v>
      </c>
    </row>
    <row r="639" spans="1:8" ht="15">
      <c r="A639" s="117" t="s">
        <v>137</v>
      </c>
      <c r="B639" s="117" t="s">
        <v>138</v>
      </c>
      <c r="C639" s="117" t="s">
        <v>225</v>
      </c>
      <c r="D639" s="117" t="s">
        <v>948</v>
      </c>
      <c r="E639" s="118">
        <v>5141590</v>
      </c>
      <c r="F639" s="119">
        <v>226800</v>
      </c>
      <c r="G639" s="120">
        <v>44239</v>
      </c>
      <c r="H639" s="117" t="s">
        <v>243</v>
      </c>
    </row>
    <row r="640" spans="1:8" ht="15">
      <c r="A640" s="117" t="s">
        <v>137</v>
      </c>
      <c r="B640" s="117" t="s">
        <v>138</v>
      </c>
      <c r="C640" s="117" t="s">
        <v>215</v>
      </c>
      <c r="D640" s="117" t="s">
        <v>1057</v>
      </c>
      <c r="E640" s="118">
        <v>5144376</v>
      </c>
      <c r="F640" s="119">
        <v>215600</v>
      </c>
      <c r="G640" s="120">
        <v>44249</v>
      </c>
      <c r="H640" s="117" t="s">
        <v>264</v>
      </c>
    </row>
    <row r="641" spans="1:8" ht="15">
      <c r="A641" s="117" t="s">
        <v>137</v>
      </c>
      <c r="B641" s="117" t="s">
        <v>138</v>
      </c>
      <c r="C641" s="117" t="s">
        <v>215</v>
      </c>
      <c r="D641" s="117" t="s">
        <v>947</v>
      </c>
      <c r="E641" s="118">
        <v>5143300</v>
      </c>
      <c r="F641" s="119">
        <v>397035</v>
      </c>
      <c r="G641" s="120">
        <v>44245</v>
      </c>
      <c r="H641" s="117" t="s">
        <v>243</v>
      </c>
    </row>
    <row r="642" spans="1:8" ht="15">
      <c r="A642" s="117" t="s">
        <v>137</v>
      </c>
      <c r="B642" s="117" t="s">
        <v>138</v>
      </c>
      <c r="C642" s="117" t="s">
        <v>215</v>
      </c>
      <c r="D642" s="117" t="s">
        <v>1027</v>
      </c>
      <c r="E642" s="118">
        <v>5137879</v>
      </c>
      <c r="F642" s="119">
        <v>255000</v>
      </c>
      <c r="G642" s="120">
        <v>44231</v>
      </c>
      <c r="H642" s="117" t="s">
        <v>520</v>
      </c>
    </row>
    <row r="643" spans="1:8" ht="15">
      <c r="A643" s="117" t="s">
        <v>137</v>
      </c>
      <c r="B643" s="117" t="s">
        <v>138</v>
      </c>
      <c r="C643" s="117" t="s">
        <v>215</v>
      </c>
      <c r="D643" s="117" t="s">
        <v>873</v>
      </c>
      <c r="E643" s="118">
        <v>5137883</v>
      </c>
      <c r="F643" s="119">
        <v>226000</v>
      </c>
      <c r="G643" s="120">
        <v>44231</v>
      </c>
      <c r="H643" s="117" t="s">
        <v>306</v>
      </c>
    </row>
    <row r="644" spans="1:8" ht="15">
      <c r="A644" s="117" t="s">
        <v>137</v>
      </c>
      <c r="B644" s="117" t="s">
        <v>138</v>
      </c>
      <c r="C644" s="117" t="s">
        <v>215</v>
      </c>
      <c r="D644" s="117" t="s">
        <v>1013</v>
      </c>
      <c r="E644" s="118">
        <v>5142852</v>
      </c>
      <c r="F644" s="119">
        <v>217000</v>
      </c>
      <c r="G644" s="120">
        <v>44244</v>
      </c>
      <c r="H644" s="117" t="s">
        <v>297</v>
      </c>
    </row>
    <row r="645" spans="1:8" ht="15">
      <c r="A645" s="117" t="s">
        <v>137</v>
      </c>
      <c r="B645" s="117" t="s">
        <v>138</v>
      </c>
      <c r="C645" s="117" t="s">
        <v>215</v>
      </c>
      <c r="D645" s="117" t="s">
        <v>874</v>
      </c>
      <c r="E645" s="118">
        <v>5143011</v>
      </c>
      <c r="F645" s="119">
        <v>132000</v>
      </c>
      <c r="G645" s="120">
        <v>44244</v>
      </c>
      <c r="H645" s="117" t="s">
        <v>306</v>
      </c>
    </row>
    <row r="646" spans="1:8" ht="15">
      <c r="A646" s="117" t="s">
        <v>137</v>
      </c>
      <c r="B646" s="117" t="s">
        <v>138</v>
      </c>
      <c r="C646" s="117" t="s">
        <v>215</v>
      </c>
      <c r="D646" s="117" t="s">
        <v>901</v>
      </c>
      <c r="E646" s="118">
        <v>5143197</v>
      </c>
      <c r="F646" s="119">
        <v>169500</v>
      </c>
      <c r="G646" s="120">
        <v>44245</v>
      </c>
      <c r="H646" s="117" t="s">
        <v>336</v>
      </c>
    </row>
    <row r="647" spans="1:8" ht="15">
      <c r="A647" s="117" t="s">
        <v>137</v>
      </c>
      <c r="B647" s="117" t="s">
        <v>138</v>
      </c>
      <c r="C647" s="117" t="s">
        <v>215</v>
      </c>
      <c r="D647" s="117" t="s">
        <v>1058</v>
      </c>
      <c r="E647" s="118">
        <v>5144388</v>
      </c>
      <c r="F647" s="119">
        <v>235000</v>
      </c>
      <c r="G647" s="120">
        <v>44249</v>
      </c>
      <c r="H647" s="117" t="s">
        <v>264</v>
      </c>
    </row>
    <row r="648" spans="1:8" ht="15">
      <c r="A648" s="117" t="s">
        <v>137</v>
      </c>
      <c r="B648" s="117" t="s">
        <v>138</v>
      </c>
      <c r="C648" s="117" t="s">
        <v>215</v>
      </c>
      <c r="D648" s="117" t="s">
        <v>998</v>
      </c>
      <c r="E648" s="118">
        <v>5137872</v>
      </c>
      <c r="F648" s="119">
        <v>185000</v>
      </c>
      <c r="G648" s="120">
        <v>44231</v>
      </c>
      <c r="H648" s="117" t="s">
        <v>717</v>
      </c>
    </row>
    <row r="649" spans="1:8" ht="15">
      <c r="A649" s="117" t="s">
        <v>137</v>
      </c>
      <c r="B649" s="117" t="s">
        <v>138</v>
      </c>
      <c r="C649" s="117" t="s">
        <v>215</v>
      </c>
      <c r="D649" s="117" t="s">
        <v>919</v>
      </c>
      <c r="E649" s="118">
        <v>5144390</v>
      </c>
      <c r="F649" s="119">
        <v>300000</v>
      </c>
      <c r="G649" s="120">
        <v>44249</v>
      </c>
      <c r="H649" s="117" t="s">
        <v>920</v>
      </c>
    </row>
    <row r="650" spans="1:8" ht="15">
      <c r="A650" s="117" t="s">
        <v>137</v>
      </c>
      <c r="B650" s="117" t="s">
        <v>138</v>
      </c>
      <c r="C650" s="117" t="s">
        <v>215</v>
      </c>
      <c r="D650" s="117" t="s">
        <v>875</v>
      </c>
      <c r="E650" s="118">
        <v>5144695</v>
      </c>
      <c r="F650" s="119">
        <v>487000</v>
      </c>
      <c r="G650" s="120">
        <v>44249</v>
      </c>
      <c r="H650" s="117" t="s">
        <v>306</v>
      </c>
    </row>
    <row r="651" spans="1:8" ht="15">
      <c r="A651" s="117" t="s">
        <v>137</v>
      </c>
      <c r="B651" s="117" t="s">
        <v>138</v>
      </c>
      <c r="C651" s="117" t="s">
        <v>215</v>
      </c>
      <c r="D651" s="117" t="s">
        <v>1061</v>
      </c>
      <c r="E651" s="118">
        <v>5137934</v>
      </c>
      <c r="F651" s="119">
        <v>173000</v>
      </c>
      <c r="G651" s="120">
        <v>44231</v>
      </c>
      <c r="H651" s="117" t="s">
        <v>264</v>
      </c>
    </row>
    <row r="652" spans="1:8" ht="15">
      <c r="A652" s="117" t="s">
        <v>137</v>
      </c>
      <c r="B652" s="117" t="s">
        <v>138</v>
      </c>
      <c r="C652" s="117" t="s">
        <v>215</v>
      </c>
      <c r="D652" s="117" t="s">
        <v>876</v>
      </c>
      <c r="E652" s="118">
        <v>5137898</v>
      </c>
      <c r="F652" s="119">
        <v>199000</v>
      </c>
      <c r="G652" s="120">
        <v>44231</v>
      </c>
      <c r="H652" s="117" t="s">
        <v>306</v>
      </c>
    </row>
    <row r="653" spans="1:8" ht="15">
      <c r="A653" s="117" t="s">
        <v>137</v>
      </c>
      <c r="B653" s="117" t="s">
        <v>138</v>
      </c>
      <c r="C653" s="117" t="s">
        <v>225</v>
      </c>
      <c r="D653" s="117" t="s">
        <v>954</v>
      </c>
      <c r="E653" s="118">
        <v>5143759</v>
      </c>
      <c r="F653" s="119">
        <v>354900</v>
      </c>
      <c r="G653" s="120">
        <v>44246</v>
      </c>
      <c r="H653" s="117" t="s">
        <v>243</v>
      </c>
    </row>
    <row r="654" spans="1:8" ht="15">
      <c r="A654" s="117" t="s">
        <v>137</v>
      </c>
      <c r="B654" s="117" t="s">
        <v>138</v>
      </c>
      <c r="C654" s="117" t="s">
        <v>215</v>
      </c>
      <c r="D654" s="117" t="s">
        <v>980</v>
      </c>
      <c r="E654" s="118">
        <v>5144431</v>
      </c>
      <c r="F654" s="119">
        <v>232886</v>
      </c>
      <c r="G654" s="120">
        <v>44249</v>
      </c>
      <c r="H654" s="117" t="s">
        <v>252</v>
      </c>
    </row>
    <row r="655" spans="1:8" ht="15">
      <c r="A655" s="117" t="s">
        <v>137</v>
      </c>
      <c r="B655" s="117" t="s">
        <v>138</v>
      </c>
      <c r="C655" s="117" t="s">
        <v>215</v>
      </c>
      <c r="D655" s="117" t="s">
        <v>1010</v>
      </c>
      <c r="E655" s="118">
        <v>5143931</v>
      </c>
      <c r="F655" s="119">
        <v>208800</v>
      </c>
      <c r="G655" s="120">
        <v>44246</v>
      </c>
      <c r="H655" s="117" t="s">
        <v>297</v>
      </c>
    </row>
    <row r="656" spans="1:8" ht="15">
      <c r="A656" s="117" t="s">
        <v>137</v>
      </c>
      <c r="B656" s="117" t="s">
        <v>138</v>
      </c>
      <c r="C656" s="117" t="s">
        <v>215</v>
      </c>
      <c r="D656" s="117" t="s">
        <v>871</v>
      </c>
      <c r="E656" s="118">
        <v>5144719</v>
      </c>
      <c r="F656" s="119">
        <v>259000</v>
      </c>
      <c r="G656" s="120">
        <v>44249</v>
      </c>
      <c r="H656" s="117" t="s">
        <v>872</v>
      </c>
    </row>
    <row r="657" spans="1:8" ht="30">
      <c r="A657" s="117" t="s">
        <v>137</v>
      </c>
      <c r="B657" s="117" t="s">
        <v>138</v>
      </c>
      <c r="C657" s="117" t="s">
        <v>215</v>
      </c>
      <c r="D657" s="117" t="s">
        <v>963</v>
      </c>
      <c r="E657" s="118">
        <v>5142884</v>
      </c>
      <c r="F657" s="119">
        <v>262000</v>
      </c>
      <c r="G657" s="120">
        <v>44244</v>
      </c>
      <c r="H657" s="117" t="s">
        <v>962</v>
      </c>
    </row>
    <row r="658" spans="1:8" ht="15">
      <c r="A658" s="117" t="s">
        <v>137</v>
      </c>
      <c r="B658" s="117" t="s">
        <v>138</v>
      </c>
      <c r="C658" s="117" t="s">
        <v>215</v>
      </c>
      <c r="D658" s="117" t="s">
        <v>1003</v>
      </c>
      <c r="E658" s="118">
        <v>5143830</v>
      </c>
      <c r="F658" s="119">
        <v>306000</v>
      </c>
      <c r="G658" s="120">
        <v>44246</v>
      </c>
      <c r="H658" s="117" t="s">
        <v>717</v>
      </c>
    </row>
    <row r="659" spans="1:8" ht="15">
      <c r="A659" s="117" t="s">
        <v>137</v>
      </c>
      <c r="B659" s="117" t="s">
        <v>138</v>
      </c>
      <c r="C659" s="117" t="s">
        <v>215</v>
      </c>
      <c r="D659" s="117" t="s">
        <v>880</v>
      </c>
      <c r="E659" s="118">
        <v>5143813</v>
      </c>
      <c r="F659" s="119">
        <v>418990</v>
      </c>
      <c r="G659" s="120">
        <v>44246</v>
      </c>
      <c r="H659" s="117" t="s">
        <v>306</v>
      </c>
    </row>
    <row r="660" spans="1:8" ht="15">
      <c r="A660" s="117" t="s">
        <v>137</v>
      </c>
      <c r="B660" s="117" t="s">
        <v>138</v>
      </c>
      <c r="C660" s="117" t="s">
        <v>215</v>
      </c>
      <c r="D660" s="117" t="s">
        <v>1017</v>
      </c>
      <c r="E660" s="118">
        <v>5144402</v>
      </c>
      <c r="F660" s="119">
        <v>120000</v>
      </c>
      <c r="G660" s="120">
        <v>44249</v>
      </c>
      <c r="H660" s="117" t="s">
        <v>1018</v>
      </c>
    </row>
    <row r="661" spans="1:8" ht="15">
      <c r="A661" s="117" t="s">
        <v>137</v>
      </c>
      <c r="B661" s="117" t="s">
        <v>138</v>
      </c>
      <c r="C661" s="117" t="s">
        <v>215</v>
      </c>
      <c r="D661" s="117" t="s">
        <v>988</v>
      </c>
      <c r="E661" s="118">
        <v>5142785</v>
      </c>
      <c r="F661" s="119">
        <v>363000</v>
      </c>
      <c r="G661" s="120">
        <v>44244</v>
      </c>
      <c r="H661" s="117" t="s">
        <v>295</v>
      </c>
    </row>
    <row r="662" spans="1:8" ht="15">
      <c r="A662" s="117" t="s">
        <v>137</v>
      </c>
      <c r="B662" s="117" t="s">
        <v>138</v>
      </c>
      <c r="C662" s="117" t="s">
        <v>215</v>
      </c>
      <c r="D662" s="117" t="s">
        <v>989</v>
      </c>
      <c r="E662" s="118">
        <v>5140238</v>
      </c>
      <c r="F662" s="119">
        <v>447700</v>
      </c>
      <c r="G662" s="120">
        <v>44237</v>
      </c>
      <c r="H662" s="117" t="s">
        <v>295</v>
      </c>
    </row>
    <row r="663" spans="1:8" ht="15">
      <c r="A663" s="117" t="s">
        <v>137</v>
      </c>
      <c r="B663" s="117" t="s">
        <v>138</v>
      </c>
      <c r="C663" s="117" t="s">
        <v>215</v>
      </c>
      <c r="D663" s="117" t="s">
        <v>997</v>
      </c>
      <c r="E663" s="118">
        <v>5147404</v>
      </c>
      <c r="F663" s="119">
        <v>313000</v>
      </c>
      <c r="G663" s="120">
        <v>44253</v>
      </c>
      <c r="H663" s="117" t="s">
        <v>710</v>
      </c>
    </row>
    <row r="664" spans="1:8" ht="15">
      <c r="A664" s="117" t="s">
        <v>137</v>
      </c>
      <c r="B664" s="117" t="s">
        <v>138</v>
      </c>
      <c r="C664" s="117" t="s">
        <v>215</v>
      </c>
      <c r="D664" s="117" t="s">
        <v>1038</v>
      </c>
      <c r="E664" s="118">
        <v>5144361</v>
      </c>
      <c r="F664" s="119">
        <v>325000</v>
      </c>
      <c r="G664" s="120">
        <v>44249</v>
      </c>
      <c r="H664" s="117" t="s">
        <v>300</v>
      </c>
    </row>
    <row r="665" spans="1:8" ht="15">
      <c r="A665" s="117" t="s">
        <v>137</v>
      </c>
      <c r="B665" s="117" t="s">
        <v>138</v>
      </c>
      <c r="C665" s="117" t="s">
        <v>215</v>
      </c>
      <c r="D665" s="117" t="s">
        <v>898</v>
      </c>
      <c r="E665" s="118">
        <v>5136651</v>
      </c>
      <c r="F665" s="119">
        <v>363000</v>
      </c>
      <c r="G665" s="120">
        <v>44229</v>
      </c>
      <c r="H665" s="117" t="s">
        <v>897</v>
      </c>
    </row>
    <row r="666" spans="1:8" ht="30">
      <c r="A666" s="117" t="s">
        <v>137</v>
      </c>
      <c r="B666" s="117" t="s">
        <v>138</v>
      </c>
      <c r="C666" s="117" t="s">
        <v>215</v>
      </c>
      <c r="D666" s="117" t="s">
        <v>964</v>
      </c>
      <c r="E666" s="118">
        <v>5141423</v>
      </c>
      <c r="F666" s="119">
        <v>187500</v>
      </c>
      <c r="G666" s="120">
        <v>44239</v>
      </c>
      <c r="H666" s="117" t="s">
        <v>962</v>
      </c>
    </row>
    <row r="667" spans="1:8" ht="30">
      <c r="A667" s="117" t="s">
        <v>137</v>
      </c>
      <c r="B667" s="117" t="s">
        <v>138</v>
      </c>
      <c r="C667" s="117" t="s">
        <v>215</v>
      </c>
      <c r="D667" s="117" t="s">
        <v>965</v>
      </c>
      <c r="E667" s="118">
        <v>5142460</v>
      </c>
      <c r="F667" s="119">
        <v>287000</v>
      </c>
      <c r="G667" s="120">
        <v>44243</v>
      </c>
      <c r="H667" s="117" t="s">
        <v>962</v>
      </c>
    </row>
    <row r="668" spans="1:8" ht="15">
      <c r="A668" s="117" t="s">
        <v>137</v>
      </c>
      <c r="B668" s="117" t="s">
        <v>138</v>
      </c>
      <c r="C668" s="117" t="s">
        <v>225</v>
      </c>
      <c r="D668" s="117" t="s">
        <v>1002</v>
      </c>
      <c r="E668" s="118">
        <v>5144368</v>
      </c>
      <c r="F668" s="119">
        <v>273360</v>
      </c>
      <c r="G668" s="120">
        <v>44249</v>
      </c>
      <c r="H668" s="117" t="s">
        <v>717</v>
      </c>
    </row>
    <row r="669" spans="1:8" ht="15">
      <c r="A669" s="117" t="s">
        <v>137</v>
      </c>
      <c r="B669" s="117" t="s">
        <v>138</v>
      </c>
      <c r="C669" s="117" t="s">
        <v>215</v>
      </c>
      <c r="D669" s="117" t="s">
        <v>1048</v>
      </c>
      <c r="E669" s="118">
        <v>5142825</v>
      </c>
      <c r="F669" s="119">
        <v>327500</v>
      </c>
      <c r="G669" s="120">
        <v>44244</v>
      </c>
      <c r="H669" s="117" t="s">
        <v>843</v>
      </c>
    </row>
    <row r="670" spans="1:8" ht="15">
      <c r="A670" s="117" t="s">
        <v>137</v>
      </c>
      <c r="B670" s="117" t="s">
        <v>138</v>
      </c>
      <c r="C670" s="117" t="s">
        <v>215</v>
      </c>
      <c r="D670" s="117" t="s">
        <v>1063</v>
      </c>
      <c r="E670" s="118">
        <v>5144389</v>
      </c>
      <c r="F670" s="119">
        <v>110500</v>
      </c>
      <c r="G670" s="120">
        <v>44249</v>
      </c>
      <c r="H670" s="117" t="s">
        <v>264</v>
      </c>
    </row>
    <row r="671" spans="1:8" ht="15">
      <c r="A671" s="117" t="s">
        <v>137</v>
      </c>
      <c r="B671" s="117" t="s">
        <v>138</v>
      </c>
      <c r="C671" s="117" t="s">
        <v>215</v>
      </c>
      <c r="D671" s="117" t="s">
        <v>939</v>
      </c>
      <c r="E671" s="118">
        <v>5144311</v>
      </c>
      <c r="F671" s="119">
        <v>313000</v>
      </c>
      <c r="G671" s="120">
        <v>44249</v>
      </c>
      <c r="H671" s="117" t="s">
        <v>243</v>
      </c>
    </row>
    <row r="672" spans="1:8" ht="15">
      <c r="A672" s="117" t="s">
        <v>137</v>
      </c>
      <c r="B672" s="117" t="s">
        <v>138</v>
      </c>
      <c r="C672" s="117" t="s">
        <v>242</v>
      </c>
      <c r="D672" s="117" t="s">
        <v>944</v>
      </c>
      <c r="E672" s="118">
        <v>5142382</v>
      </c>
      <c r="F672" s="119">
        <v>314507</v>
      </c>
      <c r="G672" s="120">
        <v>44243</v>
      </c>
      <c r="H672" s="117" t="s">
        <v>243</v>
      </c>
    </row>
    <row r="673" spans="1:8" ht="15">
      <c r="A673" s="117" t="s">
        <v>137</v>
      </c>
      <c r="B673" s="117" t="s">
        <v>138</v>
      </c>
      <c r="C673" s="117" t="s">
        <v>215</v>
      </c>
      <c r="D673" s="117" t="s">
        <v>1039</v>
      </c>
      <c r="E673" s="118">
        <v>5143367</v>
      </c>
      <c r="F673" s="119">
        <v>533000</v>
      </c>
      <c r="G673" s="120">
        <v>44245</v>
      </c>
      <c r="H673" s="117" t="s">
        <v>300</v>
      </c>
    </row>
    <row r="674" spans="1:8" ht="15">
      <c r="A674" s="117" t="s">
        <v>137</v>
      </c>
      <c r="B674" s="117" t="s">
        <v>138</v>
      </c>
      <c r="C674" s="117" t="s">
        <v>215</v>
      </c>
      <c r="D674" s="117" t="s">
        <v>1062</v>
      </c>
      <c r="E674" s="118">
        <v>5137875</v>
      </c>
      <c r="F674" s="119">
        <v>135000</v>
      </c>
      <c r="G674" s="120">
        <v>44231</v>
      </c>
      <c r="H674" s="117" t="s">
        <v>264</v>
      </c>
    </row>
    <row r="675" spans="1:8" ht="15">
      <c r="A675" s="117" t="s">
        <v>137</v>
      </c>
      <c r="B675" s="117" t="s">
        <v>138</v>
      </c>
      <c r="C675" s="117" t="s">
        <v>328</v>
      </c>
      <c r="D675" s="117" t="s">
        <v>1020</v>
      </c>
      <c r="E675" s="118">
        <v>5144559</v>
      </c>
      <c r="F675" s="119">
        <v>20000</v>
      </c>
      <c r="G675" s="120">
        <v>44249</v>
      </c>
      <c r="H675" s="117" t="s">
        <v>1021</v>
      </c>
    </row>
    <row r="676" spans="1:8" ht="15">
      <c r="A676" s="117" t="s">
        <v>137</v>
      </c>
      <c r="B676" s="117" t="s">
        <v>138</v>
      </c>
      <c r="C676" s="117" t="s">
        <v>225</v>
      </c>
      <c r="D676" s="117" t="s">
        <v>999</v>
      </c>
      <c r="E676" s="118">
        <v>5144307</v>
      </c>
      <c r="F676" s="119">
        <v>269641</v>
      </c>
      <c r="G676" s="120">
        <v>44249</v>
      </c>
      <c r="H676" s="117" t="s">
        <v>717</v>
      </c>
    </row>
    <row r="677" spans="1:8" ht="15">
      <c r="A677" s="117" t="s">
        <v>137</v>
      </c>
      <c r="B677" s="117" t="s">
        <v>138</v>
      </c>
      <c r="C677" s="117" t="s">
        <v>215</v>
      </c>
      <c r="D677" s="117" t="s">
        <v>976</v>
      </c>
      <c r="E677" s="118">
        <v>5142359</v>
      </c>
      <c r="F677" s="119">
        <v>400000</v>
      </c>
      <c r="G677" s="120">
        <v>44243</v>
      </c>
      <c r="H677" s="117" t="s">
        <v>250</v>
      </c>
    </row>
    <row r="678" spans="1:8" ht="15">
      <c r="A678" s="117" t="s">
        <v>137</v>
      </c>
      <c r="B678" s="117" t="s">
        <v>138</v>
      </c>
      <c r="C678" s="117" t="s">
        <v>215</v>
      </c>
      <c r="D678" s="117" t="s">
        <v>1056</v>
      </c>
      <c r="E678" s="118">
        <v>5145377</v>
      </c>
      <c r="F678" s="119">
        <v>190000</v>
      </c>
      <c r="G678" s="120">
        <v>44251</v>
      </c>
      <c r="H678" s="117" t="s">
        <v>264</v>
      </c>
    </row>
    <row r="679" spans="1:8" ht="15">
      <c r="A679" s="117" t="s">
        <v>137</v>
      </c>
      <c r="B679" s="117" t="s">
        <v>138</v>
      </c>
      <c r="C679" s="117" t="s">
        <v>215</v>
      </c>
      <c r="D679" s="117" t="s">
        <v>1041</v>
      </c>
      <c r="E679" s="118">
        <v>5143192</v>
      </c>
      <c r="F679" s="119">
        <v>501000</v>
      </c>
      <c r="G679" s="120">
        <v>44245</v>
      </c>
      <c r="H679" s="117" t="s">
        <v>300</v>
      </c>
    </row>
    <row r="680" spans="1:8" ht="15">
      <c r="A680" s="117" t="s">
        <v>137</v>
      </c>
      <c r="B680" s="117" t="s">
        <v>138</v>
      </c>
      <c r="C680" s="117" t="s">
        <v>215</v>
      </c>
      <c r="D680" s="117" t="s">
        <v>1059</v>
      </c>
      <c r="E680" s="118">
        <v>5145362</v>
      </c>
      <c r="F680" s="119">
        <v>526440</v>
      </c>
      <c r="G680" s="120">
        <v>44251</v>
      </c>
      <c r="H680" s="117" t="s">
        <v>264</v>
      </c>
    </row>
    <row r="681" spans="1:8" ht="15">
      <c r="A681" s="117" t="s">
        <v>137</v>
      </c>
      <c r="B681" s="117" t="s">
        <v>138</v>
      </c>
      <c r="C681" s="117" t="s">
        <v>328</v>
      </c>
      <c r="D681" s="117" t="s">
        <v>922</v>
      </c>
      <c r="E681" s="118">
        <v>5144710</v>
      </c>
      <c r="F681" s="119">
        <v>75000</v>
      </c>
      <c r="G681" s="120">
        <v>44249</v>
      </c>
      <c r="H681" s="117" t="s">
        <v>389</v>
      </c>
    </row>
    <row r="682" spans="1:8" ht="15">
      <c r="A682" s="117" t="s">
        <v>137</v>
      </c>
      <c r="B682" s="117" t="s">
        <v>138</v>
      </c>
      <c r="C682" s="117" t="s">
        <v>215</v>
      </c>
      <c r="D682" s="117" t="s">
        <v>882</v>
      </c>
      <c r="E682" s="118">
        <v>5140400</v>
      </c>
      <c r="F682" s="119">
        <v>159000</v>
      </c>
      <c r="G682" s="120">
        <v>44237</v>
      </c>
      <c r="H682" s="117" t="s">
        <v>306</v>
      </c>
    </row>
    <row r="683" spans="1:8" ht="15">
      <c r="A683" s="117" t="s">
        <v>137</v>
      </c>
      <c r="B683" s="117" t="s">
        <v>138</v>
      </c>
      <c r="C683" s="117" t="s">
        <v>215</v>
      </c>
      <c r="D683" s="117" t="s">
        <v>1008</v>
      </c>
      <c r="E683" s="118">
        <v>5143946</v>
      </c>
      <c r="F683" s="119">
        <v>274300</v>
      </c>
      <c r="G683" s="120">
        <v>44246</v>
      </c>
      <c r="H683" s="117" t="s">
        <v>297</v>
      </c>
    </row>
    <row r="684" spans="1:8" ht="15">
      <c r="A684" s="117" t="s">
        <v>137</v>
      </c>
      <c r="B684" s="117" t="s">
        <v>138</v>
      </c>
      <c r="C684" s="117" t="s">
        <v>215</v>
      </c>
      <c r="D684" s="117" t="s">
        <v>960</v>
      </c>
      <c r="E684" s="118">
        <v>5136659</v>
      </c>
      <c r="F684" s="119">
        <v>247000</v>
      </c>
      <c r="G684" s="120">
        <v>44229</v>
      </c>
      <c r="H684" s="117" t="s">
        <v>448</v>
      </c>
    </row>
    <row r="685" spans="1:8" ht="15">
      <c r="A685" s="117" t="s">
        <v>137</v>
      </c>
      <c r="B685" s="117" t="s">
        <v>138</v>
      </c>
      <c r="C685" s="117" t="s">
        <v>215</v>
      </c>
      <c r="D685" s="117" t="s">
        <v>990</v>
      </c>
      <c r="E685" s="118">
        <v>5143971</v>
      </c>
      <c r="F685" s="119">
        <v>295650</v>
      </c>
      <c r="G685" s="120">
        <v>44246</v>
      </c>
      <c r="H685" s="117" t="s">
        <v>295</v>
      </c>
    </row>
    <row r="686" spans="1:8" ht="15">
      <c r="A686" s="117" t="s">
        <v>137</v>
      </c>
      <c r="B686" s="117" t="s">
        <v>138</v>
      </c>
      <c r="C686" s="117" t="s">
        <v>215</v>
      </c>
      <c r="D686" s="117" t="s">
        <v>1050</v>
      </c>
      <c r="E686" s="118">
        <v>5144541</v>
      </c>
      <c r="F686" s="119">
        <v>500000</v>
      </c>
      <c r="G686" s="120">
        <v>44249</v>
      </c>
      <c r="H686" s="117" t="s">
        <v>843</v>
      </c>
    </row>
    <row r="687" spans="1:8" ht="15">
      <c r="A687" s="117" t="s">
        <v>137</v>
      </c>
      <c r="B687" s="117" t="s">
        <v>138</v>
      </c>
      <c r="C687" s="117" t="s">
        <v>215</v>
      </c>
      <c r="D687" s="117" t="s">
        <v>899</v>
      </c>
      <c r="E687" s="118">
        <v>5144660</v>
      </c>
      <c r="F687" s="119">
        <v>288090</v>
      </c>
      <c r="G687" s="120">
        <v>44249</v>
      </c>
      <c r="H687" s="117" t="s">
        <v>897</v>
      </c>
    </row>
    <row r="688" spans="1:8" ht="15">
      <c r="A688" s="117" t="s">
        <v>137</v>
      </c>
      <c r="B688" s="117" t="s">
        <v>138</v>
      </c>
      <c r="C688" s="117" t="s">
        <v>215</v>
      </c>
      <c r="D688" s="117" t="s">
        <v>907</v>
      </c>
      <c r="E688" s="118">
        <v>5142727</v>
      </c>
      <c r="F688" s="119">
        <v>356000</v>
      </c>
      <c r="G688" s="120">
        <v>44244</v>
      </c>
      <c r="H688" s="117" t="s">
        <v>336</v>
      </c>
    </row>
    <row r="689" spans="1:8" ht="15">
      <c r="A689" s="117" t="s">
        <v>137</v>
      </c>
      <c r="B689" s="117" t="s">
        <v>138</v>
      </c>
      <c r="C689" s="117" t="s">
        <v>215</v>
      </c>
      <c r="D689" s="117" t="s">
        <v>885</v>
      </c>
      <c r="E689" s="118">
        <v>5144730</v>
      </c>
      <c r="F689" s="119">
        <v>525000</v>
      </c>
      <c r="G689" s="120">
        <v>44249</v>
      </c>
      <c r="H689" s="117" t="s">
        <v>306</v>
      </c>
    </row>
    <row r="690" spans="1:8" ht="15">
      <c r="A690" s="117" t="s">
        <v>137</v>
      </c>
      <c r="B690" s="117" t="s">
        <v>138</v>
      </c>
      <c r="C690" s="117" t="s">
        <v>215</v>
      </c>
      <c r="D690" s="117" t="s">
        <v>1051</v>
      </c>
      <c r="E690" s="118">
        <v>5136773</v>
      </c>
      <c r="F690" s="119">
        <v>154000</v>
      </c>
      <c r="G690" s="120">
        <v>44229</v>
      </c>
      <c r="H690" s="117" t="s">
        <v>845</v>
      </c>
    </row>
    <row r="691" spans="1:8" ht="15">
      <c r="A691" s="117" t="s">
        <v>137</v>
      </c>
      <c r="B691" s="117" t="s">
        <v>138</v>
      </c>
      <c r="C691" s="117" t="s">
        <v>215</v>
      </c>
      <c r="D691" s="117" t="s">
        <v>903</v>
      </c>
      <c r="E691" s="118">
        <v>5136783</v>
      </c>
      <c r="F691" s="119">
        <v>304000</v>
      </c>
      <c r="G691" s="120">
        <v>44229</v>
      </c>
      <c r="H691" s="117" t="s">
        <v>336</v>
      </c>
    </row>
    <row r="692" spans="1:8" ht="15">
      <c r="A692" s="117" t="s">
        <v>137</v>
      </c>
      <c r="B692" s="117" t="s">
        <v>138</v>
      </c>
      <c r="C692" s="117" t="s">
        <v>215</v>
      </c>
      <c r="D692" s="117" t="s">
        <v>915</v>
      </c>
      <c r="E692" s="118">
        <v>5147334</v>
      </c>
      <c r="F692" s="119">
        <v>560000</v>
      </c>
      <c r="G692" s="120">
        <v>44253</v>
      </c>
      <c r="H692" s="117" t="s">
        <v>916</v>
      </c>
    </row>
    <row r="693" spans="1:8" ht="15">
      <c r="A693" s="117" t="s">
        <v>137</v>
      </c>
      <c r="B693" s="117" t="s">
        <v>138</v>
      </c>
      <c r="C693" s="117" t="s">
        <v>215</v>
      </c>
      <c r="D693" s="117" t="s">
        <v>1033</v>
      </c>
      <c r="E693" s="118">
        <v>5146815</v>
      </c>
      <c r="F693" s="119">
        <v>251250</v>
      </c>
      <c r="G693" s="120">
        <v>44253</v>
      </c>
      <c r="H693" s="117" t="s">
        <v>262</v>
      </c>
    </row>
    <row r="694" spans="1:8" ht="15">
      <c r="A694" s="117" t="s">
        <v>137</v>
      </c>
      <c r="B694" s="117" t="s">
        <v>138</v>
      </c>
      <c r="C694" s="117" t="s">
        <v>328</v>
      </c>
      <c r="D694" s="117" t="s">
        <v>1022</v>
      </c>
      <c r="E694" s="118">
        <v>5146803</v>
      </c>
      <c r="F694" s="119">
        <v>200000</v>
      </c>
      <c r="G694" s="120">
        <v>44253</v>
      </c>
      <c r="H694" s="117" t="s">
        <v>1021</v>
      </c>
    </row>
    <row r="695" spans="1:8" ht="15">
      <c r="A695" s="117" t="s">
        <v>137</v>
      </c>
      <c r="B695" s="117" t="s">
        <v>138</v>
      </c>
      <c r="C695" s="117" t="s">
        <v>215</v>
      </c>
      <c r="D695" s="117" t="s">
        <v>1035</v>
      </c>
      <c r="E695" s="118">
        <v>5146832</v>
      </c>
      <c r="F695" s="119">
        <v>262500</v>
      </c>
      <c r="G695" s="120">
        <v>44253</v>
      </c>
      <c r="H695" s="117" t="s">
        <v>262</v>
      </c>
    </row>
    <row r="696" spans="1:8" ht="30">
      <c r="A696" s="117" t="s">
        <v>137</v>
      </c>
      <c r="B696" s="117" t="s">
        <v>138</v>
      </c>
      <c r="C696" s="117" t="s">
        <v>215</v>
      </c>
      <c r="D696" s="117" t="s">
        <v>914</v>
      </c>
      <c r="E696" s="118">
        <v>5140297</v>
      </c>
      <c r="F696" s="119">
        <v>473500</v>
      </c>
      <c r="G696" s="120">
        <v>44237</v>
      </c>
      <c r="H696" s="117" t="s">
        <v>374</v>
      </c>
    </row>
    <row r="697" spans="1:8" ht="15">
      <c r="A697" s="117" t="s">
        <v>137</v>
      </c>
      <c r="B697" s="117" t="s">
        <v>138</v>
      </c>
      <c r="C697" s="117" t="s">
        <v>215</v>
      </c>
      <c r="D697" s="117" t="s">
        <v>893</v>
      </c>
      <c r="E697" s="118">
        <v>5147236</v>
      </c>
      <c r="F697" s="119">
        <v>232500</v>
      </c>
      <c r="G697" s="120">
        <v>44253</v>
      </c>
      <c r="H697" s="117" t="s">
        <v>892</v>
      </c>
    </row>
    <row r="698" spans="1:8" ht="15">
      <c r="A698" s="117" t="s">
        <v>137</v>
      </c>
      <c r="B698" s="117" t="s">
        <v>138</v>
      </c>
      <c r="C698" s="117" t="s">
        <v>215</v>
      </c>
      <c r="D698" s="117" t="s">
        <v>972</v>
      </c>
      <c r="E698" s="118">
        <v>5140246</v>
      </c>
      <c r="F698" s="119">
        <v>464000</v>
      </c>
      <c r="G698" s="120">
        <v>44237</v>
      </c>
      <c r="H698" s="117" t="s">
        <v>459</v>
      </c>
    </row>
    <row r="699" spans="1:8" ht="15">
      <c r="A699" s="117" t="s">
        <v>137</v>
      </c>
      <c r="B699" s="117" t="s">
        <v>138</v>
      </c>
      <c r="C699" s="117" t="s">
        <v>215</v>
      </c>
      <c r="D699" s="117" t="s">
        <v>945</v>
      </c>
      <c r="E699" s="118">
        <v>5147407</v>
      </c>
      <c r="F699" s="119">
        <v>287000</v>
      </c>
      <c r="G699" s="120">
        <v>44253</v>
      </c>
      <c r="H699" s="117" t="s">
        <v>243</v>
      </c>
    </row>
    <row r="700" spans="1:8" ht="15">
      <c r="A700" s="117" t="s">
        <v>137</v>
      </c>
      <c r="B700" s="117" t="s">
        <v>138</v>
      </c>
      <c r="C700" s="117" t="s">
        <v>215</v>
      </c>
      <c r="D700" s="117" t="s">
        <v>985</v>
      </c>
      <c r="E700" s="118">
        <v>5143337</v>
      </c>
      <c r="F700" s="119">
        <v>296500</v>
      </c>
      <c r="G700" s="120">
        <v>44245</v>
      </c>
      <c r="H700" s="117" t="s">
        <v>295</v>
      </c>
    </row>
    <row r="701" spans="1:8" ht="15">
      <c r="A701" s="117" t="s">
        <v>137</v>
      </c>
      <c r="B701" s="117" t="s">
        <v>138</v>
      </c>
      <c r="C701" s="117" t="s">
        <v>215</v>
      </c>
      <c r="D701" s="117" t="s">
        <v>904</v>
      </c>
      <c r="E701" s="118">
        <v>5143195</v>
      </c>
      <c r="F701" s="119">
        <v>509000</v>
      </c>
      <c r="G701" s="120">
        <v>44245</v>
      </c>
      <c r="H701" s="117" t="s">
        <v>336</v>
      </c>
    </row>
    <row r="702" spans="1:8" ht="15">
      <c r="A702" s="117" t="s">
        <v>137</v>
      </c>
      <c r="B702" s="117" t="s">
        <v>138</v>
      </c>
      <c r="C702" s="117" t="s">
        <v>328</v>
      </c>
      <c r="D702" s="117" t="s">
        <v>926</v>
      </c>
      <c r="E702" s="118">
        <v>5147273</v>
      </c>
      <c r="F702" s="119">
        <v>50000</v>
      </c>
      <c r="G702" s="120">
        <v>44253</v>
      </c>
      <c r="H702" s="117" t="s">
        <v>389</v>
      </c>
    </row>
    <row r="703" spans="1:8" ht="15">
      <c r="A703" s="117" t="s">
        <v>137</v>
      </c>
      <c r="B703" s="117" t="s">
        <v>138</v>
      </c>
      <c r="C703" s="117" t="s">
        <v>215</v>
      </c>
      <c r="D703" s="117" t="s">
        <v>929</v>
      </c>
      <c r="E703" s="118">
        <v>5144490</v>
      </c>
      <c r="F703" s="119">
        <v>129500</v>
      </c>
      <c r="G703" s="120">
        <v>44249</v>
      </c>
      <c r="H703" s="117" t="s">
        <v>628</v>
      </c>
    </row>
    <row r="704" spans="1:8" ht="15">
      <c r="A704" s="117" t="s">
        <v>137</v>
      </c>
      <c r="B704" s="117" t="s">
        <v>138</v>
      </c>
      <c r="C704" s="117" t="s">
        <v>328</v>
      </c>
      <c r="D704" s="117" t="s">
        <v>927</v>
      </c>
      <c r="E704" s="118">
        <v>5144775</v>
      </c>
      <c r="F704" s="119">
        <v>30000</v>
      </c>
      <c r="G704" s="120">
        <v>44249</v>
      </c>
      <c r="H704" s="117" t="s">
        <v>389</v>
      </c>
    </row>
    <row r="705" spans="1:8" ht="15">
      <c r="A705" s="117" t="s">
        <v>137</v>
      </c>
      <c r="B705" s="117" t="s">
        <v>138</v>
      </c>
      <c r="C705" s="117" t="s">
        <v>215</v>
      </c>
      <c r="D705" s="117" t="s">
        <v>1019</v>
      </c>
      <c r="E705" s="118">
        <v>5144447</v>
      </c>
      <c r="F705" s="119">
        <v>139500</v>
      </c>
      <c r="G705" s="120">
        <v>44249</v>
      </c>
      <c r="H705" s="117" t="s">
        <v>258</v>
      </c>
    </row>
    <row r="706" spans="1:8" ht="15">
      <c r="A706" s="117" t="s">
        <v>137</v>
      </c>
      <c r="B706" s="117" t="s">
        <v>138</v>
      </c>
      <c r="C706" s="117" t="s">
        <v>215</v>
      </c>
      <c r="D706" s="117" t="s">
        <v>928</v>
      </c>
      <c r="E706" s="118">
        <v>5146814</v>
      </c>
      <c r="F706" s="119">
        <v>150100</v>
      </c>
      <c r="G706" s="120">
        <v>44253</v>
      </c>
      <c r="H706" s="117" t="s">
        <v>238</v>
      </c>
    </row>
    <row r="707" spans="1:8" ht="15">
      <c r="A707" s="117" t="s">
        <v>137</v>
      </c>
      <c r="B707" s="117" t="s">
        <v>138</v>
      </c>
      <c r="C707" s="117" t="s">
        <v>215</v>
      </c>
      <c r="D707" s="117" t="s">
        <v>935</v>
      </c>
      <c r="E707" s="118">
        <v>5136661</v>
      </c>
      <c r="F707" s="119">
        <v>292000</v>
      </c>
      <c r="G707" s="120">
        <v>44229</v>
      </c>
      <c r="H707" s="117" t="s">
        <v>243</v>
      </c>
    </row>
    <row r="708" spans="1:8" ht="15">
      <c r="A708" s="117" t="s">
        <v>137</v>
      </c>
      <c r="B708" s="117" t="s">
        <v>138</v>
      </c>
      <c r="C708" s="117" t="s">
        <v>328</v>
      </c>
      <c r="D708" s="117" t="s">
        <v>925</v>
      </c>
      <c r="E708" s="118">
        <v>5136655</v>
      </c>
      <c r="F708" s="119">
        <v>75000</v>
      </c>
      <c r="G708" s="120">
        <v>44229</v>
      </c>
      <c r="H708" s="117" t="s">
        <v>389</v>
      </c>
    </row>
    <row r="709" spans="1:8" ht="15">
      <c r="A709" s="117" t="s">
        <v>137</v>
      </c>
      <c r="B709" s="117" t="s">
        <v>138</v>
      </c>
      <c r="C709" s="117" t="s">
        <v>215</v>
      </c>
      <c r="D709" s="117" t="s">
        <v>995</v>
      </c>
      <c r="E709" s="118">
        <v>5143758</v>
      </c>
      <c r="F709" s="119">
        <v>431000</v>
      </c>
      <c r="G709" s="120">
        <v>44246</v>
      </c>
      <c r="H709" s="117" t="s">
        <v>710</v>
      </c>
    </row>
    <row r="710" spans="1:8" ht="30">
      <c r="A710" s="117" t="s">
        <v>137</v>
      </c>
      <c r="B710" s="117" t="s">
        <v>138</v>
      </c>
      <c r="C710" s="117" t="s">
        <v>215</v>
      </c>
      <c r="D710" s="117" t="s">
        <v>1052</v>
      </c>
      <c r="E710" s="118">
        <v>5144601</v>
      </c>
      <c r="F710" s="119">
        <v>1008500</v>
      </c>
      <c r="G710" s="120">
        <v>44249</v>
      </c>
      <c r="H710" s="117" t="s">
        <v>1053</v>
      </c>
    </row>
    <row r="711" spans="1:8" ht="15">
      <c r="A711" s="117" t="s">
        <v>137</v>
      </c>
      <c r="B711" s="117" t="s">
        <v>138</v>
      </c>
      <c r="C711" s="117" t="s">
        <v>225</v>
      </c>
      <c r="D711" s="117" t="s">
        <v>958</v>
      </c>
      <c r="E711" s="118">
        <v>5144514</v>
      </c>
      <c r="F711" s="119">
        <v>339000</v>
      </c>
      <c r="G711" s="120">
        <v>44249</v>
      </c>
      <c r="H711" s="117" t="s">
        <v>243</v>
      </c>
    </row>
    <row r="712" spans="1:8" ht="15">
      <c r="A712" s="117" t="s">
        <v>137</v>
      </c>
      <c r="B712" s="117" t="s">
        <v>138</v>
      </c>
      <c r="C712" s="117" t="s">
        <v>215</v>
      </c>
      <c r="D712" s="117" t="s">
        <v>1030</v>
      </c>
      <c r="E712" s="118">
        <v>5143648</v>
      </c>
      <c r="F712" s="119">
        <v>303600</v>
      </c>
      <c r="G712" s="120">
        <v>44246</v>
      </c>
      <c r="H712" s="117" t="s">
        <v>520</v>
      </c>
    </row>
    <row r="713" spans="1:8" ht="15">
      <c r="A713" s="117" t="s">
        <v>137</v>
      </c>
      <c r="B713" s="117" t="s">
        <v>138</v>
      </c>
      <c r="C713" s="117" t="s">
        <v>215</v>
      </c>
      <c r="D713" s="117" t="s">
        <v>1037</v>
      </c>
      <c r="E713" s="118">
        <v>5142689</v>
      </c>
      <c r="F713" s="119">
        <v>337061</v>
      </c>
      <c r="G713" s="120">
        <v>44244</v>
      </c>
      <c r="H713" s="117" t="s">
        <v>793</v>
      </c>
    </row>
    <row r="714" spans="1:8" ht="15">
      <c r="A714" s="117" t="s">
        <v>137</v>
      </c>
      <c r="B714" s="117" t="s">
        <v>138</v>
      </c>
      <c r="C714" s="117" t="s">
        <v>215</v>
      </c>
      <c r="D714" s="117" t="s">
        <v>936</v>
      </c>
      <c r="E714" s="118">
        <v>5145167</v>
      </c>
      <c r="F714" s="119">
        <v>140000</v>
      </c>
      <c r="G714" s="120">
        <v>44250</v>
      </c>
      <c r="H714" s="117" t="s">
        <v>243</v>
      </c>
    </row>
    <row r="715" spans="1:8" ht="15">
      <c r="A715" s="117" t="s">
        <v>137</v>
      </c>
      <c r="B715" s="117" t="s">
        <v>138</v>
      </c>
      <c r="C715" s="117" t="s">
        <v>215</v>
      </c>
      <c r="D715" s="117" t="s">
        <v>1042</v>
      </c>
      <c r="E715" s="118">
        <v>5135818</v>
      </c>
      <c r="F715" s="119">
        <v>380000</v>
      </c>
      <c r="G715" s="120">
        <v>44228</v>
      </c>
      <c r="H715" s="117" t="s">
        <v>300</v>
      </c>
    </row>
    <row r="716" spans="1:8" ht="15">
      <c r="A716" s="117" t="s">
        <v>137</v>
      </c>
      <c r="B716" s="117" t="s">
        <v>138</v>
      </c>
      <c r="C716" s="117" t="s">
        <v>215</v>
      </c>
      <c r="D716" s="117" t="s">
        <v>911</v>
      </c>
      <c r="E716" s="118">
        <v>5142952</v>
      </c>
      <c r="F716" s="119">
        <v>338000</v>
      </c>
      <c r="G716" s="120">
        <v>44244</v>
      </c>
      <c r="H716" s="117" t="s">
        <v>366</v>
      </c>
    </row>
    <row r="717" spans="1:8" ht="15">
      <c r="A717" s="117" t="s">
        <v>137</v>
      </c>
      <c r="B717" s="117" t="s">
        <v>138</v>
      </c>
      <c r="C717" s="117" t="s">
        <v>215</v>
      </c>
      <c r="D717" s="117" t="s">
        <v>909</v>
      </c>
      <c r="E717" s="118">
        <v>5144588</v>
      </c>
      <c r="F717" s="119">
        <v>241750</v>
      </c>
      <c r="G717" s="120">
        <v>44249</v>
      </c>
      <c r="H717" s="117" t="s">
        <v>216</v>
      </c>
    </row>
    <row r="718" spans="1:8" ht="15">
      <c r="A718" s="117" t="s">
        <v>137</v>
      </c>
      <c r="B718" s="117" t="s">
        <v>138</v>
      </c>
      <c r="C718" s="117" t="s">
        <v>215</v>
      </c>
      <c r="D718" s="117" t="s">
        <v>996</v>
      </c>
      <c r="E718" s="118">
        <v>5144658</v>
      </c>
      <c r="F718" s="119">
        <v>373000</v>
      </c>
      <c r="G718" s="120">
        <v>44249</v>
      </c>
      <c r="H718" s="117" t="s">
        <v>710</v>
      </c>
    </row>
    <row r="719" spans="1:8" ht="15">
      <c r="A719" s="117" t="s">
        <v>137</v>
      </c>
      <c r="B719" s="117" t="s">
        <v>138</v>
      </c>
      <c r="C719" s="117" t="s">
        <v>215</v>
      </c>
      <c r="D719" s="117" t="s">
        <v>930</v>
      </c>
      <c r="E719" s="118">
        <v>5145056</v>
      </c>
      <c r="F719" s="119">
        <v>292000</v>
      </c>
      <c r="G719" s="120">
        <v>44250</v>
      </c>
      <c r="H719" s="117" t="s">
        <v>628</v>
      </c>
    </row>
    <row r="720" spans="1:8" ht="15">
      <c r="A720" s="117" t="s">
        <v>137</v>
      </c>
      <c r="B720" s="117" t="s">
        <v>138</v>
      </c>
      <c r="C720" s="117" t="s">
        <v>215</v>
      </c>
      <c r="D720" s="117" t="s">
        <v>900</v>
      </c>
      <c r="E720" s="118">
        <v>5144911</v>
      </c>
      <c r="F720" s="119">
        <v>198000</v>
      </c>
      <c r="G720" s="120">
        <v>44250</v>
      </c>
      <c r="H720" s="117" t="s">
        <v>336</v>
      </c>
    </row>
    <row r="721" spans="1:8" ht="15">
      <c r="A721" s="117" t="s">
        <v>137</v>
      </c>
      <c r="B721" s="117" t="s">
        <v>138</v>
      </c>
      <c r="C721" s="117" t="s">
        <v>215</v>
      </c>
      <c r="D721" s="117" t="s">
        <v>913</v>
      </c>
      <c r="E721" s="118">
        <v>5142960</v>
      </c>
      <c r="F721" s="119">
        <v>292400</v>
      </c>
      <c r="G721" s="120">
        <v>44244</v>
      </c>
      <c r="H721" s="117" t="s">
        <v>600</v>
      </c>
    </row>
    <row r="722" spans="1:8" ht="15">
      <c r="A722" s="117" t="s">
        <v>137</v>
      </c>
      <c r="B722" s="117" t="s">
        <v>138</v>
      </c>
      <c r="C722" s="117" t="s">
        <v>215</v>
      </c>
      <c r="D722" s="117" t="s">
        <v>883</v>
      </c>
      <c r="E722" s="118">
        <v>5136996</v>
      </c>
      <c r="F722" s="119">
        <v>181500</v>
      </c>
      <c r="G722" s="120">
        <v>44229</v>
      </c>
      <c r="H722" s="117" t="s">
        <v>306</v>
      </c>
    </row>
    <row r="723" spans="1:8" ht="15">
      <c r="A723" s="117" t="s">
        <v>137</v>
      </c>
      <c r="B723" s="117" t="s">
        <v>138</v>
      </c>
      <c r="C723" s="117" t="s">
        <v>215</v>
      </c>
      <c r="D723" s="117" t="s">
        <v>934</v>
      </c>
      <c r="E723" s="118">
        <v>5145059</v>
      </c>
      <c r="F723" s="119">
        <v>347800</v>
      </c>
      <c r="G723" s="120">
        <v>44250</v>
      </c>
      <c r="H723" s="117" t="s">
        <v>243</v>
      </c>
    </row>
    <row r="724" spans="1:8" ht="15">
      <c r="A724" s="117" t="s">
        <v>137</v>
      </c>
      <c r="B724" s="117" t="s">
        <v>138</v>
      </c>
      <c r="C724" s="117" t="s">
        <v>215</v>
      </c>
      <c r="D724" s="117" t="s">
        <v>902</v>
      </c>
      <c r="E724" s="118">
        <v>5144242</v>
      </c>
      <c r="F724" s="119">
        <v>375000</v>
      </c>
      <c r="G724" s="120">
        <v>44249</v>
      </c>
      <c r="H724" s="117" t="s">
        <v>336</v>
      </c>
    </row>
    <row r="725" spans="1:8" ht="15">
      <c r="A725" s="117" t="s">
        <v>41</v>
      </c>
      <c r="B725" s="117" t="s">
        <v>142</v>
      </c>
      <c r="C725" s="117" t="s">
        <v>215</v>
      </c>
      <c r="D725" s="117" t="s">
        <v>1168</v>
      </c>
      <c r="E725" s="118">
        <v>5137984</v>
      </c>
      <c r="F725" s="119">
        <v>347500</v>
      </c>
      <c r="G725" s="120">
        <v>44231</v>
      </c>
      <c r="H725" s="117" t="s">
        <v>243</v>
      </c>
    </row>
    <row r="726" spans="1:8" ht="15">
      <c r="A726" s="117" t="s">
        <v>41</v>
      </c>
      <c r="B726" s="117" t="s">
        <v>142</v>
      </c>
      <c r="C726" s="117" t="s">
        <v>215</v>
      </c>
      <c r="D726" s="117" t="s">
        <v>1169</v>
      </c>
      <c r="E726" s="118">
        <v>5141609</v>
      </c>
      <c r="F726" s="119">
        <v>295300</v>
      </c>
      <c r="G726" s="120">
        <v>44239</v>
      </c>
      <c r="H726" s="117" t="s">
        <v>243</v>
      </c>
    </row>
    <row r="727" spans="1:8" ht="30">
      <c r="A727" s="117" t="s">
        <v>41</v>
      </c>
      <c r="B727" s="117" t="s">
        <v>142</v>
      </c>
      <c r="C727" s="117" t="s">
        <v>215</v>
      </c>
      <c r="D727" s="117" t="s">
        <v>1066</v>
      </c>
      <c r="E727" s="118">
        <v>5137979</v>
      </c>
      <c r="F727" s="119">
        <v>311000</v>
      </c>
      <c r="G727" s="120">
        <v>44231</v>
      </c>
      <c r="H727" s="117" t="s">
        <v>270</v>
      </c>
    </row>
    <row r="728" spans="1:8" ht="15">
      <c r="A728" s="117" t="s">
        <v>41</v>
      </c>
      <c r="B728" s="117" t="s">
        <v>142</v>
      </c>
      <c r="C728" s="117" t="s">
        <v>215</v>
      </c>
      <c r="D728" s="117" t="s">
        <v>1150</v>
      </c>
      <c r="E728" s="118">
        <v>5144398</v>
      </c>
      <c r="F728" s="119">
        <v>234000</v>
      </c>
      <c r="G728" s="120">
        <v>44249</v>
      </c>
      <c r="H728" s="117" t="s">
        <v>628</v>
      </c>
    </row>
    <row r="729" spans="1:8" ht="15">
      <c r="A729" s="117" t="s">
        <v>41</v>
      </c>
      <c r="B729" s="117" t="s">
        <v>142</v>
      </c>
      <c r="C729" s="117" t="s">
        <v>215</v>
      </c>
      <c r="D729" s="117" t="s">
        <v>1171</v>
      </c>
      <c r="E729" s="118">
        <v>5141267</v>
      </c>
      <c r="F729" s="119">
        <v>231500</v>
      </c>
      <c r="G729" s="120">
        <v>44239</v>
      </c>
      <c r="H729" s="117" t="s">
        <v>243</v>
      </c>
    </row>
    <row r="730" spans="1:8" ht="15">
      <c r="A730" s="117" t="s">
        <v>41</v>
      </c>
      <c r="B730" s="117" t="s">
        <v>142</v>
      </c>
      <c r="C730" s="117" t="s">
        <v>215</v>
      </c>
      <c r="D730" s="117" t="s">
        <v>1265</v>
      </c>
      <c r="E730" s="118">
        <v>5144959</v>
      </c>
      <c r="F730" s="119">
        <v>298000</v>
      </c>
      <c r="G730" s="120">
        <v>44250</v>
      </c>
      <c r="H730" s="117" t="s">
        <v>262</v>
      </c>
    </row>
    <row r="731" spans="1:8" ht="15">
      <c r="A731" s="117" t="s">
        <v>41</v>
      </c>
      <c r="B731" s="117" t="s">
        <v>142</v>
      </c>
      <c r="C731" s="117" t="s">
        <v>215</v>
      </c>
      <c r="D731" s="117" t="s">
        <v>1230</v>
      </c>
      <c r="E731" s="118">
        <v>5141233</v>
      </c>
      <c r="F731" s="119">
        <v>282000</v>
      </c>
      <c r="G731" s="120">
        <v>44239</v>
      </c>
      <c r="H731" s="117" t="s">
        <v>702</v>
      </c>
    </row>
    <row r="732" spans="1:8" ht="15">
      <c r="A732" s="117" t="s">
        <v>41</v>
      </c>
      <c r="B732" s="117" t="s">
        <v>142</v>
      </c>
      <c r="C732" s="117" t="s">
        <v>215</v>
      </c>
      <c r="D732" s="117" t="s">
        <v>1069</v>
      </c>
      <c r="E732" s="118">
        <v>5144960</v>
      </c>
      <c r="F732" s="119">
        <v>278000</v>
      </c>
      <c r="G732" s="120">
        <v>44250</v>
      </c>
      <c r="H732" s="117" t="s">
        <v>336</v>
      </c>
    </row>
    <row r="733" spans="1:8" ht="15">
      <c r="A733" s="117" t="s">
        <v>41</v>
      </c>
      <c r="B733" s="117" t="s">
        <v>142</v>
      </c>
      <c r="C733" s="117" t="s">
        <v>215</v>
      </c>
      <c r="D733" s="117" t="s">
        <v>1173</v>
      </c>
      <c r="E733" s="118">
        <v>5142853</v>
      </c>
      <c r="F733" s="119">
        <v>459642</v>
      </c>
      <c r="G733" s="120">
        <v>44244</v>
      </c>
      <c r="H733" s="117" t="s">
        <v>243</v>
      </c>
    </row>
    <row r="734" spans="1:8" ht="15">
      <c r="A734" s="117" t="s">
        <v>41</v>
      </c>
      <c r="B734" s="117" t="s">
        <v>142</v>
      </c>
      <c r="C734" s="117" t="s">
        <v>215</v>
      </c>
      <c r="D734" s="117" t="s">
        <v>1206</v>
      </c>
      <c r="E734" s="118">
        <v>5141600</v>
      </c>
      <c r="F734" s="119">
        <v>446000</v>
      </c>
      <c r="G734" s="120">
        <v>44239</v>
      </c>
      <c r="H734" s="117" t="s">
        <v>448</v>
      </c>
    </row>
    <row r="735" spans="1:8" ht="30">
      <c r="A735" s="117" t="s">
        <v>41</v>
      </c>
      <c r="B735" s="117" t="s">
        <v>142</v>
      </c>
      <c r="C735" s="117" t="s">
        <v>215</v>
      </c>
      <c r="D735" s="117" t="s">
        <v>1128</v>
      </c>
      <c r="E735" s="118">
        <v>5141510</v>
      </c>
      <c r="F735" s="119">
        <v>170000</v>
      </c>
      <c r="G735" s="120">
        <v>44239</v>
      </c>
      <c r="H735" s="117" t="s">
        <v>374</v>
      </c>
    </row>
    <row r="736" spans="1:8" ht="15">
      <c r="A736" s="117" t="s">
        <v>41</v>
      </c>
      <c r="B736" s="117" t="s">
        <v>142</v>
      </c>
      <c r="C736" s="117" t="s">
        <v>215</v>
      </c>
      <c r="D736" s="117" t="s">
        <v>1207</v>
      </c>
      <c r="E736" s="118">
        <v>5142870</v>
      </c>
      <c r="F736" s="119">
        <v>312000</v>
      </c>
      <c r="G736" s="120">
        <v>44244</v>
      </c>
      <c r="H736" s="117" t="s">
        <v>448</v>
      </c>
    </row>
    <row r="737" spans="1:8" ht="30">
      <c r="A737" s="117" t="s">
        <v>41</v>
      </c>
      <c r="B737" s="117" t="s">
        <v>142</v>
      </c>
      <c r="C737" s="117" t="s">
        <v>215</v>
      </c>
      <c r="D737" s="117" t="s">
        <v>1101</v>
      </c>
      <c r="E737" s="118">
        <v>5142130</v>
      </c>
      <c r="F737" s="119">
        <v>450000</v>
      </c>
      <c r="G737" s="120">
        <v>44243</v>
      </c>
      <c r="H737" s="117" t="s">
        <v>587</v>
      </c>
    </row>
    <row r="738" spans="1:8" ht="30">
      <c r="A738" s="117" t="s">
        <v>41</v>
      </c>
      <c r="B738" s="117" t="s">
        <v>142</v>
      </c>
      <c r="C738" s="117" t="s">
        <v>215</v>
      </c>
      <c r="D738" s="117" t="s">
        <v>1124</v>
      </c>
      <c r="E738" s="118">
        <v>5137969</v>
      </c>
      <c r="F738" s="119">
        <v>220000</v>
      </c>
      <c r="G738" s="120">
        <v>44231</v>
      </c>
      <c r="H738" s="117" t="s">
        <v>374</v>
      </c>
    </row>
    <row r="739" spans="1:8" ht="15">
      <c r="A739" s="117" t="s">
        <v>41</v>
      </c>
      <c r="B739" s="117" t="s">
        <v>142</v>
      </c>
      <c r="C739" s="117" t="s">
        <v>215</v>
      </c>
      <c r="D739" s="117" t="s">
        <v>1263</v>
      </c>
      <c r="E739" s="118">
        <v>5141767</v>
      </c>
      <c r="F739" s="119">
        <v>331000</v>
      </c>
      <c r="G739" s="120">
        <v>44239</v>
      </c>
      <c r="H739" s="117" t="s">
        <v>262</v>
      </c>
    </row>
    <row r="740" spans="1:8" ht="15">
      <c r="A740" s="117" t="s">
        <v>41</v>
      </c>
      <c r="B740" s="117" t="s">
        <v>142</v>
      </c>
      <c r="C740" s="117" t="s">
        <v>225</v>
      </c>
      <c r="D740" s="117" t="s">
        <v>1269</v>
      </c>
      <c r="E740" s="118">
        <v>5141770</v>
      </c>
      <c r="F740" s="119">
        <v>245220</v>
      </c>
      <c r="G740" s="120">
        <v>44239</v>
      </c>
      <c r="H740" s="117" t="s">
        <v>262</v>
      </c>
    </row>
    <row r="741" spans="1:8" ht="15">
      <c r="A741" s="117" t="s">
        <v>41</v>
      </c>
      <c r="B741" s="117" t="s">
        <v>142</v>
      </c>
      <c r="C741" s="117" t="s">
        <v>215</v>
      </c>
      <c r="D741" s="117" t="s">
        <v>1274</v>
      </c>
      <c r="E741" s="118">
        <v>5138002</v>
      </c>
      <c r="F741" s="119">
        <v>315000</v>
      </c>
      <c r="G741" s="120">
        <v>44231</v>
      </c>
      <c r="H741" s="117" t="s">
        <v>1273</v>
      </c>
    </row>
    <row r="742" spans="1:8" ht="15">
      <c r="A742" s="117" t="s">
        <v>41</v>
      </c>
      <c r="B742" s="117" t="s">
        <v>142</v>
      </c>
      <c r="C742" s="117" t="s">
        <v>215</v>
      </c>
      <c r="D742" s="117" t="s">
        <v>1158</v>
      </c>
      <c r="E742" s="118">
        <v>5138005</v>
      </c>
      <c r="F742" s="119">
        <v>189000</v>
      </c>
      <c r="G742" s="120">
        <v>44231</v>
      </c>
      <c r="H742" s="117" t="s">
        <v>243</v>
      </c>
    </row>
    <row r="743" spans="1:8" ht="15">
      <c r="A743" s="117" t="s">
        <v>41</v>
      </c>
      <c r="B743" s="117" t="s">
        <v>142</v>
      </c>
      <c r="C743" s="117" t="s">
        <v>215</v>
      </c>
      <c r="D743" s="117" t="s">
        <v>1096</v>
      </c>
      <c r="E743" s="118">
        <v>5138008</v>
      </c>
      <c r="F743" s="119">
        <v>314000</v>
      </c>
      <c r="G743" s="120">
        <v>44231</v>
      </c>
      <c r="H743" s="117" t="s">
        <v>347</v>
      </c>
    </row>
    <row r="744" spans="1:8" ht="30">
      <c r="A744" s="117" t="s">
        <v>41</v>
      </c>
      <c r="B744" s="117" t="s">
        <v>142</v>
      </c>
      <c r="C744" s="117" t="s">
        <v>225</v>
      </c>
      <c r="D744" s="117" t="s">
        <v>1100</v>
      </c>
      <c r="E744" s="118">
        <v>5145600</v>
      </c>
      <c r="F744" s="119">
        <v>135000</v>
      </c>
      <c r="G744" s="120">
        <v>44251</v>
      </c>
      <c r="H744" s="117" t="s">
        <v>587</v>
      </c>
    </row>
    <row r="745" spans="1:8" ht="15">
      <c r="A745" s="117" t="s">
        <v>41</v>
      </c>
      <c r="B745" s="117" t="s">
        <v>142</v>
      </c>
      <c r="C745" s="117" t="s">
        <v>215</v>
      </c>
      <c r="D745" s="117" t="s">
        <v>1135</v>
      </c>
      <c r="E745" s="118">
        <v>5142743</v>
      </c>
      <c r="F745" s="119">
        <v>530000</v>
      </c>
      <c r="G745" s="120">
        <v>44244</v>
      </c>
      <c r="H745" s="117" t="s">
        <v>1134</v>
      </c>
    </row>
    <row r="746" spans="1:8" ht="15">
      <c r="A746" s="117" t="s">
        <v>41</v>
      </c>
      <c r="B746" s="117" t="s">
        <v>142</v>
      </c>
      <c r="C746" s="117" t="s">
        <v>215</v>
      </c>
      <c r="D746" s="117" t="s">
        <v>1112</v>
      </c>
      <c r="E746" s="118">
        <v>5145592</v>
      </c>
      <c r="F746" s="119">
        <v>456000</v>
      </c>
      <c r="G746" s="120">
        <v>44251</v>
      </c>
      <c r="H746" s="117" t="s">
        <v>1113</v>
      </c>
    </row>
    <row r="747" spans="1:8" ht="15">
      <c r="A747" s="117" t="s">
        <v>41</v>
      </c>
      <c r="B747" s="117" t="s">
        <v>142</v>
      </c>
      <c r="C747" s="117" t="s">
        <v>225</v>
      </c>
      <c r="D747" s="117" t="s">
        <v>1157</v>
      </c>
      <c r="E747" s="118">
        <v>5146754</v>
      </c>
      <c r="F747" s="119">
        <v>401700</v>
      </c>
      <c r="G747" s="120">
        <v>44253</v>
      </c>
      <c r="H747" s="117" t="s">
        <v>243</v>
      </c>
    </row>
    <row r="748" spans="1:8" ht="30">
      <c r="A748" s="117" t="s">
        <v>41</v>
      </c>
      <c r="B748" s="117" t="s">
        <v>142</v>
      </c>
      <c r="C748" s="117" t="s">
        <v>215</v>
      </c>
      <c r="D748" s="117" t="s">
        <v>1064</v>
      </c>
      <c r="E748" s="118">
        <v>5142539</v>
      </c>
      <c r="F748" s="119">
        <v>483500</v>
      </c>
      <c r="G748" s="120">
        <v>44243</v>
      </c>
      <c r="H748" s="117" t="s">
        <v>270</v>
      </c>
    </row>
    <row r="749" spans="1:8" ht="15">
      <c r="A749" s="117" t="s">
        <v>41</v>
      </c>
      <c r="B749" s="117" t="s">
        <v>142</v>
      </c>
      <c r="C749" s="117" t="s">
        <v>215</v>
      </c>
      <c r="D749" s="117" t="s">
        <v>1208</v>
      </c>
      <c r="E749" s="118">
        <v>5136322</v>
      </c>
      <c r="F749" s="119">
        <v>288000</v>
      </c>
      <c r="G749" s="120">
        <v>44228</v>
      </c>
      <c r="H749" s="117" t="s">
        <v>664</v>
      </c>
    </row>
    <row r="750" spans="1:8" ht="15">
      <c r="A750" s="117" t="s">
        <v>41</v>
      </c>
      <c r="B750" s="117" t="s">
        <v>142</v>
      </c>
      <c r="C750" s="117" t="s">
        <v>215</v>
      </c>
      <c r="D750" s="117" t="s">
        <v>1137</v>
      </c>
      <c r="E750" s="118">
        <v>5138010</v>
      </c>
      <c r="F750" s="119">
        <v>500000</v>
      </c>
      <c r="G750" s="120">
        <v>44231</v>
      </c>
      <c r="H750" s="117" t="s">
        <v>1138</v>
      </c>
    </row>
    <row r="751" spans="1:8" ht="30">
      <c r="A751" s="117" t="s">
        <v>41</v>
      </c>
      <c r="B751" s="117" t="s">
        <v>142</v>
      </c>
      <c r="C751" s="117" t="s">
        <v>215</v>
      </c>
      <c r="D751" s="117" t="s">
        <v>1220</v>
      </c>
      <c r="E751" s="118">
        <v>5142111</v>
      </c>
      <c r="F751" s="119">
        <v>2100000</v>
      </c>
      <c r="G751" s="120">
        <v>44243</v>
      </c>
      <c r="H751" s="117" t="s">
        <v>472</v>
      </c>
    </row>
    <row r="752" spans="1:8" ht="30">
      <c r="A752" s="117" t="s">
        <v>41</v>
      </c>
      <c r="B752" s="117" t="s">
        <v>142</v>
      </c>
      <c r="C752" s="117" t="s">
        <v>215</v>
      </c>
      <c r="D752" s="117" t="s">
        <v>1226</v>
      </c>
      <c r="E752" s="118">
        <v>5141101</v>
      </c>
      <c r="F752" s="119">
        <v>91000</v>
      </c>
      <c r="G752" s="120">
        <v>44238</v>
      </c>
      <c r="H752" s="117" t="s">
        <v>694</v>
      </c>
    </row>
    <row r="753" spans="1:8" ht="15">
      <c r="A753" s="117" t="s">
        <v>41</v>
      </c>
      <c r="B753" s="117" t="s">
        <v>142</v>
      </c>
      <c r="C753" s="117" t="s">
        <v>215</v>
      </c>
      <c r="D753" s="117" t="s">
        <v>1240</v>
      </c>
      <c r="E753" s="118">
        <v>5141409</v>
      </c>
      <c r="F753" s="119">
        <v>351000</v>
      </c>
      <c r="G753" s="120">
        <v>44239</v>
      </c>
      <c r="H753" s="117" t="s">
        <v>297</v>
      </c>
    </row>
    <row r="754" spans="1:8" ht="15">
      <c r="A754" s="117" t="s">
        <v>41</v>
      </c>
      <c r="B754" s="117" t="s">
        <v>142</v>
      </c>
      <c r="C754" s="117" t="s">
        <v>215</v>
      </c>
      <c r="D754" s="117" t="s">
        <v>1148</v>
      </c>
      <c r="E754" s="118">
        <v>5144456</v>
      </c>
      <c r="F754" s="119">
        <v>475000</v>
      </c>
      <c r="G754" s="120">
        <v>44249</v>
      </c>
      <c r="H754" s="117" t="s">
        <v>628</v>
      </c>
    </row>
    <row r="755" spans="1:8" ht="15">
      <c r="A755" s="117" t="s">
        <v>41</v>
      </c>
      <c r="B755" s="117" t="s">
        <v>142</v>
      </c>
      <c r="C755" s="117" t="s">
        <v>215</v>
      </c>
      <c r="D755" s="117" t="s">
        <v>1091</v>
      </c>
      <c r="E755" s="118">
        <v>5136720</v>
      </c>
      <c r="F755" s="119">
        <v>266000</v>
      </c>
      <c r="G755" s="120">
        <v>44229</v>
      </c>
      <c r="H755" s="117" t="s">
        <v>571</v>
      </c>
    </row>
    <row r="756" spans="1:8" ht="15">
      <c r="A756" s="117" t="s">
        <v>41</v>
      </c>
      <c r="B756" s="117" t="s">
        <v>142</v>
      </c>
      <c r="C756" s="117" t="s">
        <v>215</v>
      </c>
      <c r="D756" s="117" t="s">
        <v>1241</v>
      </c>
      <c r="E756" s="118">
        <v>5143671</v>
      </c>
      <c r="F756" s="119">
        <v>110000</v>
      </c>
      <c r="G756" s="120">
        <v>44246</v>
      </c>
      <c r="H756" s="117" t="s">
        <v>297</v>
      </c>
    </row>
    <row r="757" spans="1:8" ht="15">
      <c r="A757" s="117" t="s">
        <v>41</v>
      </c>
      <c r="B757" s="117" t="s">
        <v>142</v>
      </c>
      <c r="C757" s="117" t="s">
        <v>215</v>
      </c>
      <c r="D757" s="117" t="s">
        <v>1142</v>
      </c>
      <c r="E757" s="118">
        <v>5146850</v>
      </c>
      <c r="F757" s="119">
        <v>251000</v>
      </c>
      <c r="G757" s="120">
        <v>44253</v>
      </c>
      <c r="H757" s="117" t="s">
        <v>238</v>
      </c>
    </row>
    <row r="758" spans="1:8" ht="15">
      <c r="A758" s="117" t="s">
        <v>41</v>
      </c>
      <c r="B758" s="117" t="s">
        <v>142</v>
      </c>
      <c r="C758" s="117" t="s">
        <v>1235</v>
      </c>
      <c r="D758" s="117" t="s">
        <v>1234</v>
      </c>
      <c r="E758" s="118">
        <v>5147182</v>
      </c>
      <c r="F758" s="119">
        <v>2420000</v>
      </c>
      <c r="G758" s="120">
        <v>44253</v>
      </c>
      <c r="H758" s="117" t="s">
        <v>723</v>
      </c>
    </row>
    <row r="759" spans="1:8" ht="15">
      <c r="A759" s="117" t="s">
        <v>41</v>
      </c>
      <c r="B759" s="117" t="s">
        <v>142</v>
      </c>
      <c r="C759" s="117" t="s">
        <v>215</v>
      </c>
      <c r="D759" s="117" t="s">
        <v>1114</v>
      </c>
      <c r="E759" s="118">
        <v>5141358</v>
      </c>
      <c r="F759" s="119">
        <v>314000</v>
      </c>
      <c r="G759" s="120">
        <v>44239</v>
      </c>
      <c r="H759" s="117" t="s">
        <v>1113</v>
      </c>
    </row>
    <row r="760" spans="1:8" ht="15">
      <c r="A760" s="117" t="s">
        <v>41</v>
      </c>
      <c r="B760" s="117" t="s">
        <v>142</v>
      </c>
      <c r="C760" s="117" t="s">
        <v>215</v>
      </c>
      <c r="D760" s="117" t="s">
        <v>1079</v>
      </c>
      <c r="E760" s="118">
        <v>5142532</v>
      </c>
      <c r="F760" s="119">
        <v>509000</v>
      </c>
      <c r="G760" s="120">
        <v>44243</v>
      </c>
      <c r="H760" s="117" t="s">
        <v>1080</v>
      </c>
    </row>
    <row r="761" spans="1:8" ht="30">
      <c r="A761" s="117" t="s">
        <v>41</v>
      </c>
      <c r="B761" s="117" t="s">
        <v>142</v>
      </c>
      <c r="C761" s="117" t="s">
        <v>483</v>
      </c>
      <c r="D761" s="117" t="s">
        <v>1231</v>
      </c>
      <c r="E761" s="118">
        <v>5145554</v>
      </c>
      <c r="F761" s="119">
        <v>2179000</v>
      </c>
      <c r="G761" s="120">
        <v>44251</v>
      </c>
      <c r="H761" s="117" t="s">
        <v>484</v>
      </c>
    </row>
    <row r="762" spans="1:8" ht="15">
      <c r="A762" s="117" t="s">
        <v>41</v>
      </c>
      <c r="B762" s="117" t="s">
        <v>142</v>
      </c>
      <c r="C762" s="117" t="s">
        <v>242</v>
      </c>
      <c r="D762" s="117" t="s">
        <v>1153</v>
      </c>
      <c r="E762" s="118">
        <v>5145705</v>
      </c>
      <c r="F762" s="119">
        <v>256867</v>
      </c>
      <c r="G762" s="120">
        <v>44251</v>
      </c>
      <c r="H762" s="117" t="s">
        <v>243</v>
      </c>
    </row>
    <row r="763" spans="1:8" ht="15">
      <c r="A763" s="117" t="s">
        <v>41</v>
      </c>
      <c r="B763" s="117" t="s">
        <v>142</v>
      </c>
      <c r="C763" s="117" t="s">
        <v>215</v>
      </c>
      <c r="D763" s="117" t="s">
        <v>1280</v>
      </c>
      <c r="E763" s="118">
        <v>5144446</v>
      </c>
      <c r="F763" s="119">
        <v>230500</v>
      </c>
      <c r="G763" s="120">
        <v>44249</v>
      </c>
      <c r="H763" s="117" t="s">
        <v>264</v>
      </c>
    </row>
    <row r="764" spans="1:8" ht="30">
      <c r="A764" s="117" t="s">
        <v>41</v>
      </c>
      <c r="B764" s="117" t="s">
        <v>142</v>
      </c>
      <c r="C764" s="117" t="s">
        <v>215</v>
      </c>
      <c r="D764" s="117" t="s">
        <v>1225</v>
      </c>
      <c r="E764" s="118">
        <v>5142518</v>
      </c>
      <c r="F764" s="119">
        <v>176700</v>
      </c>
      <c r="G764" s="120">
        <v>44243</v>
      </c>
      <c r="H764" s="117" t="s">
        <v>694</v>
      </c>
    </row>
    <row r="765" spans="1:8" ht="15">
      <c r="A765" s="117" t="s">
        <v>41</v>
      </c>
      <c r="B765" s="117" t="s">
        <v>142</v>
      </c>
      <c r="C765" s="117" t="s">
        <v>225</v>
      </c>
      <c r="D765" s="117" t="s">
        <v>1264</v>
      </c>
      <c r="E765" s="118">
        <v>5141236</v>
      </c>
      <c r="F765" s="119">
        <v>255270</v>
      </c>
      <c r="G765" s="120">
        <v>44239</v>
      </c>
      <c r="H765" s="117" t="s">
        <v>262</v>
      </c>
    </row>
    <row r="766" spans="1:8" ht="15">
      <c r="A766" s="117" t="s">
        <v>41</v>
      </c>
      <c r="B766" s="117" t="s">
        <v>142</v>
      </c>
      <c r="C766" s="117" t="s">
        <v>215</v>
      </c>
      <c r="D766" s="117" t="s">
        <v>1276</v>
      </c>
      <c r="E766" s="118">
        <v>5142784</v>
      </c>
      <c r="F766" s="119">
        <v>424000</v>
      </c>
      <c r="G766" s="120">
        <v>44244</v>
      </c>
      <c r="H766" s="117" t="s">
        <v>300</v>
      </c>
    </row>
    <row r="767" spans="1:8" ht="15">
      <c r="A767" s="117" t="s">
        <v>41</v>
      </c>
      <c r="B767" s="117" t="s">
        <v>142</v>
      </c>
      <c r="C767" s="117" t="s">
        <v>215</v>
      </c>
      <c r="D767" s="117" t="s">
        <v>1283</v>
      </c>
      <c r="E767" s="118">
        <v>5144998</v>
      </c>
      <c r="F767" s="119">
        <v>1000000</v>
      </c>
      <c r="G767" s="120">
        <v>44250</v>
      </c>
      <c r="H767" s="117" t="s">
        <v>264</v>
      </c>
    </row>
    <row r="768" spans="1:8" ht="15">
      <c r="A768" s="117" t="s">
        <v>41</v>
      </c>
      <c r="B768" s="117" t="s">
        <v>142</v>
      </c>
      <c r="C768" s="117" t="s">
        <v>215</v>
      </c>
      <c r="D768" s="117" t="s">
        <v>1097</v>
      </c>
      <c r="E768" s="118">
        <v>5137965</v>
      </c>
      <c r="F768" s="119">
        <v>164000</v>
      </c>
      <c r="G768" s="120">
        <v>44231</v>
      </c>
      <c r="H768" s="117" t="s">
        <v>347</v>
      </c>
    </row>
    <row r="769" spans="1:8" ht="15">
      <c r="A769" s="117" t="s">
        <v>41</v>
      </c>
      <c r="B769" s="117" t="s">
        <v>142</v>
      </c>
      <c r="C769" s="117" t="s">
        <v>215</v>
      </c>
      <c r="D769" s="117" t="s">
        <v>1133</v>
      </c>
      <c r="E769" s="118">
        <v>5142796</v>
      </c>
      <c r="F769" s="119">
        <v>255500</v>
      </c>
      <c r="G769" s="120">
        <v>44244</v>
      </c>
      <c r="H769" s="117" t="s">
        <v>1134</v>
      </c>
    </row>
    <row r="770" spans="1:8" ht="15">
      <c r="A770" s="117" t="s">
        <v>41</v>
      </c>
      <c r="B770" s="117" t="s">
        <v>142</v>
      </c>
      <c r="C770" s="117" t="s">
        <v>215</v>
      </c>
      <c r="D770" s="117" t="s">
        <v>1261</v>
      </c>
      <c r="E770" s="118">
        <v>5147206</v>
      </c>
      <c r="F770" s="119">
        <v>253000</v>
      </c>
      <c r="G770" s="120">
        <v>44253</v>
      </c>
      <c r="H770" s="117" t="s">
        <v>262</v>
      </c>
    </row>
    <row r="771" spans="1:8" ht="15">
      <c r="A771" s="117" t="s">
        <v>41</v>
      </c>
      <c r="B771" s="117" t="s">
        <v>142</v>
      </c>
      <c r="C771" s="117" t="s">
        <v>215</v>
      </c>
      <c r="D771" s="117" t="s">
        <v>1167</v>
      </c>
      <c r="E771" s="118">
        <v>5141265</v>
      </c>
      <c r="F771" s="119">
        <v>180914</v>
      </c>
      <c r="G771" s="120">
        <v>44239</v>
      </c>
      <c r="H771" s="117" t="s">
        <v>243</v>
      </c>
    </row>
    <row r="772" spans="1:8" ht="15">
      <c r="A772" s="117" t="s">
        <v>41</v>
      </c>
      <c r="B772" s="117" t="s">
        <v>142</v>
      </c>
      <c r="C772" s="117" t="s">
        <v>215</v>
      </c>
      <c r="D772" s="117" t="s">
        <v>1272</v>
      </c>
      <c r="E772" s="118">
        <v>5145664</v>
      </c>
      <c r="F772" s="119">
        <v>354000</v>
      </c>
      <c r="G772" s="120">
        <v>44251</v>
      </c>
      <c r="H772" s="117" t="s">
        <v>1273</v>
      </c>
    </row>
    <row r="773" spans="1:8" ht="15">
      <c r="A773" s="117" t="s">
        <v>41</v>
      </c>
      <c r="B773" s="117" t="s">
        <v>142</v>
      </c>
      <c r="C773" s="117" t="s">
        <v>215</v>
      </c>
      <c r="D773" s="117" t="s">
        <v>1109</v>
      </c>
      <c r="E773" s="118">
        <v>5144963</v>
      </c>
      <c r="F773" s="119">
        <v>337600</v>
      </c>
      <c r="G773" s="120">
        <v>44250</v>
      </c>
      <c r="H773" s="117" t="s">
        <v>366</v>
      </c>
    </row>
    <row r="774" spans="1:8" ht="15">
      <c r="A774" s="117" t="s">
        <v>41</v>
      </c>
      <c r="B774" s="117" t="s">
        <v>142</v>
      </c>
      <c r="C774" s="117" t="s">
        <v>328</v>
      </c>
      <c r="D774" s="117" t="s">
        <v>1136</v>
      </c>
      <c r="E774" s="118">
        <v>5142490</v>
      </c>
      <c r="F774" s="119">
        <v>300000</v>
      </c>
      <c r="G774" s="120">
        <v>44243</v>
      </c>
      <c r="H774" s="117" t="s">
        <v>380</v>
      </c>
    </row>
    <row r="775" spans="1:8" ht="15">
      <c r="A775" s="117" t="s">
        <v>41</v>
      </c>
      <c r="B775" s="117" t="s">
        <v>142</v>
      </c>
      <c r="C775" s="117" t="s">
        <v>215</v>
      </c>
      <c r="D775" s="117" t="s">
        <v>1088</v>
      </c>
      <c r="E775" s="118">
        <v>5142848</v>
      </c>
      <c r="F775" s="119">
        <v>333600</v>
      </c>
      <c r="G775" s="120">
        <v>44244</v>
      </c>
      <c r="H775" s="117" t="s">
        <v>216</v>
      </c>
    </row>
    <row r="776" spans="1:8" ht="30">
      <c r="A776" s="117" t="s">
        <v>41</v>
      </c>
      <c r="B776" s="117" t="s">
        <v>142</v>
      </c>
      <c r="C776" s="117" t="s">
        <v>215</v>
      </c>
      <c r="D776" s="117" t="s">
        <v>1107</v>
      </c>
      <c r="E776" s="118">
        <v>5142123</v>
      </c>
      <c r="F776" s="119">
        <v>284000</v>
      </c>
      <c r="G776" s="120">
        <v>44243</v>
      </c>
      <c r="H776" s="117" t="s">
        <v>1108</v>
      </c>
    </row>
    <row r="777" spans="1:8" ht="15">
      <c r="A777" s="117" t="s">
        <v>41</v>
      </c>
      <c r="B777" s="117" t="s">
        <v>142</v>
      </c>
      <c r="C777" s="117" t="s">
        <v>215</v>
      </c>
      <c r="D777" s="117" t="s">
        <v>1244</v>
      </c>
      <c r="E777" s="118">
        <v>5145045</v>
      </c>
      <c r="F777" s="119">
        <v>210000</v>
      </c>
      <c r="G777" s="120">
        <v>44250</v>
      </c>
      <c r="H777" s="117" t="s">
        <v>515</v>
      </c>
    </row>
    <row r="778" spans="1:8" ht="15">
      <c r="A778" s="117" t="s">
        <v>41</v>
      </c>
      <c r="B778" s="117" t="s">
        <v>142</v>
      </c>
      <c r="C778" s="117" t="s">
        <v>363</v>
      </c>
      <c r="D778" s="117" t="s">
        <v>1255</v>
      </c>
      <c r="E778" s="118">
        <v>5141180</v>
      </c>
      <c r="F778" s="119">
        <v>475000</v>
      </c>
      <c r="G778" s="120">
        <v>44239</v>
      </c>
      <c r="H778" s="117" t="s">
        <v>1256</v>
      </c>
    </row>
    <row r="779" spans="1:8" ht="15">
      <c r="A779" s="117" t="s">
        <v>41</v>
      </c>
      <c r="B779" s="117" t="s">
        <v>142</v>
      </c>
      <c r="C779" s="117" t="s">
        <v>215</v>
      </c>
      <c r="D779" s="117" t="s">
        <v>1211</v>
      </c>
      <c r="E779" s="118">
        <v>5140390</v>
      </c>
      <c r="F779" s="119">
        <v>281000</v>
      </c>
      <c r="G779" s="120">
        <v>44237</v>
      </c>
      <c r="H779" s="117" t="s">
        <v>664</v>
      </c>
    </row>
    <row r="780" spans="1:8" ht="15">
      <c r="A780" s="117" t="s">
        <v>41</v>
      </c>
      <c r="B780" s="117" t="s">
        <v>142</v>
      </c>
      <c r="C780" s="117" t="s">
        <v>215</v>
      </c>
      <c r="D780" s="117" t="s">
        <v>1086</v>
      </c>
      <c r="E780" s="118">
        <v>5142450</v>
      </c>
      <c r="F780" s="119">
        <v>331500</v>
      </c>
      <c r="G780" s="120">
        <v>44243</v>
      </c>
      <c r="H780" s="117" t="s">
        <v>216</v>
      </c>
    </row>
    <row r="781" spans="1:8" ht="30">
      <c r="A781" s="117" t="s">
        <v>41</v>
      </c>
      <c r="B781" s="117" t="s">
        <v>142</v>
      </c>
      <c r="C781" s="117" t="s">
        <v>215</v>
      </c>
      <c r="D781" s="117" t="s">
        <v>1127</v>
      </c>
      <c r="E781" s="118">
        <v>5140431</v>
      </c>
      <c r="F781" s="119">
        <v>325000</v>
      </c>
      <c r="G781" s="120">
        <v>44237</v>
      </c>
      <c r="H781" s="117" t="s">
        <v>374</v>
      </c>
    </row>
    <row r="782" spans="1:8" ht="15">
      <c r="A782" s="117" t="s">
        <v>41</v>
      </c>
      <c r="B782" s="117" t="s">
        <v>142</v>
      </c>
      <c r="C782" s="117" t="s">
        <v>225</v>
      </c>
      <c r="D782" s="117" t="s">
        <v>1174</v>
      </c>
      <c r="E782" s="118">
        <v>5145449</v>
      </c>
      <c r="F782" s="119">
        <v>119344</v>
      </c>
      <c r="G782" s="120">
        <v>44251</v>
      </c>
      <c r="H782" s="117" t="s">
        <v>243</v>
      </c>
    </row>
    <row r="783" spans="1:8" ht="15">
      <c r="A783" s="117" t="s">
        <v>41</v>
      </c>
      <c r="B783" s="117" t="s">
        <v>142</v>
      </c>
      <c r="C783" s="117" t="s">
        <v>215</v>
      </c>
      <c r="D783" s="117" t="s">
        <v>1237</v>
      </c>
      <c r="E783" s="118">
        <v>5145424</v>
      </c>
      <c r="F783" s="119">
        <v>1472500</v>
      </c>
      <c r="G783" s="120">
        <v>44251</v>
      </c>
      <c r="H783" s="117" t="s">
        <v>297</v>
      </c>
    </row>
    <row r="784" spans="1:8" ht="15">
      <c r="A784" s="117" t="s">
        <v>41</v>
      </c>
      <c r="B784" s="117" t="s">
        <v>142</v>
      </c>
      <c r="C784" s="117" t="s">
        <v>215</v>
      </c>
      <c r="D784" s="117" t="s">
        <v>1166</v>
      </c>
      <c r="E784" s="118">
        <v>5145410</v>
      </c>
      <c r="F784" s="119">
        <v>430400</v>
      </c>
      <c r="G784" s="120">
        <v>44251</v>
      </c>
      <c r="H784" s="117" t="s">
        <v>243</v>
      </c>
    </row>
    <row r="785" spans="1:8" ht="15">
      <c r="A785" s="117" t="s">
        <v>41</v>
      </c>
      <c r="B785" s="117" t="s">
        <v>142</v>
      </c>
      <c r="C785" s="117" t="s">
        <v>242</v>
      </c>
      <c r="D785" s="117" t="s">
        <v>1216</v>
      </c>
      <c r="E785" s="118">
        <v>5145369</v>
      </c>
      <c r="F785" s="119">
        <v>532500</v>
      </c>
      <c r="G785" s="120">
        <v>44251</v>
      </c>
      <c r="H785" s="117" t="s">
        <v>1217</v>
      </c>
    </row>
    <row r="786" spans="1:8" ht="15">
      <c r="A786" s="117" t="s">
        <v>41</v>
      </c>
      <c r="B786" s="117" t="s">
        <v>142</v>
      </c>
      <c r="C786" s="117" t="s">
        <v>215</v>
      </c>
      <c r="D786" s="117" t="s">
        <v>1286</v>
      </c>
      <c r="E786" s="118">
        <v>5141211</v>
      </c>
      <c r="F786" s="119">
        <v>260000</v>
      </c>
      <c r="G786" s="120">
        <v>44239</v>
      </c>
      <c r="H786" s="117" t="s">
        <v>264</v>
      </c>
    </row>
    <row r="787" spans="1:8" ht="15">
      <c r="A787" s="117" t="s">
        <v>41</v>
      </c>
      <c r="B787" s="117" t="s">
        <v>142</v>
      </c>
      <c r="C787" s="117" t="s">
        <v>242</v>
      </c>
      <c r="D787" s="117" t="s">
        <v>1170</v>
      </c>
      <c r="E787" s="118">
        <v>5147215</v>
      </c>
      <c r="F787" s="119">
        <v>194941</v>
      </c>
      <c r="G787" s="120">
        <v>44253</v>
      </c>
      <c r="H787" s="117" t="s">
        <v>243</v>
      </c>
    </row>
    <row r="788" spans="1:8" ht="15">
      <c r="A788" s="117" t="s">
        <v>41</v>
      </c>
      <c r="B788" s="117" t="s">
        <v>142</v>
      </c>
      <c r="C788" s="117" t="s">
        <v>215</v>
      </c>
      <c r="D788" s="117" t="s">
        <v>1087</v>
      </c>
      <c r="E788" s="118">
        <v>5140251</v>
      </c>
      <c r="F788" s="119">
        <v>457500</v>
      </c>
      <c r="G788" s="120">
        <v>44237</v>
      </c>
      <c r="H788" s="117" t="s">
        <v>216</v>
      </c>
    </row>
    <row r="789" spans="1:8" ht="15">
      <c r="A789" s="117" t="s">
        <v>41</v>
      </c>
      <c r="B789" s="117" t="s">
        <v>142</v>
      </c>
      <c r="C789" s="117" t="s">
        <v>215</v>
      </c>
      <c r="D789" s="117" t="s">
        <v>1248</v>
      </c>
      <c r="E789" s="118">
        <v>5140289</v>
      </c>
      <c r="F789" s="119">
        <v>388000</v>
      </c>
      <c r="G789" s="120">
        <v>44237</v>
      </c>
      <c r="H789" s="117" t="s">
        <v>520</v>
      </c>
    </row>
    <row r="790" spans="1:8" ht="15">
      <c r="A790" s="117" t="s">
        <v>41</v>
      </c>
      <c r="B790" s="117" t="s">
        <v>142</v>
      </c>
      <c r="C790" s="117" t="s">
        <v>215</v>
      </c>
      <c r="D790" s="117" t="s">
        <v>1095</v>
      </c>
      <c r="E790" s="118">
        <v>5144918</v>
      </c>
      <c r="F790" s="119">
        <v>223750</v>
      </c>
      <c r="G790" s="120">
        <v>44250</v>
      </c>
      <c r="H790" s="117" t="s">
        <v>347</v>
      </c>
    </row>
    <row r="791" spans="1:8" ht="15">
      <c r="A791" s="117" t="s">
        <v>41</v>
      </c>
      <c r="B791" s="117" t="s">
        <v>142</v>
      </c>
      <c r="C791" s="117" t="s">
        <v>215</v>
      </c>
      <c r="D791" s="117" t="s">
        <v>1094</v>
      </c>
      <c r="E791" s="118">
        <v>5141234</v>
      </c>
      <c r="F791" s="119">
        <v>317000</v>
      </c>
      <c r="G791" s="120">
        <v>44239</v>
      </c>
      <c r="H791" s="117" t="s">
        <v>347</v>
      </c>
    </row>
    <row r="792" spans="1:8" ht="15">
      <c r="A792" s="117" t="s">
        <v>41</v>
      </c>
      <c r="B792" s="117" t="s">
        <v>142</v>
      </c>
      <c r="C792" s="117" t="s">
        <v>215</v>
      </c>
      <c r="D792" s="117" t="s">
        <v>1213</v>
      </c>
      <c r="E792" s="118">
        <v>5143741</v>
      </c>
      <c r="F792" s="119">
        <v>313500</v>
      </c>
      <c r="G792" s="120">
        <v>44246</v>
      </c>
      <c r="H792" s="117" t="s">
        <v>664</v>
      </c>
    </row>
    <row r="793" spans="1:8" ht="15">
      <c r="A793" s="117" t="s">
        <v>41</v>
      </c>
      <c r="B793" s="117" t="s">
        <v>142</v>
      </c>
      <c r="C793" s="117" t="s">
        <v>215</v>
      </c>
      <c r="D793" s="117" t="s">
        <v>1247</v>
      </c>
      <c r="E793" s="118">
        <v>5140807</v>
      </c>
      <c r="F793" s="119">
        <v>298000</v>
      </c>
      <c r="G793" s="120">
        <v>44238</v>
      </c>
      <c r="H793" s="117" t="s">
        <v>515</v>
      </c>
    </row>
    <row r="794" spans="1:8" ht="15">
      <c r="A794" s="117" t="s">
        <v>41</v>
      </c>
      <c r="B794" s="117" t="s">
        <v>142</v>
      </c>
      <c r="C794" s="117" t="s">
        <v>215</v>
      </c>
      <c r="D794" s="117" t="s">
        <v>1072</v>
      </c>
      <c r="E794" s="118">
        <v>5138417</v>
      </c>
      <c r="F794" s="119">
        <v>315000</v>
      </c>
      <c r="G794" s="120">
        <v>44232</v>
      </c>
      <c r="H794" s="117" t="s">
        <v>336</v>
      </c>
    </row>
    <row r="795" spans="1:8" ht="15">
      <c r="A795" s="117" t="s">
        <v>41</v>
      </c>
      <c r="B795" s="117" t="s">
        <v>142</v>
      </c>
      <c r="C795" s="117" t="s">
        <v>215</v>
      </c>
      <c r="D795" s="117" t="s">
        <v>1144</v>
      </c>
      <c r="E795" s="118">
        <v>5140327</v>
      </c>
      <c r="F795" s="119">
        <v>286000</v>
      </c>
      <c r="G795" s="120">
        <v>44237</v>
      </c>
      <c r="H795" s="117" t="s">
        <v>628</v>
      </c>
    </row>
    <row r="796" spans="1:8" ht="30">
      <c r="A796" s="117" t="s">
        <v>41</v>
      </c>
      <c r="B796" s="117" t="s">
        <v>142</v>
      </c>
      <c r="C796" s="117" t="s">
        <v>261</v>
      </c>
      <c r="D796" s="117" t="s">
        <v>1098</v>
      </c>
      <c r="E796" s="118">
        <v>5140931</v>
      </c>
      <c r="F796" s="119">
        <v>649000</v>
      </c>
      <c r="G796" s="120">
        <v>44238</v>
      </c>
      <c r="H796" s="117" t="s">
        <v>1287</v>
      </c>
    </row>
    <row r="797" spans="1:8" ht="15">
      <c r="A797" s="117" t="s">
        <v>41</v>
      </c>
      <c r="B797" s="117" t="s">
        <v>142</v>
      </c>
      <c r="C797" s="117" t="s">
        <v>242</v>
      </c>
      <c r="D797" s="117" t="s">
        <v>1152</v>
      </c>
      <c r="E797" s="118">
        <v>5140860</v>
      </c>
      <c r="F797" s="119">
        <v>341515</v>
      </c>
      <c r="G797" s="120">
        <v>44238</v>
      </c>
      <c r="H797" s="117" t="s">
        <v>395</v>
      </c>
    </row>
    <row r="798" spans="1:8" ht="30">
      <c r="A798" s="117" t="s">
        <v>41</v>
      </c>
      <c r="B798" s="117" t="s">
        <v>142</v>
      </c>
      <c r="C798" s="117" t="s">
        <v>215</v>
      </c>
      <c r="D798" s="117" t="s">
        <v>1065</v>
      </c>
      <c r="E798" s="118">
        <v>5140301</v>
      </c>
      <c r="F798" s="119">
        <v>362350</v>
      </c>
      <c r="G798" s="120">
        <v>44237</v>
      </c>
      <c r="H798" s="117" t="s">
        <v>270</v>
      </c>
    </row>
    <row r="799" spans="1:8" ht="30">
      <c r="A799" s="117" t="s">
        <v>41</v>
      </c>
      <c r="B799" s="117" t="s">
        <v>142</v>
      </c>
      <c r="C799" s="117" t="s">
        <v>261</v>
      </c>
      <c r="D799" s="117" t="s">
        <v>1098</v>
      </c>
      <c r="E799" s="118">
        <v>5140929</v>
      </c>
      <c r="F799" s="119">
        <v>649000</v>
      </c>
      <c r="G799" s="120">
        <v>44238</v>
      </c>
      <c r="H799" s="117" t="s">
        <v>1287</v>
      </c>
    </row>
    <row r="800" spans="1:8" ht="15">
      <c r="A800" s="117" t="s">
        <v>41</v>
      </c>
      <c r="B800" s="117" t="s">
        <v>142</v>
      </c>
      <c r="C800" s="117" t="s">
        <v>215</v>
      </c>
      <c r="D800" s="117" t="s">
        <v>1154</v>
      </c>
      <c r="E800" s="118">
        <v>5142139</v>
      </c>
      <c r="F800" s="119">
        <v>214800</v>
      </c>
      <c r="G800" s="120">
        <v>44243</v>
      </c>
      <c r="H800" s="117" t="s">
        <v>243</v>
      </c>
    </row>
    <row r="801" spans="1:8" ht="30">
      <c r="A801" s="117" t="s">
        <v>41</v>
      </c>
      <c r="B801" s="117" t="s">
        <v>142</v>
      </c>
      <c r="C801" s="117" t="s">
        <v>261</v>
      </c>
      <c r="D801" s="117" t="s">
        <v>1098</v>
      </c>
      <c r="E801" s="118">
        <v>5140932</v>
      </c>
      <c r="F801" s="119">
        <v>660000</v>
      </c>
      <c r="G801" s="120">
        <v>44238</v>
      </c>
      <c r="H801" s="117" t="s">
        <v>1099</v>
      </c>
    </row>
    <row r="802" spans="1:8" ht="15">
      <c r="A802" s="117" t="s">
        <v>41</v>
      </c>
      <c r="B802" s="117" t="s">
        <v>142</v>
      </c>
      <c r="C802" s="117" t="s">
        <v>215</v>
      </c>
      <c r="D802" s="117" t="s">
        <v>1070</v>
      </c>
      <c r="E802" s="118">
        <v>5142475</v>
      </c>
      <c r="F802" s="119">
        <v>238500</v>
      </c>
      <c r="G802" s="120">
        <v>44243</v>
      </c>
      <c r="H802" s="117" t="s">
        <v>336</v>
      </c>
    </row>
    <row r="803" spans="1:8" ht="15">
      <c r="A803" s="117" t="s">
        <v>41</v>
      </c>
      <c r="B803" s="117" t="s">
        <v>142</v>
      </c>
      <c r="C803" s="117" t="s">
        <v>242</v>
      </c>
      <c r="D803" s="117" t="s">
        <v>1172</v>
      </c>
      <c r="E803" s="118">
        <v>5142290</v>
      </c>
      <c r="F803" s="119">
        <v>389913</v>
      </c>
      <c r="G803" s="120">
        <v>44243</v>
      </c>
      <c r="H803" s="117" t="s">
        <v>243</v>
      </c>
    </row>
    <row r="804" spans="1:8" ht="15">
      <c r="A804" s="117" t="s">
        <v>41</v>
      </c>
      <c r="B804" s="117" t="s">
        <v>142</v>
      </c>
      <c r="C804" s="117" t="s">
        <v>242</v>
      </c>
      <c r="D804" s="117" t="s">
        <v>1160</v>
      </c>
      <c r="E804" s="118">
        <v>5142444</v>
      </c>
      <c r="F804" s="119">
        <v>425707</v>
      </c>
      <c r="G804" s="120">
        <v>44243</v>
      </c>
      <c r="H804" s="117" t="s">
        <v>243</v>
      </c>
    </row>
    <row r="805" spans="1:8" ht="15">
      <c r="A805" s="117" t="s">
        <v>41</v>
      </c>
      <c r="B805" s="117" t="s">
        <v>142</v>
      </c>
      <c r="C805" s="117" t="s">
        <v>215</v>
      </c>
      <c r="D805" s="117" t="s">
        <v>1259</v>
      </c>
      <c r="E805" s="118">
        <v>5142568</v>
      </c>
      <c r="F805" s="119">
        <v>365000</v>
      </c>
      <c r="G805" s="120">
        <v>44243</v>
      </c>
      <c r="H805" s="117" t="s">
        <v>262</v>
      </c>
    </row>
    <row r="806" spans="1:8" ht="15">
      <c r="A806" s="117" t="s">
        <v>41</v>
      </c>
      <c r="B806" s="117" t="s">
        <v>142</v>
      </c>
      <c r="C806" s="117" t="s">
        <v>215</v>
      </c>
      <c r="D806" s="117" t="s">
        <v>1163</v>
      </c>
      <c r="E806" s="118">
        <v>5145151</v>
      </c>
      <c r="F806" s="119">
        <v>218000</v>
      </c>
      <c r="G806" s="120">
        <v>44250</v>
      </c>
      <c r="H806" s="117" t="s">
        <v>243</v>
      </c>
    </row>
    <row r="807" spans="1:8" ht="15">
      <c r="A807" s="117" t="s">
        <v>41</v>
      </c>
      <c r="B807" s="117" t="s">
        <v>142</v>
      </c>
      <c r="C807" s="117" t="s">
        <v>215</v>
      </c>
      <c r="D807" s="117" t="s">
        <v>1076</v>
      </c>
      <c r="E807" s="118">
        <v>5136321</v>
      </c>
      <c r="F807" s="119">
        <v>248500</v>
      </c>
      <c r="G807" s="120">
        <v>44228</v>
      </c>
      <c r="H807" s="117" t="s">
        <v>336</v>
      </c>
    </row>
    <row r="808" spans="1:8" ht="30">
      <c r="A808" s="117" t="s">
        <v>41</v>
      </c>
      <c r="B808" s="117" t="s">
        <v>142</v>
      </c>
      <c r="C808" s="117" t="s">
        <v>328</v>
      </c>
      <c r="D808" s="117" t="s">
        <v>1221</v>
      </c>
      <c r="E808" s="118">
        <v>5136319</v>
      </c>
      <c r="F808" s="119">
        <v>525000</v>
      </c>
      <c r="G808" s="120">
        <v>44228</v>
      </c>
      <c r="H808" s="117" t="s">
        <v>475</v>
      </c>
    </row>
    <row r="809" spans="1:8" ht="15">
      <c r="A809" s="117" t="s">
        <v>41</v>
      </c>
      <c r="B809" s="117" t="s">
        <v>142</v>
      </c>
      <c r="C809" s="117" t="s">
        <v>225</v>
      </c>
      <c r="D809" s="117" t="s">
        <v>1245</v>
      </c>
      <c r="E809" s="118">
        <v>5136168</v>
      </c>
      <c r="F809" s="119">
        <v>335000</v>
      </c>
      <c r="G809" s="120">
        <v>44228</v>
      </c>
      <c r="H809" s="117" t="s">
        <v>515</v>
      </c>
    </row>
    <row r="810" spans="1:8" ht="30">
      <c r="A810" s="117" t="s">
        <v>41</v>
      </c>
      <c r="B810" s="117" t="s">
        <v>142</v>
      </c>
      <c r="C810" s="117" t="s">
        <v>215</v>
      </c>
      <c r="D810" s="117" t="s">
        <v>1067</v>
      </c>
      <c r="E810" s="118">
        <v>5142560</v>
      </c>
      <c r="F810" s="119">
        <v>288500</v>
      </c>
      <c r="G810" s="120">
        <v>44243</v>
      </c>
      <c r="H810" s="117" t="s">
        <v>270</v>
      </c>
    </row>
    <row r="811" spans="1:8" ht="15">
      <c r="A811" s="117" t="s">
        <v>41</v>
      </c>
      <c r="B811" s="117" t="s">
        <v>142</v>
      </c>
      <c r="C811" s="117" t="s">
        <v>215</v>
      </c>
      <c r="D811" s="117" t="s">
        <v>1082</v>
      </c>
      <c r="E811" s="118">
        <v>5142552</v>
      </c>
      <c r="F811" s="119">
        <v>450000</v>
      </c>
      <c r="G811" s="120">
        <v>44243</v>
      </c>
      <c r="H811" s="117" t="s">
        <v>216</v>
      </c>
    </row>
    <row r="812" spans="1:8" ht="30">
      <c r="A812" s="117" t="s">
        <v>41</v>
      </c>
      <c r="B812" s="117" t="s">
        <v>142</v>
      </c>
      <c r="C812" s="117" t="s">
        <v>242</v>
      </c>
      <c r="D812" s="117" t="s">
        <v>1222</v>
      </c>
      <c r="E812" s="118">
        <v>5145149</v>
      </c>
      <c r="F812" s="119">
        <v>633000</v>
      </c>
      <c r="G812" s="120">
        <v>44250</v>
      </c>
      <c r="H812" s="117" t="s">
        <v>475</v>
      </c>
    </row>
    <row r="813" spans="1:8" ht="15">
      <c r="A813" s="117" t="s">
        <v>41</v>
      </c>
      <c r="B813" s="117" t="s">
        <v>142</v>
      </c>
      <c r="C813" s="117" t="s">
        <v>215</v>
      </c>
      <c r="D813" s="117" t="s">
        <v>1270</v>
      </c>
      <c r="E813" s="118">
        <v>5141228</v>
      </c>
      <c r="F813" s="119">
        <v>471000</v>
      </c>
      <c r="G813" s="120">
        <v>44239</v>
      </c>
      <c r="H813" s="117" t="s">
        <v>262</v>
      </c>
    </row>
    <row r="814" spans="1:8" ht="15">
      <c r="A814" s="117" t="s">
        <v>41</v>
      </c>
      <c r="B814" s="117" t="s">
        <v>142</v>
      </c>
      <c r="C814" s="117" t="s">
        <v>215</v>
      </c>
      <c r="D814" s="117" t="s">
        <v>1149</v>
      </c>
      <c r="E814" s="118">
        <v>5145580</v>
      </c>
      <c r="F814" s="119">
        <v>783500</v>
      </c>
      <c r="G814" s="120">
        <v>44251</v>
      </c>
      <c r="H814" s="117" t="s">
        <v>628</v>
      </c>
    </row>
    <row r="815" spans="1:8" ht="15">
      <c r="A815" s="117" t="s">
        <v>41</v>
      </c>
      <c r="B815" s="117" t="s">
        <v>142</v>
      </c>
      <c r="C815" s="117" t="s">
        <v>215</v>
      </c>
      <c r="D815" s="117" t="s">
        <v>1215</v>
      </c>
      <c r="E815" s="118">
        <v>5147325</v>
      </c>
      <c r="F815" s="119">
        <v>2500000</v>
      </c>
      <c r="G815" s="120">
        <v>44253</v>
      </c>
      <c r="H815" s="117" t="s">
        <v>464</v>
      </c>
    </row>
    <row r="816" spans="1:8" ht="15">
      <c r="A816" s="117" t="s">
        <v>41</v>
      </c>
      <c r="B816" s="117" t="s">
        <v>142</v>
      </c>
      <c r="C816" s="117" t="s">
        <v>215</v>
      </c>
      <c r="D816" s="117" t="s">
        <v>1146</v>
      </c>
      <c r="E816" s="118">
        <v>5140475</v>
      </c>
      <c r="F816" s="119">
        <v>146000</v>
      </c>
      <c r="G816" s="120">
        <v>44237</v>
      </c>
      <c r="H816" s="117" t="s">
        <v>628</v>
      </c>
    </row>
    <row r="817" spans="1:8" ht="30">
      <c r="A817" s="117" t="s">
        <v>41</v>
      </c>
      <c r="B817" s="117" t="s">
        <v>142</v>
      </c>
      <c r="C817" s="117" t="s">
        <v>242</v>
      </c>
      <c r="D817" s="117" t="s">
        <v>1068</v>
      </c>
      <c r="E817" s="118">
        <v>5142468</v>
      </c>
      <c r="F817" s="119">
        <v>337500</v>
      </c>
      <c r="G817" s="120">
        <v>44243</v>
      </c>
      <c r="H817" s="117" t="s">
        <v>270</v>
      </c>
    </row>
    <row r="818" spans="1:8" ht="15">
      <c r="A818" s="117" t="s">
        <v>41</v>
      </c>
      <c r="B818" s="117" t="s">
        <v>142</v>
      </c>
      <c r="C818" s="117" t="s">
        <v>215</v>
      </c>
      <c r="D818" s="117" t="s">
        <v>1277</v>
      </c>
      <c r="E818" s="118">
        <v>5142238</v>
      </c>
      <c r="F818" s="119">
        <v>250000</v>
      </c>
      <c r="G818" s="120">
        <v>44243</v>
      </c>
      <c r="H818" s="117" t="s">
        <v>300</v>
      </c>
    </row>
    <row r="819" spans="1:8" ht="15">
      <c r="A819" s="117" t="s">
        <v>41</v>
      </c>
      <c r="B819" s="117" t="s">
        <v>142</v>
      </c>
      <c r="C819" s="117" t="s">
        <v>215</v>
      </c>
      <c r="D819" s="117" t="s">
        <v>1159</v>
      </c>
      <c r="E819" s="118">
        <v>5137961</v>
      </c>
      <c r="F819" s="119">
        <v>381700</v>
      </c>
      <c r="G819" s="120">
        <v>44231</v>
      </c>
      <c r="H819" s="117" t="s">
        <v>243</v>
      </c>
    </row>
    <row r="820" spans="1:8" ht="15">
      <c r="A820" s="117" t="s">
        <v>41</v>
      </c>
      <c r="B820" s="117" t="s">
        <v>142</v>
      </c>
      <c r="C820" s="117" t="s">
        <v>215</v>
      </c>
      <c r="D820" s="117" t="s">
        <v>1084</v>
      </c>
      <c r="E820" s="118">
        <v>5145481</v>
      </c>
      <c r="F820" s="119">
        <v>372000</v>
      </c>
      <c r="G820" s="120">
        <v>44251</v>
      </c>
      <c r="H820" s="117" t="s">
        <v>216</v>
      </c>
    </row>
    <row r="821" spans="1:8" ht="15">
      <c r="A821" s="117" t="s">
        <v>41</v>
      </c>
      <c r="B821" s="117" t="s">
        <v>142</v>
      </c>
      <c r="C821" s="117" t="s">
        <v>215</v>
      </c>
      <c r="D821" s="117" t="s">
        <v>1161</v>
      </c>
      <c r="E821" s="118">
        <v>5140743</v>
      </c>
      <c r="F821" s="119">
        <v>267720</v>
      </c>
      <c r="G821" s="120">
        <v>44238</v>
      </c>
      <c r="H821" s="117" t="s">
        <v>243</v>
      </c>
    </row>
    <row r="822" spans="1:8" ht="15">
      <c r="A822" s="117" t="s">
        <v>41</v>
      </c>
      <c r="B822" s="117" t="s">
        <v>142</v>
      </c>
      <c r="C822" s="117" t="s">
        <v>215</v>
      </c>
      <c r="D822" s="117" t="s">
        <v>1131</v>
      </c>
      <c r="E822" s="118">
        <v>5140345</v>
      </c>
      <c r="F822" s="119">
        <v>339500</v>
      </c>
      <c r="G822" s="120">
        <v>44237</v>
      </c>
      <c r="H822" s="117" t="s">
        <v>234</v>
      </c>
    </row>
    <row r="823" spans="1:8" ht="30">
      <c r="A823" s="117" t="s">
        <v>41</v>
      </c>
      <c r="B823" s="117" t="s">
        <v>142</v>
      </c>
      <c r="C823" s="117" t="s">
        <v>215</v>
      </c>
      <c r="D823" s="117" t="s">
        <v>1129</v>
      </c>
      <c r="E823" s="118">
        <v>5142931</v>
      </c>
      <c r="F823" s="119">
        <v>313000</v>
      </c>
      <c r="G823" s="120">
        <v>44244</v>
      </c>
      <c r="H823" s="117" t="s">
        <v>374</v>
      </c>
    </row>
    <row r="824" spans="1:8" ht="15">
      <c r="A824" s="117" t="s">
        <v>41</v>
      </c>
      <c r="B824" s="117" t="s">
        <v>142</v>
      </c>
      <c r="C824" s="117" t="s">
        <v>215</v>
      </c>
      <c r="D824" s="117" t="s">
        <v>1081</v>
      </c>
      <c r="E824" s="118">
        <v>5147367</v>
      </c>
      <c r="F824" s="119">
        <v>600000</v>
      </c>
      <c r="G824" s="120">
        <v>44253</v>
      </c>
      <c r="H824" s="117" t="s">
        <v>1080</v>
      </c>
    </row>
    <row r="825" spans="1:8" ht="15">
      <c r="A825" s="117" t="s">
        <v>41</v>
      </c>
      <c r="B825" s="117" t="s">
        <v>142</v>
      </c>
      <c r="C825" s="117" t="s">
        <v>215</v>
      </c>
      <c r="D825" s="117" t="s">
        <v>1278</v>
      </c>
      <c r="E825" s="118">
        <v>5142421</v>
      </c>
      <c r="F825" s="119">
        <v>387500</v>
      </c>
      <c r="G825" s="120">
        <v>44243</v>
      </c>
      <c r="H825" s="117" t="s">
        <v>300</v>
      </c>
    </row>
    <row r="826" spans="1:8" ht="15">
      <c r="A826" s="117" t="s">
        <v>41</v>
      </c>
      <c r="B826" s="117" t="s">
        <v>142</v>
      </c>
      <c r="C826" s="117" t="s">
        <v>225</v>
      </c>
      <c r="D826" s="117" t="s">
        <v>1162</v>
      </c>
      <c r="E826" s="118">
        <v>5145191</v>
      </c>
      <c r="F826" s="119">
        <v>247850</v>
      </c>
      <c r="G826" s="120">
        <v>44250</v>
      </c>
      <c r="H826" s="117" t="s">
        <v>243</v>
      </c>
    </row>
    <row r="827" spans="1:8" ht="15">
      <c r="A827" s="117" t="s">
        <v>41</v>
      </c>
      <c r="B827" s="117" t="s">
        <v>142</v>
      </c>
      <c r="C827" s="117" t="s">
        <v>215</v>
      </c>
      <c r="D827" s="117" t="s">
        <v>1271</v>
      </c>
      <c r="E827" s="118">
        <v>5145522</v>
      </c>
      <c r="F827" s="119">
        <v>103000</v>
      </c>
      <c r="G827" s="120">
        <v>44251</v>
      </c>
      <c r="H827" s="117" t="s">
        <v>262</v>
      </c>
    </row>
    <row r="828" spans="1:8" ht="30">
      <c r="A828" s="117" t="s">
        <v>41</v>
      </c>
      <c r="B828" s="117" t="s">
        <v>142</v>
      </c>
      <c r="C828" s="117" t="s">
        <v>215</v>
      </c>
      <c r="D828" s="117" t="s">
        <v>1106</v>
      </c>
      <c r="E828" s="118">
        <v>5142426</v>
      </c>
      <c r="F828" s="119">
        <v>310000</v>
      </c>
      <c r="G828" s="120">
        <v>44243</v>
      </c>
      <c r="H828" s="117" t="s">
        <v>587</v>
      </c>
    </row>
    <row r="829" spans="1:8" ht="15">
      <c r="A829" s="117" t="s">
        <v>41</v>
      </c>
      <c r="B829" s="117" t="s">
        <v>142</v>
      </c>
      <c r="C829" s="117" t="s">
        <v>242</v>
      </c>
      <c r="D829" s="117" t="s">
        <v>1164</v>
      </c>
      <c r="E829" s="118">
        <v>5142703</v>
      </c>
      <c r="F829" s="119">
        <v>513816</v>
      </c>
      <c r="G829" s="120">
        <v>44244</v>
      </c>
      <c r="H829" s="117" t="s">
        <v>243</v>
      </c>
    </row>
    <row r="830" spans="1:8" ht="15">
      <c r="A830" s="117" t="s">
        <v>41</v>
      </c>
      <c r="B830" s="117" t="s">
        <v>142</v>
      </c>
      <c r="C830" s="117" t="s">
        <v>215</v>
      </c>
      <c r="D830" s="117" t="s">
        <v>1073</v>
      </c>
      <c r="E830" s="118">
        <v>5145468</v>
      </c>
      <c r="F830" s="119">
        <v>181000</v>
      </c>
      <c r="G830" s="120">
        <v>44251</v>
      </c>
      <c r="H830" s="117" t="s">
        <v>336</v>
      </c>
    </row>
    <row r="831" spans="1:8" ht="30">
      <c r="A831" s="117" t="s">
        <v>41</v>
      </c>
      <c r="B831" s="117" t="s">
        <v>142</v>
      </c>
      <c r="C831" s="117" t="s">
        <v>215</v>
      </c>
      <c r="D831" s="117" t="s">
        <v>1125</v>
      </c>
      <c r="E831" s="118">
        <v>5143265</v>
      </c>
      <c r="F831" s="119">
        <v>243500</v>
      </c>
      <c r="G831" s="120">
        <v>44245</v>
      </c>
      <c r="H831" s="117" t="s">
        <v>374</v>
      </c>
    </row>
    <row r="832" spans="1:8" ht="15">
      <c r="A832" s="117" t="s">
        <v>41</v>
      </c>
      <c r="B832" s="117" t="s">
        <v>142</v>
      </c>
      <c r="C832" s="117" t="s">
        <v>215</v>
      </c>
      <c r="D832" s="117" t="s">
        <v>1188</v>
      </c>
      <c r="E832" s="118">
        <v>5138694</v>
      </c>
      <c r="F832" s="119">
        <v>260729</v>
      </c>
      <c r="G832" s="120">
        <v>44232</v>
      </c>
      <c r="H832" s="117" t="s">
        <v>243</v>
      </c>
    </row>
    <row r="833" spans="1:8" ht="15">
      <c r="A833" s="117" t="s">
        <v>41</v>
      </c>
      <c r="B833" s="117" t="s">
        <v>142</v>
      </c>
      <c r="C833" s="117" t="s">
        <v>215</v>
      </c>
      <c r="D833" s="117" t="s">
        <v>1090</v>
      </c>
      <c r="E833" s="118">
        <v>5136124</v>
      </c>
      <c r="F833" s="119">
        <v>837000</v>
      </c>
      <c r="G833" s="120">
        <v>44228</v>
      </c>
      <c r="H833" s="117" t="s">
        <v>216</v>
      </c>
    </row>
    <row r="834" spans="1:8" ht="15">
      <c r="A834" s="117" t="s">
        <v>41</v>
      </c>
      <c r="B834" s="117" t="s">
        <v>142</v>
      </c>
      <c r="C834" s="117" t="s">
        <v>215</v>
      </c>
      <c r="D834" s="117" t="s">
        <v>1214</v>
      </c>
      <c r="E834" s="118">
        <v>5139875</v>
      </c>
      <c r="F834" s="119">
        <v>244000</v>
      </c>
      <c r="G834" s="120">
        <v>44236</v>
      </c>
      <c r="H834" s="117" t="s">
        <v>664</v>
      </c>
    </row>
    <row r="835" spans="1:8" ht="15">
      <c r="A835" s="117" t="s">
        <v>41</v>
      </c>
      <c r="B835" s="117" t="s">
        <v>142</v>
      </c>
      <c r="C835" s="117" t="s">
        <v>215</v>
      </c>
      <c r="D835" s="117" t="s">
        <v>1085</v>
      </c>
      <c r="E835" s="118">
        <v>5139745</v>
      </c>
      <c r="F835" s="119">
        <v>260000</v>
      </c>
      <c r="G835" s="120">
        <v>44236</v>
      </c>
      <c r="H835" s="117" t="s">
        <v>216</v>
      </c>
    </row>
    <row r="836" spans="1:8" ht="15">
      <c r="A836" s="117" t="s">
        <v>41</v>
      </c>
      <c r="B836" s="117" t="s">
        <v>142</v>
      </c>
      <c r="C836" s="117" t="s">
        <v>215</v>
      </c>
      <c r="D836" s="117" t="s">
        <v>1187</v>
      </c>
      <c r="E836" s="118">
        <v>5144649</v>
      </c>
      <c r="F836" s="119">
        <v>285200</v>
      </c>
      <c r="G836" s="120">
        <v>44249</v>
      </c>
      <c r="H836" s="117" t="s">
        <v>243</v>
      </c>
    </row>
    <row r="837" spans="1:8" ht="15">
      <c r="A837" s="117" t="s">
        <v>41</v>
      </c>
      <c r="B837" s="117" t="s">
        <v>142</v>
      </c>
      <c r="C837" s="117" t="s">
        <v>225</v>
      </c>
      <c r="D837" s="117" t="s">
        <v>1175</v>
      </c>
      <c r="E837" s="118">
        <v>5139760</v>
      </c>
      <c r="F837" s="119">
        <v>490028</v>
      </c>
      <c r="G837" s="120">
        <v>44236</v>
      </c>
      <c r="H837" s="117" t="s">
        <v>243</v>
      </c>
    </row>
    <row r="838" spans="1:8" ht="15">
      <c r="A838" s="117" t="s">
        <v>41</v>
      </c>
      <c r="B838" s="117" t="s">
        <v>142</v>
      </c>
      <c r="C838" s="117" t="s">
        <v>215</v>
      </c>
      <c r="D838" s="117" t="s">
        <v>1268</v>
      </c>
      <c r="E838" s="118">
        <v>5143301</v>
      </c>
      <c r="F838" s="119">
        <v>142500</v>
      </c>
      <c r="G838" s="120">
        <v>44245</v>
      </c>
      <c r="H838" s="117" t="s">
        <v>262</v>
      </c>
    </row>
    <row r="839" spans="1:8" ht="15">
      <c r="A839" s="117" t="s">
        <v>41</v>
      </c>
      <c r="B839" s="117" t="s">
        <v>142</v>
      </c>
      <c r="C839" s="117" t="s">
        <v>215</v>
      </c>
      <c r="D839" s="117" t="s">
        <v>1083</v>
      </c>
      <c r="E839" s="118">
        <v>5139773</v>
      </c>
      <c r="F839" s="119">
        <v>315000</v>
      </c>
      <c r="G839" s="120">
        <v>44236</v>
      </c>
      <c r="H839" s="117" t="s">
        <v>216</v>
      </c>
    </row>
    <row r="840" spans="1:8" ht="15">
      <c r="A840" s="117" t="s">
        <v>41</v>
      </c>
      <c r="B840" s="117" t="s">
        <v>142</v>
      </c>
      <c r="C840" s="117" t="s">
        <v>242</v>
      </c>
      <c r="D840" s="117" t="s">
        <v>1205</v>
      </c>
      <c r="E840" s="118">
        <v>5146196</v>
      </c>
      <c r="F840" s="119">
        <v>185185</v>
      </c>
      <c r="G840" s="120">
        <v>44252</v>
      </c>
      <c r="H840" s="117" t="s">
        <v>243</v>
      </c>
    </row>
    <row r="841" spans="1:8" ht="15">
      <c r="A841" s="117" t="s">
        <v>41</v>
      </c>
      <c r="B841" s="117" t="s">
        <v>142</v>
      </c>
      <c r="C841" s="117" t="s">
        <v>215</v>
      </c>
      <c r="D841" s="117" t="s">
        <v>1284</v>
      </c>
      <c r="E841" s="118">
        <v>5143258</v>
      </c>
      <c r="F841" s="119">
        <v>320000</v>
      </c>
      <c r="G841" s="120">
        <v>44245</v>
      </c>
      <c r="H841" s="117" t="s">
        <v>264</v>
      </c>
    </row>
    <row r="842" spans="1:8" ht="15">
      <c r="A842" s="117" t="s">
        <v>41</v>
      </c>
      <c r="B842" s="117" t="s">
        <v>142</v>
      </c>
      <c r="C842" s="117" t="s">
        <v>215</v>
      </c>
      <c r="D842" s="117" t="s">
        <v>1285</v>
      </c>
      <c r="E842" s="118">
        <v>5139849</v>
      </c>
      <c r="F842" s="119">
        <v>261500</v>
      </c>
      <c r="G842" s="120">
        <v>44236</v>
      </c>
      <c r="H842" s="117" t="s">
        <v>264</v>
      </c>
    </row>
    <row r="843" spans="1:8" ht="15">
      <c r="A843" s="117" t="s">
        <v>41</v>
      </c>
      <c r="B843" s="117" t="s">
        <v>142</v>
      </c>
      <c r="C843" s="117" t="s">
        <v>215</v>
      </c>
      <c r="D843" s="117" t="s">
        <v>1186</v>
      </c>
      <c r="E843" s="118">
        <v>5138222</v>
      </c>
      <c r="F843" s="119">
        <v>314570</v>
      </c>
      <c r="G843" s="120">
        <v>44231</v>
      </c>
      <c r="H843" s="117" t="s">
        <v>243</v>
      </c>
    </row>
    <row r="844" spans="1:8" ht="15">
      <c r="A844" s="117" t="s">
        <v>41</v>
      </c>
      <c r="B844" s="117" t="s">
        <v>142</v>
      </c>
      <c r="C844" s="117" t="s">
        <v>225</v>
      </c>
      <c r="D844" s="117" t="s">
        <v>1218</v>
      </c>
      <c r="E844" s="118">
        <v>5139236</v>
      </c>
      <c r="F844" s="119">
        <v>2500000</v>
      </c>
      <c r="G844" s="120">
        <v>44235</v>
      </c>
      <c r="H844" s="117" t="s">
        <v>466</v>
      </c>
    </row>
    <row r="845" spans="1:8" ht="15">
      <c r="A845" s="117" t="s">
        <v>41</v>
      </c>
      <c r="B845" s="117" t="s">
        <v>142</v>
      </c>
      <c r="C845" s="117" t="s">
        <v>215</v>
      </c>
      <c r="D845" s="117" t="s">
        <v>1185</v>
      </c>
      <c r="E845" s="118">
        <v>5147452</v>
      </c>
      <c r="F845" s="119">
        <v>351950</v>
      </c>
      <c r="G845" s="120">
        <v>44253</v>
      </c>
      <c r="H845" s="117" t="s">
        <v>243</v>
      </c>
    </row>
    <row r="846" spans="1:8" ht="30">
      <c r="A846" s="117" t="s">
        <v>41</v>
      </c>
      <c r="B846" s="117" t="s">
        <v>142</v>
      </c>
      <c r="C846" s="117" t="s">
        <v>215</v>
      </c>
      <c r="D846" s="117" t="s">
        <v>1224</v>
      </c>
      <c r="E846" s="118">
        <v>5144680</v>
      </c>
      <c r="F846" s="119">
        <v>200000</v>
      </c>
      <c r="G846" s="120">
        <v>44249</v>
      </c>
      <c r="H846" s="117" t="s">
        <v>694</v>
      </c>
    </row>
    <row r="847" spans="1:8" ht="15">
      <c r="A847" s="117" t="s">
        <v>41</v>
      </c>
      <c r="B847" s="117" t="s">
        <v>142</v>
      </c>
      <c r="C847" s="117" t="s">
        <v>215</v>
      </c>
      <c r="D847" s="117" t="s">
        <v>1204</v>
      </c>
      <c r="E847" s="118">
        <v>5139932</v>
      </c>
      <c r="F847" s="119">
        <v>351000</v>
      </c>
      <c r="G847" s="120">
        <v>44236</v>
      </c>
      <c r="H847" s="117" t="s">
        <v>243</v>
      </c>
    </row>
    <row r="848" spans="1:8" ht="15">
      <c r="A848" s="117" t="s">
        <v>41</v>
      </c>
      <c r="B848" s="117" t="s">
        <v>142</v>
      </c>
      <c r="C848" s="117" t="s">
        <v>215</v>
      </c>
      <c r="D848" s="117" t="s">
        <v>1227</v>
      </c>
      <c r="E848" s="118">
        <v>5145952</v>
      </c>
      <c r="F848" s="119">
        <v>382800</v>
      </c>
      <c r="G848" s="120">
        <v>44252</v>
      </c>
      <c r="H848" s="117" t="s">
        <v>477</v>
      </c>
    </row>
    <row r="849" spans="1:8" ht="15">
      <c r="A849" s="117" t="s">
        <v>41</v>
      </c>
      <c r="B849" s="117" t="s">
        <v>142</v>
      </c>
      <c r="C849" s="117" t="s">
        <v>215</v>
      </c>
      <c r="D849" s="117" t="s">
        <v>1074</v>
      </c>
      <c r="E849" s="118">
        <v>5144603</v>
      </c>
      <c r="F849" s="119">
        <v>217000</v>
      </c>
      <c r="G849" s="120">
        <v>44249</v>
      </c>
      <c r="H849" s="117" t="s">
        <v>336</v>
      </c>
    </row>
    <row r="850" spans="1:8" ht="15">
      <c r="A850" s="117" t="s">
        <v>41</v>
      </c>
      <c r="B850" s="117" t="s">
        <v>142</v>
      </c>
      <c r="C850" s="117" t="s">
        <v>215</v>
      </c>
      <c r="D850" s="117" t="s">
        <v>1132</v>
      </c>
      <c r="E850" s="118">
        <v>5139826</v>
      </c>
      <c r="F850" s="119">
        <v>510400</v>
      </c>
      <c r="G850" s="120">
        <v>44236</v>
      </c>
      <c r="H850" s="117" t="s">
        <v>234</v>
      </c>
    </row>
    <row r="851" spans="1:8" ht="15">
      <c r="A851" s="117" t="s">
        <v>41</v>
      </c>
      <c r="B851" s="117" t="s">
        <v>142</v>
      </c>
      <c r="C851" s="117" t="s">
        <v>215</v>
      </c>
      <c r="D851" s="117" t="s">
        <v>1243</v>
      </c>
      <c r="E851" s="118">
        <v>5139046</v>
      </c>
      <c r="F851" s="119">
        <v>513000</v>
      </c>
      <c r="G851" s="120">
        <v>44235</v>
      </c>
      <c r="H851" s="117" t="s">
        <v>297</v>
      </c>
    </row>
    <row r="852" spans="1:8" ht="15">
      <c r="A852" s="117" t="s">
        <v>41</v>
      </c>
      <c r="B852" s="117" t="s">
        <v>142</v>
      </c>
      <c r="C852" s="117" t="s">
        <v>215</v>
      </c>
      <c r="D852" s="117" t="s">
        <v>1257</v>
      </c>
      <c r="E852" s="118">
        <v>5136032</v>
      </c>
      <c r="F852" s="119">
        <v>186500</v>
      </c>
      <c r="G852" s="120">
        <v>44228</v>
      </c>
      <c r="H852" s="117" t="s">
        <v>528</v>
      </c>
    </row>
    <row r="853" spans="1:8" ht="15">
      <c r="A853" s="117" t="s">
        <v>41</v>
      </c>
      <c r="B853" s="117" t="s">
        <v>142</v>
      </c>
      <c r="C853" s="117" t="s">
        <v>215</v>
      </c>
      <c r="D853" s="117" t="s">
        <v>1232</v>
      </c>
      <c r="E853" s="118">
        <v>5139129</v>
      </c>
      <c r="F853" s="119">
        <v>385100</v>
      </c>
      <c r="G853" s="120">
        <v>44235</v>
      </c>
      <c r="H853" s="117" t="s">
        <v>293</v>
      </c>
    </row>
    <row r="854" spans="1:8" ht="15">
      <c r="A854" s="117" t="s">
        <v>41</v>
      </c>
      <c r="B854" s="117" t="s">
        <v>142</v>
      </c>
      <c r="C854" s="117" t="s">
        <v>215</v>
      </c>
      <c r="D854" s="117" t="s">
        <v>1238</v>
      </c>
      <c r="E854" s="118">
        <v>5147008</v>
      </c>
      <c r="F854" s="119">
        <v>457000</v>
      </c>
      <c r="G854" s="120">
        <v>44253</v>
      </c>
      <c r="H854" s="117" t="s">
        <v>297</v>
      </c>
    </row>
    <row r="855" spans="1:8" ht="15">
      <c r="A855" s="117" t="s">
        <v>41</v>
      </c>
      <c r="B855" s="117" t="s">
        <v>142</v>
      </c>
      <c r="C855" s="117" t="s">
        <v>215</v>
      </c>
      <c r="D855" s="117" t="s">
        <v>1071</v>
      </c>
      <c r="E855" s="118">
        <v>5144291</v>
      </c>
      <c r="F855" s="119">
        <v>216800</v>
      </c>
      <c r="G855" s="120">
        <v>44249</v>
      </c>
      <c r="H855" s="117" t="s">
        <v>336</v>
      </c>
    </row>
    <row r="856" spans="1:8" ht="15">
      <c r="A856" s="117" t="s">
        <v>41</v>
      </c>
      <c r="B856" s="117" t="s">
        <v>142</v>
      </c>
      <c r="C856" s="117" t="s">
        <v>215</v>
      </c>
      <c r="D856" s="117" t="s">
        <v>1195</v>
      </c>
      <c r="E856" s="118">
        <v>5138674</v>
      </c>
      <c r="F856" s="119">
        <v>288500</v>
      </c>
      <c r="G856" s="120">
        <v>44232</v>
      </c>
      <c r="H856" s="117" t="s">
        <v>243</v>
      </c>
    </row>
    <row r="857" spans="1:8" ht="30">
      <c r="A857" s="117" t="s">
        <v>41</v>
      </c>
      <c r="B857" s="117" t="s">
        <v>142</v>
      </c>
      <c r="C857" s="117" t="s">
        <v>215</v>
      </c>
      <c r="D857" s="117" t="s">
        <v>1126</v>
      </c>
      <c r="E857" s="118">
        <v>5139984</v>
      </c>
      <c r="F857" s="119">
        <v>348000</v>
      </c>
      <c r="G857" s="120">
        <v>44236</v>
      </c>
      <c r="H857" s="117" t="s">
        <v>374</v>
      </c>
    </row>
    <row r="858" spans="1:8" ht="15">
      <c r="A858" s="117" t="s">
        <v>41</v>
      </c>
      <c r="B858" s="117" t="s">
        <v>142</v>
      </c>
      <c r="C858" s="117" t="s">
        <v>261</v>
      </c>
      <c r="D858" s="117" t="s">
        <v>1110</v>
      </c>
      <c r="E858" s="118">
        <v>5138232</v>
      </c>
      <c r="F858" s="119">
        <v>2600000</v>
      </c>
      <c r="G858" s="120">
        <v>44231</v>
      </c>
      <c r="H858" s="117" t="s">
        <v>1111</v>
      </c>
    </row>
    <row r="859" spans="1:8" ht="15">
      <c r="A859" s="117" t="s">
        <v>41</v>
      </c>
      <c r="B859" s="117" t="s">
        <v>142</v>
      </c>
      <c r="C859" s="117" t="s">
        <v>215</v>
      </c>
      <c r="D859" s="117" t="s">
        <v>1193</v>
      </c>
      <c r="E859" s="118">
        <v>5146431</v>
      </c>
      <c r="F859" s="119">
        <v>188000</v>
      </c>
      <c r="G859" s="120">
        <v>44252</v>
      </c>
      <c r="H859" s="117" t="s">
        <v>243</v>
      </c>
    </row>
    <row r="860" spans="1:8" ht="15">
      <c r="A860" s="117" t="s">
        <v>41</v>
      </c>
      <c r="B860" s="117" t="s">
        <v>142</v>
      </c>
      <c r="C860" s="117" t="s">
        <v>225</v>
      </c>
      <c r="D860" s="117" t="s">
        <v>1194</v>
      </c>
      <c r="E860" s="118">
        <v>5146284</v>
      </c>
      <c r="F860" s="119">
        <v>343778</v>
      </c>
      <c r="G860" s="120">
        <v>44252</v>
      </c>
      <c r="H860" s="117" t="s">
        <v>243</v>
      </c>
    </row>
    <row r="861" spans="1:8" ht="15">
      <c r="A861" s="117" t="s">
        <v>41</v>
      </c>
      <c r="B861" s="117" t="s">
        <v>142</v>
      </c>
      <c r="C861" s="117" t="s">
        <v>242</v>
      </c>
      <c r="D861" s="117" t="s">
        <v>1196</v>
      </c>
      <c r="E861" s="118">
        <v>5144576</v>
      </c>
      <c r="F861" s="119">
        <v>308454</v>
      </c>
      <c r="G861" s="120">
        <v>44249</v>
      </c>
      <c r="H861" s="117" t="s">
        <v>243</v>
      </c>
    </row>
    <row r="862" spans="1:8" ht="15">
      <c r="A862" s="117" t="s">
        <v>41</v>
      </c>
      <c r="B862" s="117" t="s">
        <v>142</v>
      </c>
      <c r="C862" s="117" t="s">
        <v>215</v>
      </c>
      <c r="D862" s="117" t="s">
        <v>1145</v>
      </c>
      <c r="E862" s="118">
        <v>5143384</v>
      </c>
      <c r="F862" s="119">
        <v>938000</v>
      </c>
      <c r="G862" s="120">
        <v>44245</v>
      </c>
      <c r="H862" s="117" t="s">
        <v>628</v>
      </c>
    </row>
    <row r="863" spans="1:8" ht="15">
      <c r="A863" s="117" t="s">
        <v>41</v>
      </c>
      <c r="B863" s="117" t="s">
        <v>142</v>
      </c>
      <c r="C863" s="117" t="s">
        <v>215</v>
      </c>
      <c r="D863" s="117" t="s">
        <v>1117</v>
      </c>
      <c r="E863" s="118">
        <v>5139420</v>
      </c>
      <c r="F863" s="119">
        <v>98000</v>
      </c>
      <c r="G863" s="120">
        <v>44235</v>
      </c>
      <c r="H863" s="117" t="s">
        <v>1113</v>
      </c>
    </row>
    <row r="864" spans="1:8" ht="15">
      <c r="A864" s="117" t="s">
        <v>41</v>
      </c>
      <c r="B864" s="117" t="s">
        <v>142</v>
      </c>
      <c r="C864" s="117" t="s">
        <v>215</v>
      </c>
      <c r="D864" s="117" t="s">
        <v>1192</v>
      </c>
      <c r="E864" s="118">
        <v>5143350</v>
      </c>
      <c r="F864" s="119">
        <v>152500</v>
      </c>
      <c r="G864" s="120">
        <v>44245</v>
      </c>
      <c r="H864" s="117" t="s">
        <v>243</v>
      </c>
    </row>
    <row r="865" spans="1:8" ht="15">
      <c r="A865" s="117" t="s">
        <v>41</v>
      </c>
      <c r="B865" s="117" t="s">
        <v>142</v>
      </c>
      <c r="C865" s="117" t="s">
        <v>215</v>
      </c>
      <c r="D865" s="117" t="s">
        <v>1281</v>
      </c>
      <c r="E865" s="118">
        <v>5143342</v>
      </c>
      <c r="F865" s="119">
        <v>207500</v>
      </c>
      <c r="G865" s="120">
        <v>44245</v>
      </c>
      <c r="H865" s="117" t="s">
        <v>264</v>
      </c>
    </row>
    <row r="866" spans="1:8" ht="15">
      <c r="A866" s="117" t="s">
        <v>41</v>
      </c>
      <c r="B866" s="117" t="s">
        <v>142</v>
      </c>
      <c r="C866" s="117" t="s">
        <v>215</v>
      </c>
      <c r="D866" s="117" t="s">
        <v>1147</v>
      </c>
      <c r="E866" s="118">
        <v>5143368</v>
      </c>
      <c r="F866" s="119">
        <v>207000</v>
      </c>
      <c r="G866" s="120">
        <v>44245</v>
      </c>
      <c r="H866" s="117" t="s">
        <v>628</v>
      </c>
    </row>
    <row r="867" spans="1:8" ht="15">
      <c r="A867" s="117" t="s">
        <v>41</v>
      </c>
      <c r="B867" s="117" t="s">
        <v>142</v>
      </c>
      <c r="C867" s="117" t="s">
        <v>215</v>
      </c>
      <c r="D867" s="117" t="s">
        <v>1093</v>
      </c>
      <c r="E867" s="118">
        <v>5146583</v>
      </c>
      <c r="F867" s="119">
        <v>206000</v>
      </c>
      <c r="G867" s="120">
        <v>44253</v>
      </c>
      <c r="H867" s="117" t="s">
        <v>347</v>
      </c>
    </row>
    <row r="868" spans="1:8" ht="15">
      <c r="A868" s="117" t="s">
        <v>41</v>
      </c>
      <c r="B868" s="117" t="s">
        <v>142</v>
      </c>
      <c r="C868" s="117" t="s">
        <v>242</v>
      </c>
      <c r="D868" s="117" t="s">
        <v>1201</v>
      </c>
      <c r="E868" s="118">
        <v>5143345</v>
      </c>
      <c r="F868" s="119">
        <v>371023</v>
      </c>
      <c r="G868" s="120">
        <v>44245</v>
      </c>
      <c r="H868" s="117" t="s">
        <v>243</v>
      </c>
    </row>
    <row r="869" spans="1:8" ht="30">
      <c r="A869" s="117" t="s">
        <v>41</v>
      </c>
      <c r="B869" s="117" t="s">
        <v>142</v>
      </c>
      <c r="C869" s="117" t="s">
        <v>261</v>
      </c>
      <c r="D869" s="117" t="s">
        <v>1139</v>
      </c>
      <c r="E869" s="118">
        <v>5146357</v>
      </c>
      <c r="F869" s="119">
        <v>11500000</v>
      </c>
      <c r="G869" s="120">
        <v>44252</v>
      </c>
      <c r="H869" s="117" t="s">
        <v>1140</v>
      </c>
    </row>
    <row r="870" spans="1:8" ht="15">
      <c r="A870" s="117" t="s">
        <v>41</v>
      </c>
      <c r="B870" s="117" t="s">
        <v>142</v>
      </c>
      <c r="C870" s="117" t="s">
        <v>215</v>
      </c>
      <c r="D870" s="117" t="s">
        <v>1258</v>
      </c>
      <c r="E870" s="118">
        <v>5140222</v>
      </c>
      <c r="F870" s="119">
        <v>284000</v>
      </c>
      <c r="G870" s="120">
        <v>44237</v>
      </c>
      <c r="H870" s="117" t="s">
        <v>262</v>
      </c>
    </row>
    <row r="871" spans="1:8" ht="15">
      <c r="A871" s="117" t="s">
        <v>41</v>
      </c>
      <c r="B871" s="117" t="s">
        <v>142</v>
      </c>
      <c r="C871" s="117" t="s">
        <v>215</v>
      </c>
      <c r="D871" s="117" t="s">
        <v>1254</v>
      </c>
      <c r="E871" s="118">
        <v>5139704</v>
      </c>
      <c r="F871" s="119">
        <v>272000</v>
      </c>
      <c r="G871" s="120">
        <v>44236</v>
      </c>
      <c r="H871" s="117" t="s">
        <v>761</v>
      </c>
    </row>
    <row r="872" spans="1:8" ht="15">
      <c r="A872" s="117" t="s">
        <v>41</v>
      </c>
      <c r="B872" s="117" t="s">
        <v>142</v>
      </c>
      <c r="C872" s="117" t="s">
        <v>215</v>
      </c>
      <c r="D872" s="117" t="s">
        <v>1210</v>
      </c>
      <c r="E872" s="118">
        <v>5147012</v>
      </c>
      <c r="F872" s="119">
        <v>340500</v>
      </c>
      <c r="G872" s="120">
        <v>44253</v>
      </c>
      <c r="H872" s="117" t="s">
        <v>664</v>
      </c>
    </row>
    <row r="873" spans="1:8" ht="15">
      <c r="A873" s="117" t="s">
        <v>41</v>
      </c>
      <c r="B873" s="117" t="s">
        <v>142</v>
      </c>
      <c r="C873" s="117" t="s">
        <v>215</v>
      </c>
      <c r="D873" s="117" t="s">
        <v>1182</v>
      </c>
      <c r="E873" s="118">
        <v>5145785</v>
      </c>
      <c r="F873" s="119">
        <v>327100</v>
      </c>
      <c r="G873" s="120">
        <v>44251</v>
      </c>
      <c r="H873" s="117" t="s">
        <v>243</v>
      </c>
    </row>
    <row r="874" spans="1:8" ht="15">
      <c r="A874" s="117" t="s">
        <v>41</v>
      </c>
      <c r="B874" s="117" t="s">
        <v>142</v>
      </c>
      <c r="C874" s="117" t="s">
        <v>215</v>
      </c>
      <c r="D874" s="117" t="s">
        <v>1143</v>
      </c>
      <c r="E874" s="118">
        <v>5143248</v>
      </c>
      <c r="F874" s="119">
        <v>288750</v>
      </c>
      <c r="G874" s="120">
        <v>44245</v>
      </c>
      <c r="H874" s="117" t="s">
        <v>628</v>
      </c>
    </row>
    <row r="875" spans="1:8" ht="15">
      <c r="A875" s="117" t="s">
        <v>41</v>
      </c>
      <c r="B875" s="117" t="s">
        <v>142</v>
      </c>
      <c r="C875" s="117" t="s">
        <v>215</v>
      </c>
      <c r="D875" s="117" t="s">
        <v>1219</v>
      </c>
      <c r="E875" s="118">
        <v>5145775</v>
      </c>
      <c r="F875" s="119">
        <v>212000</v>
      </c>
      <c r="G875" s="120">
        <v>44251</v>
      </c>
      <c r="H875" s="117" t="s">
        <v>276</v>
      </c>
    </row>
    <row r="876" spans="1:8" ht="15">
      <c r="A876" s="117" t="s">
        <v>41</v>
      </c>
      <c r="B876" s="117" t="s">
        <v>142</v>
      </c>
      <c r="C876" s="117" t="s">
        <v>215</v>
      </c>
      <c r="D876" s="117" t="s">
        <v>1075</v>
      </c>
      <c r="E876" s="118">
        <v>5140126</v>
      </c>
      <c r="F876" s="119">
        <v>412400</v>
      </c>
      <c r="G876" s="120">
        <v>44237</v>
      </c>
      <c r="H876" s="117" t="s">
        <v>336</v>
      </c>
    </row>
    <row r="877" spans="1:8" ht="30">
      <c r="A877" s="117" t="s">
        <v>41</v>
      </c>
      <c r="B877" s="117" t="s">
        <v>142</v>
      </c>
      <c r="C877" s="117" t="s">
        <v>215</v>
      </c>
      <c r="D877" s="117" t="s">
        <v>1130</v>
      </c>
      <c r="E877" s="118">
        <v>5144697</v>
      </c>
      <c r="F877" s="119">
        <v>160000</v>
      </c>
      <c r="G877" s="120">
        <v>44249</v>
      </c>
      <c r="H877" s="117" t="s">
        <v>612</v>
      </c>
    </row>
    <row r="878" spans="1:8" ht="15">
      <c r="A878" s="117" t="s">
        <v>41</v>
      </c>
      <c r="B878" s="117" t="s">
        <v>142</v>
      </c>
      <c r="C878" s="117" t="s">
        <v>242</v>
      </c>
      <c r="D878" s="117" t="s">
        <v>1179</v>
      </c>
      <c r="E878" s="118">
        <v>5144654</v>
      </c>
      <c r="F878" s="119">
        <v>324811</v>
      </c>
      <c r="G878" s="120">
        <v>44249</v>
      </c>
      <c r="H878" s="117" t="s">
        <v>243</v>
      </c>
    </row>
    <row r="879" spans="1:8" ht="30">
      <c r="A879" s="117" t="s">
        <v>41</v>
      </c>
      <c r="B879" s="117" t="s">
        <v>142</v>
      </c>
      <c r="C879" s="117" t="s">
        <v>215</v>
      </c>
      <c r="D879" s="117" t="s">
        <v>1105</v>
      </c>
      <c r="E879" s="118">
        <v>5140137</v>
      </c>
      <c r="F879" s="119">
        <v>155000</v>
      </c>
      <c r="G879" s="120">
        <v>44237</v>
      </c>
      <c r="H879" s="117" t="s">
        <v>587</v>
      </c>
    </row>
    <row r="880" spans="1:8" ht="15">
      <c r="A880" s="117" t="s">
        <v>41</v>
      </c>
      <c r="B880" s="117" t="s">
        <v>142</v>
      </c>
      <c r="C880" s="117" t="s">
        <v>242</v>
      </c>
      <c r="D880" s="117" t="s">
        <v>1180</v>
      </c>
      <c r="E880" s="118">
        <v>5139966</v>
      </c>
      <c r="F880" s="119">
        <v>227008</v>
      </c>
      <c r="G880" s="120">
        <v>44236</v>
      </c>
      <c r="H880" s="117" t="s">
        <v>243</v>
      </c>
    </row>
    <row r="881" spans="1:8" ht="15">
      <c r="A881" s="117" t="s">
        <v>41</v>
      </c>
      <c r="B881" s="117" t="s">
        <v>142</v>
      </c>
      <c r="C881" s="117" t="s">
        <v>225</v>
      </c>
      <c r="D881" s="117" t="s">
        <v>1260</v>
      </c>
      <c r="E881" s="118">
        <v>5136166</v>
      </c>
      <c r="F881" s="119">
        <v>225000</v>
      </c>
      <c r="G881" s="120">
        <v>44228</v>
      </c>
      <c r="H881" s="117" t="s">
        <v>262</v>
      </c>
    </row>
    <row r="882" spans="1:8" ht="15">
      <c r="A882" s="117" t="s">
        <v>41</v>
      </c>
      <c r="B882" s="117" t="s">
        <v>142</v>
      </c>
      <c r="C882" s="117" t="s">
        <v>215</v>
      </c>
      <c r="D882" s="117" t="s">
        <v>1212</v>
      </c>
      <c r="E882" s="118">
        <v>5144711</v>
      </c>
      <c r="F882" s="119">
        <v>114500</v>
      </c>
      <c r="G882" s="120">
        <v>44249</v>
      </c>
      <c r="H882" s="117" t="s">
        <v>664</v>
      </c>
    </row>
    <row r="883" spans="1:8" ht="15">
      <c r="A883" s="117" t="s">
        <v>41</v>
      </c>
      <c r="B883" s="117" t="s">
        <v>142</v>
      </c>
      <c r="C883" s="117" t="s">
        <v>215</v>
      </c>
      <c r="D883" s="117" t="s">
        <v>1121</v>
      </c>
      <c r="E883" s="118">
        <v>5142353</v>
      </c>
      <c r="F883" s="119">
        <v>213000</v>
      </c>
      <c r="G883" s="120">
        <v>44243</v>
      </c>
      <c r="H883" s="117" t="s">
        <v>600</v>
      </c>
    </row>
    <row r="884" spans="1:8" ht="15">
      <c r="A884" s="117" t="s">
        <v>41</v>
      </c>
      <c r="B884" s="117" t="s">
        <v>142</v>
      </c>
      <c r="C884" s="117" t="s">
        <v>225</v>
      </c>
      <c r="D884" s="117" t="s">
        <v>1202</v>
      </c>
      <c r="E884" s="118">
        <v>5146591</v>
      </c>
      <c r="F884" s="119">
        <v>328934</v>
      </c>
      <c r="G884" s="120">
        <v>44253</v>
      </c>
      <c r="H884" s="117" t="s">
        <v>243</v>
      </c>
    </row>
    <row r="885" spans="1:8" ht="15">
      <c r="A885" s="117" t="s">
        <v>41</v>
      </c>
      <c r="B885" s="117" t="s">
        <v>142</v>
      </c>
      <c r="C885" s="117" t="s">
        <v>215</v>
      </c>
      <c r="D885" s="117" t="s">
        <v>1122</v>
      </c>
      <c r="E885" s="118">
        <v>5136705</v>
      </c>
      <c r="F885" s="119">
        <v>235000</v>
      </c>
      <c r="G885" s="120">
        <v>44229</v>
      </c>
      <c r="H885" s="117" t="s">
        <v>1123</v>
      </c>
    </row>
    <row r="886" spans="1:8" ht="15">
      <c r="A886" s="117" t="s">
        <v>41</v>
      </c>
      <c r="B886" s="117" t="s">
        <v>142</v>
      </c>
      <c r="C886" s="117" t="s">
        <v>215</v>
      </c>
      <c r="D886" s="117" t="s">
        <v>1165</v>
      </c>
      <c r="E886" s="118">
        <v>5139239</v>
      </c>
      <c r="F886" s="119">
        <v>456167</v>
      </c>
      <c r="G886" s="120">
        <v>44235</v>
      </c>
      <c r="H886" s="117" t="s">
        <v>243</v>
      </c>
    </row>
    <row r="887" spans="1:8" ht="15">
      <c r="A887" s="117" t="s">
        <v>41</v>
      </c>
      <c r="B887" s="117" t="s">
        <v>142</v>
      </c>
      <c r="C887" s="117" t="s">
        <v>225</v>
      </c>
      <c r="D887" s="117" t="s">
        <v>1183</v>
      </c>
      <c r="E887" s="118">
        <v>5139248</v>
      </c>
      <c r="F887" s="119">
        <v>230382</v>
      </c>
      <c r="G887" s="120">
        <v>44235</v>
      </c>
      <c r="H887" s="117" t="s">
        <v>243</v>
      </c>
    </row>
    <row r="888" spans="1:8" ht="15">
      <c r="A888" s="117" t="s">
        <v>41</v>
      </c>
      <c r="B888" s="117" t="s">
        <v>142</v>
      </c>
      <c r="C888" s="117" t="s">
        <v>215</v>
      </c>
      <c r="D888" s="117" t="s">
        <v>1279</v>
      </c>
      <c r="E888" s="118">
        <v>5139251</v>
      </c>
      <c r="F888" s="119">
        <v>189500</v>
      </c>
      <c r="G888" s="120">
        <v>44235</v>
      </c>
      <c r="H888" s="117" t="s">
        <v>300</v>
      </c>
    </row>
    <row r="889" spans="1:8" ht="15">
      <c r="A889" s="117" t="s">
        <v>41</v>
      </c>
      <c r="B889" s="117" t="s">
        <v>142</v>
      </c>
      <c r="C889" s="117" t="s">
        <v>215</v>
      </c>
      <c r="D889" s="117" t="s">
        <v>1197</v>
      </c>
      <c r="E889" s="118">
        <v>5144352</v>
      </c>
      <c r="F889" s="119">
        <v>265000</v>
      </c>
      <c r="G889" s="120">
        <v>44249</v>
      </c>
      <c r="H889" s="117" t="s">
        <v>243</v>
      </c>
    </row>
    <row r="890" spans="1:8" ht="15">
      <c r="A890" s="117" t="s">
        <v>41</v>
      </c>
      <c r="B890" s="117" t="s">
        <v>142</v>
      </c>
      <c r="C890" s="117" t="s">
        <v>215</v>
      </c>
      <c r="D890" s="117" t="s">
        <v>1089</v>
      </c>
      <c r="E890" s="118">
        <v>5143488</v>
      </c>
      <c r="F890" s="119">
        <v>142000</v>
      </c>
      <c r="G890" s="120">
        <v>44245</v>
      </c>
      <c r="H890" s="117" t="s">
        <v>216</v>
      </c>
    </row>
    <row r="891" spans="1:8" ht="15">
      <c r="A891" s="117" t="s">
        <v>41</v>
      </c>
      <c r="B891" s="117" t="s">
        <v>142</v>
      </c>
      <c r="C891" s="117" t="s">
        <v>215</v>
      </c>
      <c r="D891" s="117" t="s">
        <v>1236</v>
      </c>
      <c r="E891" s="118">
        <v>5138766</v>
      </c>
      <c r="F891" s="119">
        <v>251500</v>
      </c>
      <c r="G891" s="120">
        <v>44232</v>
      </c>
      <c r="H891" s="117" t="s">
        <v>297</v>
      </c>
    </row>
    <row r="892" spans="1:8" ht="15">
      <c r="A892" s="117" t="s">
        <v>41</v>
      </c>
      <c r="B892" s="117" t="s">
        <v>142</v>
      </c>
      <c r="C892" s="117" t="s">
        <v>215</v>
      </c>
      <c r="D892" s="117" t="s">
        <v>1228</v>
      </c>
      <c r="E892" s="118">
        <v>5139287</v>
      </c>
      <c r="F892" s="119">
        <v>175500</v>
      </c>
      <c r="G892" s="120">
        <v>44235</v>
      </c>
      <c r="H892" s="117" t="s">
        <v>477</v>
      </c>
    </row>
    <row r="893" spans="1:8" ht="15">
      <c r="A893" s="117" t="s">
        <v>41</v>
      </c>
      <c r="B893" s="117" t="s">
        <v>142</v>
      </c>
      <c r="C893" s="117" t="s">
        <v>225</v>
      </c>
      <c r="D893" s="117" t="s">
        <v>1251</v>
      </c>
      <c r="E893" s="118">
        <v>5146717</v>
      </c>
      <c r="F893" s="119">
        <v>364000</v>
      </c>
      <c r="G893" s="120">
        <v>44253</v>
      </c>
      <c r="H893" s="117" t="s">
        <v>520</v>
      </c>
    </row>
    <row r="894" spans="1:8" ht="15">
      <c r="A894" s="117" t="s">
        <v>41</v>
      </c>
      <c r="B894" s="117" t="s">
        <v>142</v>
      </c>
      <c r="C894" s="117" t="s">
        <v>215</v>
      </c>
      <c r="D894" s="117" t="s">
        <v>1203</v>
      </c>
      <c r="E894" s="118">
        <v>5143467</v>
      </c>
      <c r="F894" s="119">
        <v>322400</v>
      </c>
      <c r="G894" s="120">
        <v>44245</v>
      </c>
      <c r="H894" s="117" t="s">
        <v>243</v>
      </c>
    </row>
    <row r="895" spans="1:8" ht="15">
      <c r="A895" s="117" t="s">
        <v>41</v>
      </c>
      <c r="B895" s="117" t="s">
        <v>142</v>
      </c>
      <c r="C895" s="117" t="s">
        <v>215</v>
      </c>
      <c r="D895" s="117" t="s">
        <v>1249</v>
      </c>
      <c r="E895" s="118">
        <v>5139320</v>
      </c>
      <c r="F895" s="119">
        <v>178700</v>
      </c>
      <c r="G895" s="120">
        <v>44235</v>
      </c>
      <c r="H895" s="117" t="s">
        <v>520</v>
      </c>
    </row>
    <row r="896" spans="1:8" ht="15">
      <c r="A896" s="117" t="s">
        <v>41</v>
      </c>
      <c r="B896" s="117" t="s">
        <v>142</v>
      </c>
      <c r="C896" s="117" t="s">
        <v>215</v>
      </c>
      <c r="D896" s="117" t="s">
        <v>1200</v>
      </c>
      <c r="E896" s="118">
        <v>5139342</v>
      </c>
      <c r="F896" s="119">
        <v>490000</v>
      </c>
      <c r="G896" s="120">
        <v>44235</v>
      </c>
      <c r="H896" s="117" t="s">
        <v>243</v>
      </c>
    </row>
    <row r="897" spans="1:8" ht="15">
      <c r="A897" s="117" t="s">
        <v>41</v>
      </c>
      <c r="B897" s="117" t="s">
        <v>142</v>
      </c>
      <c r="C897" s="117" t="s">
        <v>215</v>
      </c>
      <c r="D897" s="117" t="s">
        <v>1115</v>
      </c>
      <c r="E897" s="118">
        <v>5139220</v>
      </c>
      <c r="F897" s="119">
        <v>447000</v>
      </c>
      <c r="G897" s="120">
        <v>44235</v>
      </c>
      <c r="H897" s="117" t="s">
        <v>1113</v>
      </c>
    </row>
    <row r="898" spans="1:8" ht="15">
      <c r="A898" s="117" t="s">
        <v>41</v>
      </c>
      <c r="B898" s="117" t="s">
        <v>142</v>
      </c>
      <c r="C898" s="117" t="s">
        <v>225</v>
      </c>
      <c r="D898" s="117" t="s">
        <v>1116</v>
      </c>
      <c r="E898" s="118">
        <v>5143414</v>
      </c>
      <c r="F898" s="119">
        <v>175623</v>
      </c>
      <c r="G898" s="120">
        <v>44245</v>
      </c>
      <c r="H898" s="117" t="s">
        <v>1113</v>
      </c>
    </row>
    <row r="899" spans="1:8" ht="15">
      <c r="A899" s="117" t="s">
        <v>41</v>
      </c>
      <c r="B899" s="117" t="s">
        <v>142</v>
      </c>
      <c r="C899" s="117" t="s">
        <v>215</v>
      </c>
      <c r="D899" s="117" t="s">
        <v>1078</v>
      </c>
      <c r="E899" s="118">
        <v>5139253</v>
      </c>
      <c r="F899" s="119">
        <v>173250</v>
      </c>
      <c r="G899" s="120">
        <v>44235</v>
      </c>
      <c r="H899" s="117" t="s">
        <v>336</v>
      </c>
    </row>
    <row r="900" spans="1:8" ht="15">
      <c r="A900" s="117" t="s">
        <v>41</v>
      </c>
      <c r="B900" s="117" t="s">
        <v>142</v>
      </c>
      <c r="C900" s="117" t="s">
        <v>215</v>
      </c>
      <c r="D900" s="117" t="s">
        <v>1077</v>
      </c>
      <c r="E900" s="118">
        <v>5139265</v>
      </c>
      <c r="F900" s="119">
        <v>216000</v>
      </c>
      <c r="G900" s="120">
        <v>44235</v>
      </c>
      <c r="H900" s="117" t="s">
        <v>336</v>
      </c>
    </row>
    <row r="901" spans="1:8" ht="15">
      <c r="A901" s="117" t="s">
        <v>41</v>
      </c>
      <c r="B901" s="117" t="s">
        <v>142</v>
      </c>
      <c r="C901" s="117" t="s">
        <v>215</v>
      </c>
      <c r="D901" s="117" t="s">
        <v>1198</v>
      </c>
      <c r="E901" s="118">
        <v>5143790</v>
      </c>
      <c r="F901" s="119">
        <v>409500</v>
      </c>
      <c r="G901" s="120">
        <v>44246</v>
      </c>
      <c r="H901" s="117" t="s">
        <v>243</v>
      </c>
    </row>
    <row r="902" spans="1:8" ht="15">
      <c r="A902" s="117" t="s">
        <v>41</v>
      </c>
      <c r="B902" s="117" t="s">
        <v>142</v>
      </c>
      <c r="C902" s="117" t="s">
        <v>215</v>
      </c>
      <c r="D902" s="117" t="s">
        <v>1233</v>
      </c>
      <c r="E902" s="118">
        <v>5144575</v>
      </c>
      <c r="F902" s="119">
        <v>399850</v>
      </c>
      <c r="G902" s="120">
        <v>44249</v>
      </c>
      <c r="H902" s="117" t="s">
        <v>295</v>
      </c>
    </row>
    <row r="903" spans="1:8" ht="15">
      <c r="A903" s="117" t="s">
        <v>41</v>
      </c>
      <c r="B903" s="117" t="s">
        <v>142</v>
      </c>
      <c r="C903" s="117" t="s">
        <v>215</v>
      </c>
      <c r="D903" s="117" t="s">
        <v>1246</v>
      </c>
      <c r="E903" s="118">
        <v>5143941</v>
      </c>
      <c r="F903" s="119">
        <v>444000</v>
      </c>
      <c r="G903" s="120">
        <v>44246</v>
      </c>
      <c r="H903" s="117" t="s">
        <v>515</v>
      </c>
    </row>
    <row r="904" spans="1:8" ht="15">
      <c r="A904" s="117" t="s">
        <v>41</v>
      </c>
      <c r="B904" s="117" t="s">
        <v>142</v>
      </c>
      <c r="C904" s="117" t="s">
        <v>215</v>
      </c>
      <c r="D904" s="117" t="s">
        <v>1250</v>
      </c>
      <c r="E904" s="118">
        <v>5146833</v>
      </c>
      <c r="F904" s="119">
        <v>153300</v>
      </c>
      <c r="G904" s="120">
        <v>44253</v>
      </c>
      <c r="H904" s="117" t="s">
        <v>520</v>
      </c>
    </row>
    <row r="905" spans="1:8" ht="15">
      <c r="A905" s="117" t="s">
        <v>41</v>
      </c>
      <c r="B905" s="117" t="s">
        <v>142</v>
      </c>
      <c r="C905" s="117" t="s">
        <v>215</v>
      </c>
      <c r="D905" s="117" t="s">
        <v>1092</v>
      </c>
      <c r="E905" s="118">
        <v>5146828</v>
      </c>
      <c r="F905" s="119">
        <v>271000</v>
      </c>
      <c r="G905" s="120">
        <v>44253</v>
      </c>
      <c r="H905" s="117" t="s">
        <v>347</v>
      </c>
    </row>
    <row r="906" spans="1:8" ht="15">
      <c r="A906" s="117" t="s">
        <v>41</v>
      </c>
      <c r="B906" s="117" t="s">
        <v>142</v>
      </c>
      <c r="C906" s="117" t="s">
        <v>215</v>
      </c>
      <c r="D906" s="117" t="s">
        <v>1156</v>
      </c>
      <c r="E906" s="118">
        <v>5146820</v>
      </c>
      <c r="F906" s="119">
        <v>300000</v>
      </c>
      <c r="G906" s="120">
        <v>44253</v>
      </c>
      <c r="H906" s="117" t="s">
        <v>243</v>
      </c>
    </row>
    <row r="907" spans="1:8" ht="15">
      <c r="A907" s="117" t="s">
        <v>41</v>
      </c>
      <c r="B907" s="117" t="s">
        <v>142</v>
      </c>
      <c r="C907" s="117" t="s">
        <v>215</v>
      </c>
      <c r="D907" s="117" t="s">
        <v>1267</v>
      </c>
      <c r="E907" s="118">
        <v>5146817</v>
      </c>
      <c r="F907" s="119">
        <v>449000</v>
      </c>
      <c r="G907" s="120">
        <v>44253</v>
      </c>
      <c r="H907" s="117" t="s">
        <v>262</v>
      </c>
    </row>
    <row r="908" spans="1:8" ht="30">
      <c r="A908" s="117" t="s">
        <v>41</v>
      </c>
      <c r="B908" s="117" t="s">
        <v>142</v>
      </c>
      <c r="C908" s="117" t="s">
        <v>215</v>
      </c>
      <c r="D908" s="117" t="s">
        <v>1104</v>
      </c>
      <c r="E908" s="118">
        <v>5146682</v>
      </c>
      <c r="F908" s="119">
        <v>324000</v>
      </c>
      <c r="G908" s="120">
        <v>44253</v>
      </c>
      <c r="H908" s="117" t="s">
        <v>587</v>
      </c>
    </row>
    <row r="909" spans="1:8" ht="15">
      <c r="A909" s="117" t="s">
        <v>41</v>
      </c>
      <c r="B909" s="117" t="s">
        <v>142</v>
      </c>
      <c r="C909" s="117" t="s">
        <v>215</v>
      </c>
      <c r="D909" s="117" t="s">
        <v>1155</v>
      </c>
      <c r="E909" s="118">
        <v>5143791</v>
      </c>
      <c r="F909" s="119">
        <v>410000</v>
      </c>
      <c r="G909" s="120">
        <v>44246</v>
      </c>
      <c r="H909" s="117" t="s">
        <v>243</v>
      </c>
    </row>
    <row r="910" spans="1:8" ht="15">
      <c r="A910" s="117" t="s">
        <v>41</v>
      </c>
      <c r="B910" s="117" t="s">
        <v>142</v>
      </c>
      <c r="C910" s="117" t="s">
        <v>215</v>
      </c>
      <c r="D910" s="117" t="s">
        <v>1252</v>
      </c>
      <c r="E910" s="118">
        <v>5146714</v>
      </c>
      <c r="F910" s="119">
        <v>196788</v>
      </c>
      <c r="G910" s="120">
        <v>44253</v>
      </c>
      <c r="H910" s="117" t="s">
        <v>520</v>
      </c>
    </row>
    <row r="911" spans="1:8" ht="30">
      <c r="A911" s="117" t="s">
        <v>41</v>
      </c>
      <c r="B911" s="117" t="s">
        <v>142</v>
      </c>
      <c r="C911" s="117" t="s">
        <v>261</v>
      </c>
      <c r="D911" s="117" t="s">
        <v>1223</v>
      </c>
      <c r="E911" s="118">
        <v>5144563</v>
      </c>
      <c r="F911" s="119">
        <v>4600000</v>
      </c>
      <c r="G911" s="120">
        <v>44249</v>
      </c>
      <c r="H911" s="117" t="s">
        <v>694</v>
      </c>
    </row>
    <row r="912" spans="1:8" ht="15">
      <c r="A912" s="117" t="s">
        <v>41</v>
      </c>
      <c r="B912" s="117" t="s">
        <v>142</v>
      </c>
      <c r="C912" s="117" t="s">
        <v>215</v>
      </c>
      <c r="D912" s="117" t="s">
        <v>1275</v>
      </c>
      <c r="E912" s="118">
        <v>5144286</v>
      </c>
      <c r="F912" s="119">
        <v>430000</v>
      </c>
      <c r="G912" s="120">
        <v>44249</v>
      </c>
      <c r="H912" s="117" t="s">
        <v>300</v>
      </c>
    </row>
    <row r="913" spans="1:8" ht="15">
      <c r="A913" s="117" t="s">
        <v>41</v>
      </c>
      <c r="B913" s="117" t="s">
        <v>142</v>
      </c>
      <c r="C913" s="117" t="s">
        <v>215</v>
      </c>
      <c r="D913" s="117" t="s">
        <v>1151</v>
      </c>
      <c r="E913" s="118">
        <v>5136762</v>
      </c>
      <c r="F913" s="119">
        <v>184000</v>
      </c>
      <c r="G913" s="120">
        <v>44229</v>
      </c>
      <c r="H913" s="117" t="s">
        <v>240</v>
      </c>
    </row>
    <row r="914" spans="1:8" ht="15">
      <c r="A914" s="117" t="s">
        <v>41</v>
      </c>
      <c r="B914" s="117" t="s">
        <v>142</v>
      </c>
      <c r="C914" s="117" t="s">
        <v>215</v>
      </c>
      <c r="D914" s="117" t="s">
        <v>1242</v>
      </c>
      <c r="E914" s="118">
        <v>5147030</v>
      </c>
      <c r="F914" s="119">
        <v>288000</v>
      </c>
      <c r="G914" s="120">
        <v>44253</v>
      </c>
      <c r="H914" s="117" t="s">
        <v>297</v>
      </c>
    </row>
    <row r="915" spans="1:8" ht="15">
      <c r="A915" s="117" t="s">
        <v>41</v>
      </c>
      <c r="B915" s="117" t="s">
        <v>142</v>
      </c>
      <c r="C915" s="117" t="s">
        <v>215</v>
      </c>
      <c r="D915" s="117" t="s">
        <v>1209</v>
      </c>
      <c r="E915" s="118">
        <v>5138799</v>
      </c>
      <c r="F915" s="119">
        <v>250000</v>
      </c>
      <c r="G915" s="120">
        <v>44232</v>
      </c>
      <c r="H915" s="117" t="s">
        <v>664</v>
      </c>
    </row>
    <row r="916" spans="1:8" ht="15">
      <c r="A916" s="117" t="s">
        <v>41</v>
      </c>
      <c r="B916" s="117" t="s">
        <v>142</v>
      </c>
      <c r="C916" s="117" t="s">
        <v>215</v>
      </c>
      <c r="D916" s="117" t="s">
        <v>1253</v>
      </c>
      <c r="E916" s="118">
        <v>5136792</v>
      </c>
      <c r="F916" s="119">
        <v>210000</v>
      </c>
      <c r="G916" s="120">
        <v>44229</v>
      </c>
      <c r="H916" s="117" t="s">
        <v>761</v>
      </c>
    </row>
    <row r="917" spans="1:8" ht="15">
      <c r="A917" s="117" t="s">
        <v>41</v>
      </c>
      <c r="B917" s="117" t="s">
        <v>142</v>
      </c>
      <c r="C917" s="117" t="s">
        <v>261</v>
      </c>
      <c r="D917" s="117" t="s">
        <v>1288</v>
      </c>
      <c r="E917" s="118">
        <v>5143985</v>
      </c>
      <c r="F917" s="119">
        <v>250000</v>
      </c>
      <c r="G917" s="120">
        <v>44246</v>
      </c>
      <c r="H917" s="117" t="s">
        <v>1287</v>
      </c>
    </row>
    <row r="918" spans="1:8" ht="15">
      <c r="A918" s="117" t="s">
        <v>41</v>
      </c>
      <c r="B918" s="117" t="s">
        <v>142</v>
      </c>
      <c r="C918" s="117" t="s">
        <v>261</v>
      </c>
      <c r="D918" s="117" t="s">
        <v>1288</v>
      </c>
      <c r="E918" s="118">
        <v>5143982</v>
      </c>
      <c r="F918" s="119">
        <v>690000</v>
      </c>
      <c r="G918" s="120">
        <v>44246</v>
      </c>
      <c r="H918" s="117" t="s">
        <v>1287</v>
      </c>
    </row>
    <row r="919" spans="1:8" ht="15">
      <c r="A919" s="117" t="s">
        <v>41</v>
      </c>
      <c r="B919" s="117" t="s">
        <v>142</v>
      </c>
      <c r="C919" s="117" t="s">
        <v>215</v>
      </c>
      <c r="D919" s="117" t="s">
        <v>1266</v>
      </c>
      <c r="E919" s="118">
        <v>5138407</v>
      </c>
      <c r="F919" s="119">
        <v>246000</v>
      </c>
      <c r="G919" s="120">
        <v>44232</v>
      </c>
      <c r="H919" s="117" t="s">
        <v>262</v>
      </c>
    </row>
    <row r="920" spans="1:8" ht="30">
      <c r="A920" s="117" t="s">
        <v>41</v>
      </c>
      <c r="B920" s="117" t="s">
        <v>142</v>
      </c>
      <c r="C920" s="117" t="s">
        <v>215</v>
      </c>
      <c r="D920" s="117" t="s">
        <v>1102</v>
      </c>
      <c r="E920" s="118">
        <v>5139025</v>
      </c>
      <c r="F920" s="119">
        <v>250000</v>
      </c>
      <c r="G920" s="120">
        <v>44235</v>
      </c>
      <c r="H920" s="117" t="s">
        <v>587</v>
      </c>
    </row>
    <row r="921" spans="1:8" ht="15">
      <c r="A921" s="117" t="s">
        <v>41</v>
      </c>
      <c r="B921" s="117" t="s">
        <v>142</v>
      </c>
      <c r="C921" s="117" t="s">
        <v>215</v>
      </c>
      <c r="D921" s="117" t="s">
        <v>1239</v>
      </c>
      <c r="E921" s="118">
        <v>5144549</v>
      </c>
      <c r="F921" s="119">
        <v>200000</v>
      </c>
      <c r="G921" s="120">
        <v>44249</v>
      </c>
      <c r="H921" s="117" t="s">
        <v>297</v>
      </c>
    </row>
    <row r="922" spans="1:8" ht="15">
      <c r="A922" s="117" t="s">
        <v>41</v>
      </c>
      <c r="B922" s="117" t="s">
        <v>142</v>
      </c>
      <c r="C922" s="117" t="s">
        <v>215</v>
      </c>
      <c r="D922" s="117" t="s">
        <v>1118</v>
      </c>
      <c r="E922" s="118">
        <v>5147070</v>
      </c>
      <c r="F922" s="119">
        <v>252000</v>
      </c>
      <c r="G922" s="120">
        <v>44253</v>
      </c>
      <c r="H922" s="117" t="s">
        <v>598</v>
      </c>
    </row>
    <row r="923" spans="1:8" ht="15">
      <c r="A923" s="117" t="s">
        <v>41</v>
      </c>
      <c r="B923" s="117" t="s">
        <v>142</v>
      </c>
      <c r="C923" s="117" t="s">
        <v>242</v>
      </c>
      <c r="D923" s="117" t="s">
        <v>1184</v>
      </c>
      <c r="E923" s="118">
        <v>5138448</v>
      </c>
      <c r="F923" s="119">
        <v>350693</v>
      </c>
      <c r="G923" s="120">
        <v>44232</v>
      </c>
      <c r="H923" s="117" t="s">
        <v>243</v>
      </c>
    </row>
    <row r="924" spans="1:8" ht="15">
      <c r="A924" s="117" t="s">
        <v>41</v>
      </c>
      <c r="B924" s="117" t="s">
        <v>142</v>
      </c>
      <c r="C924" s="117" t="s">
        <v>215</v>
      </c>
      <c r="D924" s="117" t="s">
        <v>1229</v>
      </c>
      <c r="E924" s="118">
        <v>5144391</v>
      </c>
      <c r="F924" s="119">
        <v>298500</v>
      </c>
      <c r="G924" s="120">
        <v>44249</v>
      </c>
      <c r="H924" s="117" t="s">
        <v>481</v>
      </c>
    </row>
    <row r="925" spans="1:8" ht="15">
      <c r="A925" s="117" t="s">
        <v>41</v>
      </c>
      <c r="B925" s="117" t="s">
        <v>142</v>
      </c>
      <c r="C925" s="117" t="s">
        <v>225</v>
      </c>
      <c r="D925" s="117" t="s">
        <v>1177</v>
      </c>
      <c r="E925" s="118">
        <v>5138464</v>
      </c>
      <c r="F925" s="119">
        <v>138607</v>
      </c>
      <c r="G925" s="120">
        <v>44232</v>
      </c>
      <c r="H925" s="117" t="s">
        <v>243</v>
      </c>
    </row>
    <row r="926" spans="1:8" ht="30">
      <c r="A926" s="117" t="s">
        <v>41</v>
      </c>
      <c r="B926" s="117" t="s">
        <v>142</v>
      </c>
      <c r="C926" s="117" t="s">
        <v>225</v>
      </c>
      <c r="D926" s="117" t="s">
        <v>1103</v>
      </c>
      <c r="E926" s="118">
        <v>5144364</v>
      </c>
      <c r="F926" s="119">
        <v>486500</v>
      </c>
      <c r="G926" s="120">
        <v>44249</v>
      </c>
      <c r="H926" s="117" t="s">
        <v>587</v>
      </c>
    </row>
    <row r="927" spans="1:8" ht="15">
      <c r="A927" s="117" t="s">
        <v>41</v>
      </c>
      <c r="B927" s="117" t="s">
        <v>142</v>
      </c>
      <c r="C927" s="117" t="s">
        <v>215</v>
      </c>
      <c r="D927" s="117" t="s">
        <v>1262</v>
      </c>
      <c r="E927" s="118">
        <v>5138485</v>
      </c>
      <c r="F927" s="119">
        <v>195000</v>
      </c>
      <c r="G927" s="120">
        <v>44232</v>
      </c>
      <c r="H927" s="117" t="s">
        <v>262</v>
      </c>
    </row>
    <row r="928" spans="1:8" ht="15">
      <c r="A928" s="117" t="s">
        <v>41</v>
      </c>
      <c r="B928" s="117" t="s">
        <v>142</v>
      </c>
      <c r="C928" s="117" t="s">
        <v>215</v>
      </c>
      <c r="D928" s="117" t="s">
        <v>1282</v>
      </c>
      <c r="E928" s="118">
        <v>5139020</v>
      </c>
      <c r="F928" s="119">
        <v>192000</v>
      </c>
      <c r="G928" s="120">
        <v>44235</v>
      </c>
      <c r="H928" s="117" t="s">
        <v>264</v>
      </c>
    </row>
    <row r="929" spans="1:8" ht="15">
      <c r="A929" s="117" t="s">
        <v>41</v>
      </c>
      <c r="B929" s="117" t="s">
        <v>142</v>
      </c>
      <c r="C929" s="117" t="s">
        <v>215</v>
      </c>
      <c r="D929" s="117" t="s">
        <v>1119</v>
      </c>
      <c r="E929" s="118">
        <v>5147122</v>
      </c>
      <c r="F929" s="119">
        <v>420000</v>
      </c>
      <c r="G929" s="120">
        <v>44253</v>
      </c>
      <c r="H929" s="117" t="s">
        <v>1120</v>
      </c>
    </row>
    <row r="930" spans="1:8" ht="15">
      <c r="A930" s="117" t="s">
        <v>41</v>
      </c>
      <c r="B930" s="117" t="s">
        <v>142</v>
      </c>
      <c r="C930" s="117" t="s">
        <v>242</v>
      </c>
      <c r="D930" s="117" t="s">
        <v>1199</v>
      </c>
      <c r="E930" s="118">
        <v>5144356</v>
      </c>
      <c r="F930" s="119">
        <v>163817</v>
      </c>
      <c r="G930" s="120">
        <v>44249</v>
      </c>
      <c r="H930" s="117" t="s">
        <v>243</v>
      </c>
    </row>
    <row r="931" spans="1:8" ht="15">
      <c r="A931" s="117" t="s">
        <v>41</v>
      </c>
      <c r="B931" s="117" t="s">
        <v>142</v>
      </c>
      <c r="C931" s="117" t="s">
        <v>328</v>
      </c>
      <c r="D931" s="117" t="s">
        <v>1141</v>
      </c>
      <c r="E931" s="118">
        <v>5138612</v>
      </c>
      <c r="F931" s="119">
        <v>200000</v>
      </c>
      <c r="G931" s="120">
        <v>44232</v>
      </c>
      <c r="H931" s="117" t="s">
        <v>391</v>
      </c>
    </row>
    <row r="932" spans="1:8" ht="15">
      <c r="A932" s="117" t="s">
        <v>41</v>
      </c>
      <c r="B932" s="117" t="s">
        <v>142</v>
      </c>
      <c r="C932" s="117" t="s">
        <v>215</v>
      </c>
      <c r="D932" s="117" t="s">
        <v>1176</v>
      </c>
      <c r="E932" s="118">
        <v>5138590</v>
      </c>
      <c r="F932" s="119">
        <v>352000</v>
      </c>
      <c r="G932" s="120">
        <v>44232</v>
      </c>
      <c r="H932" s="117" t="s">
        <v>243</v>
      </c>
    </row>
    <row r="933" spans="1:8" ht="15">
      <c r="A933" s="117" t="s">
        <v>41</v>
      </c>
      <c r="B933" s="117" t="s">
        <v>142</v>
      </c>
      <c r="C933" s="117" t="s">
        <v>215</v>
      </c>
      <c r="D933" s="117" t="s">
        <v>1190</v>
      </c>
      <c r="E933" s="118">
        <v>5147063</v>
      </c>
      <c r="F933" s="119">
        <v>182000</v>
      </c>
      <c r="G933" s="120">
        <v>44253</v>
      </c>
      <c r="H933" s="117" t="s">
        <v>243</v>
      </c>
    </row>
    <row r="934" spans="1:8" ht="15">
      <c r="A934" s="117" t="s">
        <v>41</v>
      </c>
      <c r="B934" s="117" t="s">
        <v>142</v>
      </c>
      <c r="C934" s="117" t="s">
        <v>215</v>
      </c>
      <c r="D934" s="117" t="s">
        <v>1191</v>
      </c>
      <c r="E934" s="118">
        <v>5138511</v>
      </c>
      <c r="F934" s="119">
        <v>259200</v>
      </c>
      <c r="G934" s="120">
        <v>44232</v>
      </c>
      <c r="H934" s="117" t="s">
        <v>243</v>
      </c>
    </row>
    <row r="935" spans="1:8" ht="15">
      <c r="A935" s="117" t="s">
        <v>41</v>
      </c>
      <c r="B935" s="117" t="s">
        <v>142</v>
      </c>
      <c r="C935" s="117" t="s">
        <v>215</v>
      </c>
      <c r="D935" s="117" t="s">
        <v>1181</v>
      </c>
      <c r="E935" s="118">
        <v>5135825</v>
      </c>
      <c r="F935" s="119">
        <v>510000</v>
      </c>
      <c r="G935" s="120">
        <v>44228</v>
      </c>
      <c r="H935" s="117" t="s">
        <v>243</v>
      </c>
    </row>
    <row r="936" spans="1:8" ht="15">
      <c r="A936" s="117" t="s">
        <v>41</v>
      </c>
      <c r="B936" s="117" t="s">
        <v>142</v>
      </c>
      <c r="C936" s="117" t="s">
        <v>242</v>
      </c>
      <c r="D936" s="117" t="s">
        <v>1178</v>
      </c>
      <c r="E936" s="118">
        <v>5147121</v>
      </c>
      <c r="F936" s="119">
        <v>226600</v>
      </c>
      <c r="G936" s="120">
        <v>44253</v>
      </c>
      <c r="H936" s="117" t="s">
        <v>243</v>
      </c>
    </row>
    <row r="937" spans="1:8" ht="15">
      <c r="A937" s="117" t="s">
        <v>41</v>
      </c>
      <c r="B937" s="117" t="s">
        <v>142</v>
      </c>
      <c r="C937" s="117" t="s">
        <v>215</v>
      </c>
      <c r="D937" s="117" t="s">
        <v>1189</v>
      </c>
      <c r="E937" s="118">
        <v>5138603</v>
      </c>
      <c r="F937" s="119">
        <v>165254</v>
      </c>
      <c r="G937" s="120">
        <v>44232</v>
      </c>
      <c r="H937" s="117" t="s">
        <v>243</v>
      </c>
    </row>
    <row r="938" spans="1:8" ht="15">
      <c r="A938" s="117" t="s">
        <v>57</v>
      </c>
      <c r="B938" s="117" t="s">
        <v>153</v>
      </c>
      <c r="C938" s="117" t="s">
        <v>215</v>
      </c>
      <c r="D938" s="117" t="s">
        <v>1313</v>
      </c>
      <c r="E938" s="118">
        <v>5138993</v>
      </c>
      <c r="F938" s="119">
        <v>196000</v>
      </c>
      <c r="G938" s="120">
        <v>44235</v>
      </c>
      <c r="H938" s="117" t="s">
        <v>793</v>
      </c>
    </row>
    <row r="939" spans="1:8" ht="15">
      <c r="A939" s="117" t="s">
        <v>57</v>
      </c>
      <c r="B939" s="117" t="s">
        <v>153</v>
      </c>
      <c r="C939" s="117" t="s">
        <v>215</v>
      </c>
      <c r="D939" s="117" t="s">
        <v>1306</v>
      </c>
      <c r="E939" s="118">
        <v>5142120</v>
      </c>
      <c r="F939" s="119">
        <v>222500</v>
      </c>
      <c r="G939" s="120">
        <v>44243</v>
      </c>
      <c r="H939" s="117" t="s">
        <v>295</v>
      </c>
    </row>
    <row r="940" spans="1:8" ht="15">
      <c r="A940" s="117" t="s">
        <v>57</v>
      </c>
      <c r="B940" s="117" t="s">
        <v>153</v>
      </c>
      <c r="C940" s="117" t="s">
        <v>215</v>
      </c>
      <c r="D940" s="117" t="s">
        <v>1294</v>
      </c>
      <c r="E940" s="118">
        <v>5142479</v>
      </c>
      <c r="F940" s="119">
        <v>1225000</v>
      </c>
      <c r="G940" s="120">
        <v>44243</v>
      </c>
      <c r="H940" s="117" t="s">
        <v>234</v>
      </c>
    </row>
    <row r="941" spans="1:8" ht="15">
      <c r="A941" s="117" t="s">
        <v>57</v>
      </c>
      <c r="B941" s="117" t="s">
        <v>153</v>
      </c>
      <c r="C941" s="117" t="s">
        <v>215</v>
      </c>
      <c r="D941" s="117" t="s">
        <v>1318</v>
      </c>
      <c r="E941" s="118">
        <v>5143299</v>
      </c>
      <c r="F941" s="119">
        <v>175000</v>
      </c>
      <c r="G941" s="120">
        <v>44245</v>
      </c>
      <c r="H941" s="117" t="s">
        <v>300</v>
      </c>
    </row>
    <row r="942" spans="1:8" ht="15">
      <c r="A942" s="117" t="s">
        <v>57</v>
      </c>
      <c r="B942" s="117" t="s">
        <v>153</v>
      </c>
      <c r="C942" s="117" t="s">
        <v>215</v>
      </c>
      <c r="D942" s="117" t="s">
        <v>1305</v>
      </c>
      <c r="E942" s="118">
        <v>5145642</v>
      </c>
      <c r="F942" s="119">
        <v>405000</v>
      </c>
      <c r="G942" s="120">
        <v>44251</v>
      </c>
      <c r="H942" s="117" t="s">
        <v>295</v>
      </c>
    </row>
    <row r="943" spans="1:8" ht="15">
      <c r="A943" s="117" t="s">
        <v>57</v>
      </c>
      <c r="B943" s="117" t="s">
        <v>153</v>
      </c>
      <c r="C943" s="117" t="s">
        <v>215</v>
      </c>
      <c r="D943" s="117" t="s">
        <v>1292</v>
      </c>
      <c r="E943" s="118">
        <v>5137059</v>
      </c>
      <c r="F943" s="119">
        <v>160000</v>
      </c>
      <c r="G943" s="120">
        <v>44229</v>
      </c>
      <c r="H943" s="117" t="s">
        <v>234</v>
      </c>
    </row>
    <row r="944" spans="1:8" ht="15">
      <c r="A944" s="117" t="s">
        <v>57</v>
      </c>
      <c r="B944" s="117" t="s">
        <v>153</v>
      </c>
      <c r="C944" s="117" t="s">
        <v>242</v>
      </c>
      <c r="D944" s="117" t="s">
        <v>1303</v>
      </c>
      <c r="E944" s="118">
        <v>5138411</v>
      </c>
      <c r="F944" s="119">
        <v>255958</v>
      </c>
      <c r="G944" s="120">
        <v>44232</v>
      </c>
      <c r="H944" s="117" t="s">
        <v>252</v>
      </c>
    </row>
    <row r="945" spans="1:8" ht="15">
      <c r="A945" s="117" t="s">
        <v>57</v>
      </c>
      <c r="B945" s="117" t="s">
        <v>153</v>
      </c>
      <c r="C945" s="117" t="s">
        <v>242</v>
      </c>
      <c r="D945" s="117" t="s">
        <v>1304</v>
      </c>
      <c r="E945" s="118">
        <v>5142108</v>
      </c>
      <c r="F945" s="119">
        <v>312974</v>
      </c>
      <c r="G945" s="120">
        <v>44243</v>
      </c>
      <c r="H945" s="117" t="s">
        <v>252</v>
      </c>
    </row>
    <row r="946" spans="1:8" ht="15">
      <c r="A946" s="117" t="s">
        <v>57</v>
      </c>
      <c r="B946" s="117" t="s">
        <v>153</v>
      </c>
      <c r="C946" s="117" t="s">
        <v>215</v>
      </c>
      <c r="D946" s="117" t="s">
        <v>1315</v>
      </c>
      <c r="E946" s="118">
        <v>5142102</v>
      </c>
      <c r="F946" s="119">
        <v>290000</v>
      </c>
      <c r="G946" s="120">
        <v>44243</v>
      </c>
      <c r="H946" s="117" t="s">
        <v>300</v>
      </c>
    </row>
    <row r="947" spans="1:8" ht="15">
      <c r="A947" s="117" t="s">
        <v>57</v>
      </c>
      <c r="B947" s="117" t="s">
        <v>153</v>
      </c>
      <c r="C947" s="117" t="s">
        <v>215</v>
      </c>
      <c r="D947" s="117" t="s">
        <v>1297</v>
      </c>
      <c r="E947" s="118">
        <v>5137800</v>
      </c>
      <c r="F947" s="119">
        <v>124500</v>
      </c>
      <c r="G947" s="120">
        <v>44231</v>
      </c>
      <c r="H947" s="117" t="s">
        <v>243</v>
      </c>
    </row>
    <row r="948" spans="1:8" ht="15">
      <c r="A948" s="117" t="s">
        <v>57</v>
      </c>
      <c r="B948" s="117" t="s">
        <v>153</v>
      </c>
      <c r="C948" s="117" t="s">
        <v>215</v>
      </c>
      <c r="D948" s="117" t="s">
        <v>1317</v>
      </c>
      <c r="E948" s="118">
        <v>5138443</v>
      </c>
      <c r="F948" s="119">
        <v>377000</v>
      </c>
      <c r="G948" s="120">
        <v>44232</v>
      </c>
      <c r="H948" s="117" t="s">
        <v>300</v>
      </c>
    </row>
    <row r="949" spans="1:8" ht="15">
      <c r="A949" s="117" t="s">
        <v>57</v>
      </c>
      <c r="B949" s="117" t="s">
        <v>153</v>
      </c>
      <c r="C949" s="117" t="s">
        <v>215</v>
      </c>
      <c r="D949" s="117" t="s">
        <v>1300</v>
      </c>
      <c r="E949" s="118">
        <v>5137798</v>
      </c>
      <c r="F949" s="119">
        <v>201400</v>
      </c>
      <c r="G949" s="120">
        <v>44231</v>
      </c>
      <c r="H949" s="117" t="s">
        <v>1301</v>
      </c>
    </row>
    <row r="950" spans="1:8" ht="15">
      <c r="A950" s="117" t="s">
        <v>57</v>
      </c>
      <c r="B950" s="117" t="s">
        <v>153</v>
      </c>
      <c r="C950" s="117" t="s">
        <v>215</v>
      </c>
      <c r="D950" s="117" t="s">
        <v>1299</v>
      </c>
      <c r="E950" s="118">
        <v>5137057</v>
      </c>
      <c r="F950" s="119">
        <v>385000</v>
      </c>
      <c r="G950" s="120">
        <v>44229</v>
      </c>
      <c r="H950" s="117" t="s">
        <v>448</v>
      </c>
    </row>
    <row r="951" spans="1:8" ht="15">
      <c r="A951" s="117" t="s">
        <v>57</v>
      </c>
      <c r="B951" s="117" t="s">
        <v>153</v>
      </c>
      <c r="C951" s="117" t="s">
        <v>215</v>
      </c>
      <c r="D951" s="117" t="s">
        <v>1291</v>
      </c>
      <c r="E951" s="118">
        <v>5138439</v>
      </c>
      <c r="F951" s="119">
        <v>300000</v>
      </c>
      <c r="G951" s="120">
        <v>44232</v>
      </c>
      <c r="H951" s="117" t="s">
        <v>234</v>
      </c>
    </row>
    <row r="952" spans="1:8" ht="15">
      <c r="A952" s="117" t="s">
        <v>57</v>
      </c>
      <c r="B952" s="117" t="s">
        <v>153</v>
      </c>
      <c r="C952" s="117" t="s">
        <v>215</v>
      </c>
      <c r="D952" s="117" t="s">
        <v>1311</v>
      </c>
      <c r="E952" s="118">
        <v>5143289</v>
      </c>
      <c r="F952" s="119">
        <v>950000</v>
      </c>
      <c r="G952" s="120">
        <v>44245</v>
      </c>
      <c r="H952" s="117" t="s">
        <v>1312</v>
      </c>
    </row>
    <row r="953" spans="1:8" ht="15">
      <c r="A953" s="117" t="s">
        <v>57</v>
      </c>
      <c r="B953" s="117" t="s">
        <v>153</v>
      </c>
      <c r="C953" s="117" t="s">
        <v>215</v>
      </c>
      <c r="D953" s="117" t="s">
        <v>1295</v>
      </c>
      <c r="E953" s="118">
        <v>5139210</v>
      </c>
      <c r="F953" s="119">
        <v>238000</v>
      </c>
      <c r="G953" s="120">
        <v>44235</v>
      </c>
      <c r="H953" s="117" t="s">
        <v>234</v>
      </c>
    </row>
    <row r="954" spans="1:8" ht="15">
      <c r="A954" s="117" t="s">
        <v>57</v>
      </c>
      <c r="B954" s="117" t="s">
        <v>153</v>
      </c>
      <c r="C954" s="117" t="s">
        <v>242</v>
      </c>
      <c r="D954" s="117" t="s">
        <v>1298</v>
      </c>
      <c r="E954" s="118">
        <v>5142264</v>
      </c>
      <c r="F954" s="119">
        <v>226292</v>
      </c>
      <c r="G954" s="120">
        <v>44243</v>
      </c>
      <c r="H954" s="117" t="s">
        <v>243</v>
      </c>
    </row>
    <row r="955" spans="1:8" ht="30">
      <c r="A955" s="117" t="s">
        <v>57</v>
      </c>
      <c r="B955" s="117" t="s">
        <v>153</v>
      </c>
      <c r="C955" s="117" t="s">
        <v>215</v>
      </c>
      <c r="D955" s="117" t="s">
        <v>1309</v>
      </c>
      <c r="E955" s="118">
        <v>5143746</v>
      </c>
      <c r="F955" s="119">
        <v>413700</v>
      </c>
      <c r="G955" s="120">
        <v>44246</v>
      </c>
      <c r="H955" s="117" t="s">
        <v>1310</v>
      </c>
    </row>
    <row r="956" spans="1:8" ht="15">
      <c r="A956" s="117" t="s">
        <v>57</v>
      </c>
      <c r="B956" s="117" t="s">
        <v>153</v>
      </c>
      <c r="C956" s="117" t="s">
        <v>215</v>
      </c>
      <c r="D956" s="117" t="s">
        <v>1289</v>
      </c>
      <c r="E956" s="118">
        <v>5137165</v>
      </c>
      <c r="F956" s="119">
        <v>210000</v>
      </c>
      <c r="G956" s="120">
        <v>44229</v>
      </c>
      <c r="H956" s="117" t="s">
        <v>1290</v>
      </c>
    </row>
    <row r="957" spans="1:8" ht="15">
      <c r="A957" s="117" t="s">
        <v>57</v>
      </c>
      <c r="B957" s="117" t="s">
        <v>153</v>
      </c>
      <c r="C957" s="117" t="s">
        <v>215</v>
      </c>
      <c r="D957" s="117" t="s">
        <v>1319</v>
      </c>
      <c r="E957" s="118">
        <v>5140142</v>
      </c>
      <c r="F957" s="119">
        <v>548250</v>
      </c>
      <c r="G957" s="120">
        <v>44237</v>
      </c>
      <c r="H957" s="117" t="s">
        <v>300</v>
      </c>
    </row>
    <row r="958" spans="1:8" ht="15">
      <c r="A958" s="117" t="s">
        <v>57</v>
      </c>
      <c r="B958" s="117" t="s">
        <v>153</v>
      </c>
      <c r="C958" s="117" t="s">
        <v>215</v>
      </c>
      <c r="D958" s="117" t="s">
        <v>1316</v>
      </c>
      <c r="E958" s="118">
        <v>5142129</v>
      </c>
      <c r="F958" s="119">
        <v>83000</v>
      </c>
      <c r="G958" s="120">
        <v>44243</v>
      </c>
      <c r="H958" s="117" t="s">
        <v>300</v>
      </c>
    </row>
    <row r="959" spans="1:8" ht="15">
      <c r="A959" s="117" t="s">
        <v>57</v>
      </c>
      <c r="B959" s="117" t="s">
        <v>153</v>
      </c>
      <c r="C959" s="117" t="s">
        <v>215</v>
      </c>
      <c r="D959" s="117" t="s">
        <v>1314</v>
      </c>
      <c r="E959" s="118">
        <v>5139041</v>
      </c>
      <c r="F959" s="119">
        <v>276000</v>
      </c>
      <c r="G959" s="120">
        <v>44235</v>
      </c>
      <c r="H959" s="117" t="s">
        <v>300</v>
      </c>
    </row>
    <row r="960" spans="1:8" ht="15">
      <c r="A960" s="117" t="s">
        <v>57</v>
      </c>
      <c r="B960" s="117" t="s">
        <v>153</v>
      </c>
      <c r="C960" s="117" t="s">
        <v>215</v>
      </c>
      <c r="D960" s="117" t="s">
        <v>1296</v>
      </c>
      <c r="E960" s="118">
        <v>5142131</v>
      </c>
      <c r="F960" s="119">
        <v>185000</v>
      </c>
      <c r="G960" s="120">
        <v>44243</v>
      </c>
      <c r="H960" s="117" t="s">
        <v>243</v>
      </c>
    </row>
    <row r="961" spans="1:8" ht="15">
      <c r="A961" s="117" t="s">
        <v>57</v>
      </c>
      <c r="B961" s="117" t="s">
        <v>153</v>
      </c>
      <c r="C961" s="117" t="s">
        <v>215</v>
      </c>
      <c r="D961" s="117" t="s">
        <v>1307</v>
      </c>
      <c r="E961" s="118">
        <v>5146311</v>
      </c>
      <c r="F961" s="119">
        <v>279200</v>
      </c>
      <c r="G961" s="120">
        <v>44252</v>
      </c>
      <c r="H961" s="117" t="s">
        <v>295</v>
      </c>
    </row>
    <row r="962" spans="1:8" ht="15">
      <c r="A962" s="117" t="s">
        <v>57</v>
      </c>
      <c r="B962" s="117" t="s">
        <v>153</v>
      </c>
      <c r="C962" s="117" t="s">
        <v>215</v>
      </c>
      <c r="D962" s="117" t="s">
        <v>1302</v>
      </c>
      <c r="E962" s="118">
        <v>5144587</v>
      </c>
      <c r="F962" s="119">
        <v>677988</v>
      </c>
      <c r="G962" s="120">
        <v>44249</v>
      </c>
      <c r="H962" s="117" t="s">
        <v>1301</v>
      </c>
    </row>
    <row r="963" spans="1:8" ht="15">
      <c r="A963" s="117" t="s">
        <v>57</v>
      </c>
      <c r="B963" s="117" t="s">
        <v>153</v>
      </c>
      <c r="C963" s="117" t="s">
        <v>242</v>
      </c>
      <c r="D963" s="117" t="s">
        <v>1308</v>
      </c>
      <c r="E963" s="118">
        <v>5143313</v>
      </c>
      <c r="F963" s="119">
        <v>386929</v>
      </c>
      <c r="G963" s="120">
        <v>44245</v>
      </c>
      <c r="H963" s="117" t="s">
        <v>295</v>
      </c>
    </row>
    <row r="964" spans="1:8" ht="15">
      <c r="A964" s="117" t="s">
        <v>57</v>
      </c>
      <c r="B964" s="117" t="s">
        <v>153</v>
      </c>
      <c r="C964" s="117" t="s">
        <v>215</v>
      </c>
      <c r="D964" s="117" t="s">
        <v>1293</v>
      </c>
      <c r="E964" s="118">
        <v>5137799</v>
      </c>
      <c r="F964" s="119">
        <v>338000</v>
      </c>
      <c r="G964" s="120">
        <v>44231</v>
      </c>
      <c r="H964" s="117" t="s">
        <v>234</v>
      </c>
    </row>
    <row r="965" spans="1:8" ht="15">
      <c r="A965" s="117" t="s">
        <v>155</v>
      </c>
      <c r="B965" s="117" t="s">
        <v>156</v>
      </c>
      <c r="C965" s="117" t="s">
        <v>215</v>
      </c>
      <c r="D965" s="117" t="s">
        <v>1338</v>
      </c>
      <c r="E965" s="118">
        <v>5136739</v>
      </c>
      <c r="F965" s="119">
        <v>548250</v>
      </c>
      <c r="G965" s="120">
        <v>44229</v>
      </c>
      <c r="H965" s="117" t="s">
        <v>598</v>
      </c>
    </row>
    <row r="966" spans="1:8" ht="30">
      <c r="A966" s="117" t="s">
        <v>155</v>
      </c>
      <c r="B966" s="117" t="s">
        <v>156</v>
      </c>
      <c r="C966" s="117" t="s">
        <v>215</v>
      </c>
      <c r="D966" s="117" t="s">
        <v>1328</v>
      </c>
      <c r="E966" s="118">
        <v>5145668</v>
      </c>
      <c r="F966" s="119">
        <v>55500</v>
      </c>
      <c r="G966" s="120">
        <v>44251</v>
      </c>
      <c r="H966" s="117" t="s">
        <v>587</v>
      </c>
    </row>
    <row r="967" spans="1:8" ht="30">
      <c r="A967" s="117" t="s">
        <v>155</v>
      </c>
      <c r="B967" s="117" t="s">
        <v>156</v>
      </c>
      <c r="C967" s="117" t="s">
        <v>215</v>
      </c>
      <c r="D967" s="117" t="s">
        <v>1331</v>
      </c>
      <c r="E967" s="118">
        <v>5147051</v>
      </c>
      <c r="F967" s="119">
        <v>371000</v>
      </c>
      <c r="G967" s="120">
        <v>44253</v>
      </c>
      <c r="H967" s="117" t="s">
        <v>587</v>
      </c>
    </row>
    <row r="968" spans="1:8" ht="15">
      <c r="A968" s="117" t="s">
        <v>155</v>
      </c>
      <c r="B968" s="117" t="s">
        <v>156</v>
      </c>
      <c r="C968" s="117" t="s">
        <v>215</v>
      </c>
      <c r="D968" s="117" t="s">
        <v>1335</v>
      </c>
      <c r="E968" s="118">
        <v>5147163</v>
      </c>
      <c r="F968" s="119">
        <v>151000</v>
      </c>
      <c r="G968" s="120">
        <v>44253</v>
      </c>
      <c r="H968" s="117" t="s">
        <v>598</v>
      </c>
    </row>
    <row r="969" spans="1:8" ht="15">
      <c r="A969" s="117" t="s">
        <v>155</v>
      </c>
      <c r="B969" s="117" t="s">
        <v>156</v>
      </c>
      <c r="C969" s="117" t="s">
        <v>215</v>
      </c>
      <c r="D969" s="117" t="s">
        <v>1334</v>
      </c>
      <c r="E969" s="118">
        <v>5147162</v>
      </c>
      <c r="F969" s="119">
        <v>190000</v>
      </c>
      <c r="G969" s="120">
        <v>44253</v>
      </c>
      <c r="H969" s="117" t="s">
        <v>598</v>
      </c>
    </row>
    <row r="970" spans="1:8" ht="15">
      <c r="A970" s="117" t="s">
        <v>155</v>
      </c>
      <c r="B970" s="117" t="s">
        <v>156</v>
      </c>
      <c r="C970" s="117" t="s">
        <v>215</v>
      </c>
      <c r="D970" s="117" t="s">
        <v>1322</v>
      </c>
      <c r="E970" s="118">
        <v>5139943</v>
      </c>
      <c r="F970" s="119">
        <v>160000</v>
      </c>
      <c r="G970" s="120">
        <v>44236</v>
      </c>
      <c r="H970" s="117" t="s">
        <v>1321</v>
      </c>
    </row>
    <row r="971" spans="1:8" ht="15">
      <c r="A971" s="117" t="s">
        <v>155</v>
      </c>
      <c r="B971" s="117" t="s">
        <v>156</v>
      </c>
      <c r="C971" s="117" t="s">
        <v>215</v>
      </c>
      <c r="D971" s="117" t="s">
        <v>1325</v>
      </c>
      <c r="E971" s="118">
        <v>5145475</v>
      </c>
      <c r="F971" s="119">
        <v>215000</v>
      </c>
      <c r="G971" s="120">
        <v>44251</v>
      </c>
      <c r="H971" s="117" t="s">
        <v>1324</v>
      </c>
    </row>
    <row r="972" spans="1:8" ht="15">
      <c r="A972" s="117" t="s">
        <v>155</v>
      </c>
      <c r="B972" s="117" t="s">
        <v>156</v>
      </c>
      <c r="C972" s="117" t="s">
        <v>215</v>
      </c>
      <c r="D972" s="117" t="s">
        <v>1347</v>
      </c>
      <c r="E972" s="118">
        <v>5147023</v>
      </c>
      <c r="F972" s="119">
        <v>75000</v>
      </c>
      <c r="G972" s="120">
        <v>44253</v>
      </c>
      <c r="H972" s="117" t="s">
        <v>234</v>
      </c>
    </row>
    <row r="973" spans="1:8" ht="30">
      <c r="A973" s="117" t="s">
        <v>155</v>
      </c>
      <c r="B973" s="117" t="s">
        <v>156</v>
      </c>
      <c r="C973" s="117" t="s">
        <v>215</v>
      </c>
      <c r="D973" s="117" t="s">
        <v>1326</v>
      </c>
      <c r="E973" s="118">
        <v>5139944</v>
      </c>
      <c r="F973" s="119">
        <v>167000</v>
      </c>
      <c r="G973" s="120">
        <v>44236</v>
      </c>
      <c r="H973" s="117" t="s">
        <v>587</v>
      </c>
    </row>
    <row r="974" spans="1:8" ht="15">
      <c r="A974" s="117" t="s">
        <v>155</v>
      </c>
      <c r="B974" s="117" t="s">
        <v>156</v>
      </c>
      <c r="C974" s="117" t="s">
        <v>215</v>
      </c>
      <c r="D974" s="117" t="s">
        <v>1341</v>
      </c>
      <c r="E974" s="118">
        <v>5145471</v>
      </c>
      <c r="F974" s="119">
        <v>408500</v>
      </c>
      <c r="G974" s="120">
        <v>44251</v>
      </c>
      <c r="H974" s="117" t="s">
        <v>598</v>
      </c>
    </row>
    <row r="975" spans="1:8" ht="15">
      <c r="A975" s="117" t="s">
        <v>155</v>
      </c>
      <c r="B975" s="117" t="s">
        <v>156</v>
      </c>
      <c r="C975" s="117" t="s">
        <v>215</v>
      </c>
      <c r="D975" s="117" t="s">
        <v>1323</v>
      </c>
      <c r="E975" s="118">
        <v>5145474</v>
      </c>
      <c r="F975" s="119">
        <v>293750</v>
      </c>
      <c r="G975" s="120">
        <v>44251</v>
      </c>
      <c r="H975" s="117" t="s">
        <v>1324</v>
      </c>
    </row>
    <row r="976" spans="1:8" ht="15">
      <c r="A976" s="117" t="s">
        <v>155</v>
      </c>
      <c r="B976" s="117" t="s">
        <v>156</v>
      </c>
      <c r="C976" s="117" t="s">
        <v>215</v>
      </c>
      <c r="D976" s="117" t="s">
        <v>1352</v>
      </c>
      <c r="E976" s="118">
        <v>5136403</v>
      </c>
      <c r="F976" s="119">
        <v>235000</v>
      </c>
      <c r="G976" s="120">
        <v>44228</v>
      </c>
      <c r="H976" s="117" t="s">
        <v>243</v>
      </c>
    </row>
    <row r="977" spans="1:8" ht="15">
      <c r="A977" s="117" t="s">
        <v>155</v>
      </c>
      <c r="B977" s="117" t="s">
        <v>156</v>
      </c>
      <c r="C977" s="117" t="s">
        <v>215</v>
      </c>
      <c r="D977" s="117" t="s">
        <v>1359</v>
      </c>
      <c r="E977" s="118">
        <v>5142574</v>
      </c>
      <c r="F977" s="119">
        <v>189500</v>
      </c>
      <c r="G977" s="120">
        <v>44243</v>
      </c>
      <c r="H977" s="117" t="s">
        <v>459</v>
      </c>
    </row>
    <row r="978" spans="1:8" ht="15">
      <c r="A978" s="117" t="s">
        <v>155</v>
      </c>
      <c r="B978" s="117" t="s">
        <v>156</v>
      </c>
      <c r="C978" s="117" t="s">
        <v>225</v>
      </c>
      <c r="D978" s="117" t="s">
        <v>1360</v>
      </c>
      <c r="E978" s="118">
        <v>5142576</v>
      </c>
      <c r="F978" s="119">
        <v>346232</v>
      </c>
      <c r="G978" s="120">
        <v>44243</v>
      </c>
      <c r="H978" s="117" t="s">
        <v>459</v>
      </c>
    </row>
    <row r="979" spans="1:8" ht="15">
      <c r="A979" s="117" t="s">
        <v>155</v>
      </c>
      <c r="B979" s="117" t="s">
        <v>156</v>
      </c>
      <c r="C979" s="117" t="s">
        <v>215</v>
      </c>
      <c r="D979" s="117" t="s">
        <v>1355</v>
      </c>
      <c r="E979" s="118">
        <v>5138141</v>
      </c>
      <c r="F979" s="119">
        <v>153100</v>
      </c>
      <c r="G979" s="120">
        <v>44231</v>
      </c>
      <c r="H979" s="117" t="s">
        <v>243</v>
      </c>
    </row>
    <row r="980" spans="1:8" ht="15">
      <c r="A980" s="117" t="s">
        <v>155</v>
      </c>
      <c r="B980" s="117" t="s">
        <v>156</v>
      </c>
      <c r="C980" s="117" t="s">
        <v>215</v>
      </c>
      <c r="D980" s="117" t="s">
        <v>1340</v>
      </c>
      <c r="E980" s="118">
        <v>5147143</v>
      </c>
      <c r="F980" s="119">
        <v>120000</v>
      </c>
      <c r="G980" s="120">
        <v>44253</v>
      </c>
      <c r="H980" s="117" t="s">
        <v>598</v>
      </c>
    </row>
    <row r="981" spans="1:8" ht="15">
      <c r="A981" s="117" t="s">
        <v>155</v>
      </c>
      <c r="B981" s="117" t="s">
        <v>156</v>
      </c>
      <c r="C981" s="117" t="s">
        <v>215</v>
      </c>
      <c r="D981" s="117" t="s">
        <v>1336</v>
      </c>
      <c r="E981" s="118">
        <v>5147328</v>
      </c>
      <c r="F981" s="119">
        <v>182000</v>
      </c>
      <c r="G981" s="120">
        <v>44253</v>
      </c>
      <c r="H981" s="117" t="s">
        <v>598</v>
      </c>
    </row>
    <row r="982" spans="1:8" ht="15">
      <c r="A982" s="117" t="s">
        <v>155</v>
      </c>
      <c r="B982" s="117" t="s">
        <v>156</v>
      </c>
      <c r="C982" s="117" t="s">
        <v>215</v>
      </c>
      <c r="D982" s="117" t="s">
        <v>1339</v>
      </c>
      <c r="E982" s="118">
        <v>5143958</v>
      </c>
      <c r="F982" s="119">
        <v>264600</v>
      </c>
      <c r="G982" s="120">
        <v>44246</v>
      </c>
      <c r="H982" s="117" t="s">
        <v>598</v>
      </c>
    </row>
    <row r="983" spans="1:8" ht="15">
      <c r="A983" s="117" t="s">
        <v>155</v>
      </c>
      <c r="B983" s="117" t="s">
        <v>156</v>
      </c>
      <c r="C983" s="117" t="s">
        <v>215</v>
      </c>
      <c r="D983" s="117" t="s">
        <v>1349</v>
      </c>
      <c r="E983" s="118">
        <v>5139142</v>
      </c>
      <c r="F983" s="119">
        <v>173500</v>
      </c>
      <c r="G983" s="120">
        <v>44235</v>
      </c>
      <c r="H983" s="117" t="s">
        <v>243</v>
      </c>
    </row>
    <row r="984" spans="1:8" ht="15">
      <c r="A984" s="117" t="s">
        <v>155</v>
      </c>
      <c r="B984" s="117" t="s">
        <v>156</v>
      </c>
      <c r="C984" s="117" t="s">
        <v>215</v>
      </c>
      <c r="D984" s="117" t="s">
        <v>1320</v>
      </c>
      <c r="E984" s="118">
        <v>5144520</v>
      </c>
      <c r="F984" s="119">
        <v>79700</v>
      </c>
      <c r="G984" s="120">
        <v>44249</v>
      </c>
      <c r="H984" s="117" t="s">
        <v>1321</v>
      </c>
    </row>
    <row r="985" spans="1:8" ht="15">
      <c r="A985" s="117" t="s">
        <v>155</v>
      </c>
      <c r="B985" s="117" t="s">
        <v>156</v>
      </c>
      <c r="C985" s="117" t="s">
        <v>215</v>
      </c>
      <c r="D985" s="117" t="s">
        <v>1337</v>
      </c>
      <c r="E985" s="118">
        <v>5145472</v>
      </c>
      <c r="F985" s="119">
        <v>332000</v>
      </c>
      <c r="G985" s="120">
        <v>44251</v>
      </c>
      <c r="H985" s="117" t="s">
        <v>598</v>
      </c>
    </row>
    <row r="986" spans="1:8" ht="15">
      <c r="A986" s="117" t="s">
        <v>155</v>
      </c>
      <c r="B986" s="117" t="s">
        <v>156</v>
      </c>
      <c r="C986" s="117" t="s">
        <v>215</v>
      </c>
      <c r="D986" s="117" t="s">
        <v>1348</v>
      </c>
      <c r="E986" s="118">
        <v>5140812</v>
      </c>
      <c r="F986" s="119">
        <v>232000</v>
      </c>
      <c r="G986" s="120">
        <v>44238</v>
      </c>
      <c r="H986" s="117" t="s">
        <v>395</v>
      </c>
    </row>
    <row r="987" spans="1:8" ht="15">
      <c r="A987" s="117" t="s">
        <v>155</v>
      </c>
      <c r="B987" s="117" t="s">
        <v>156</v>
      </c>
      <c r="C987" s="117" t="s">
        <v>215</v>
      </c>
      <c r="D987" s="117" t="s">
        <v>1350</v>
      </c>
      <c r="E987" s="118">
        <v>5139215</v>
      </c>
      <c r="F987" s="119">
        <v>243000</v>
      </c>
      <c r="G987" s="120">
        <v>44235</v>
      </c>
      <c r="H987" s="117" t="s">
        <v>243</v>
      </c>
    </row>
    <row r="988" spans="1:8" ht="15">
      <c r="A988" s="117" t="s">
        <v>155</v>
      </c>
      <c r="B988" s="117" t="s">
        <v>156</v>
      </c>
      <c r="C988" s="117" t="s">
        <v>215</v>
      </c>
      <c r="D988" s="117" t="s">
        <v>1353</v>
      </c>
      <c r="E988" s="118">
        <v>5141093</v>
      </c>
      <c r="F988" s="119">
        <v>244000</v>
      </c>
      <c r="G988" s="120">
        <v>44238</v>
      </c>
      <c r="H988" s="117" t="s">
        <v>243</v>
      </c>
    </row>
    <row r="989" spans="1:8" ht="30">
      <c r="A989" s="117" t="s">
        <v>155</v>
      </c>
      <c r="B989" s="117" t="s">
        <v>156</v>
      </c>
      <c r="C989" s="117" t="s">
        <v>215</v>
      </c>
      <c r="D989" s="117" t="s">
        <v>1330</v>
      </c>
      <c r="E989" s="118">
        <v>5140770</v>
      </c>
      <c r="F989" s="119">
        <v>151000</v>
      </c>
      <c r="G989" s="120">
        <v>44238</v>
      </c>
      <c r="H989" s="117" t="s">
        <v>587</v>
      </c>
    </row>
    <row r="990" spans="1:8" ht="15">
      <c r="A990" s="117" t="s">
        <v>155</v>
      </c>
      <c r="B990" s="117" t="s">
        <v>156</v>
      </c>
      <c r="C990" s="117" t="s">
        <v>225</v>
      </c>
      <c r="D990" s="117" t="s">
        <v>1344</v>
      </c>
      <c r="E990" s="118">
        <v>5138192</v>
      </c>
      <c r="F990" s="119">
        <v>480000</v>
      </c>
      <c r="G990" s="120">
        <v>44231</v>
      </c>
      <c r="H990" s="117" t="s">
        <v>598</v>
      </c>
    </row>
    <row r="991" spans="1:8" ht="15">
      <c r="A991" s="117" t="s">
        <v>155</v>
      </c>
      <c r="B991" s="117" t="s">
        <v>156</v>
      </c>
      <c r="C991" s="117" t="s">
        <v>215</v>
      </c>
      <c r="D991" s="117" t="s">
        <v>1332</v>
      </c>
      <c r="E991" s="118">
        <v>5144769</v>
      </c>
      <c r="F991" s="119">
        <v>311500</v>
      </c>
      <c r="G991" s="120">
        <v>44249</v>
      </c>
      <c r="H991" s="117" t="s">
        <v>1333</v>
      </c>
    </row>
    <row r="992" spans="1:8" ht="15">
      <c r="A992" s="117" t="s">
        <v>155</v>
      </c>
      <c r="B992" s="117" t="s">
        <v>156</v>
      </c>
      <c r="C992" s="117" t="s">
        <v>215</v>
      </c>
      <c r="D992" s="117" t="s">
        <v>1345</v>
      </c>
      <c r="E992" s="118">
        <v>5140942</v>
      </c>
      <c r="F992" s="119">
        <v>265000</v>
      </c>
      <c r="G992" s="120">
        <v>44238</v>
      </c>
      <c r="H992" s="117" t="s">
        <v>598</v>
      </c>
    </row>
    <row r="993" spans="1:8" ht="15">
      <c r="A993" s="117" t="s">
        <v>155</v>
      </c>
      <c r="B993" s="117" t="s">
        <v>156</v>
      </c>
      <c r="C993" s="117" t="s">
        <v>215</v>
      </c>
      <c r="D993" s="117" t="s">
        <v>1354</v>
      </c>
      <c r="E993" s="118">
        <v>5136198</v>
      </c>
      <c r="F993" s="119">
        <v>80000</v>
      </c>
      <c r="G993" s="120">
        <v>44228</v>
      </c>
      <c r="H993" s="117" t="s">
        <v>243</v>
      </c>
    </row>
    <row r="994" spans="1:8" ht="15">
      <c r="A994" s="117" t="s">
        <v>155</v>
      </c>
      <c r="B994" s="117" t="s">
        <v>156</v>
      </c>
      <c r="C994" s="117" t="s">
        <v>215</v>
      </c>
      <c r="D994" s="117" t="s">
        <v>1346</v>
      </c>
      <c r="E994" s="118">
        <v>5143498</v>
      </c>
      <c r="F994" s="119">
        <v>197000</v>
      </c>
      <c r="G994" s="120">
        <v>44245</v>
      </c>
      <c r="H994" s="117" t="s">
        <v>234</v>
      </c>
    </row>
    <row r="995" spans="1:8" ht="15">
      <c r="A995" s="117" t="s">
        <v>155</v>
      </c>
      <c r="B995" s="117" t="s">
        <v>156</v>
      </c>
      <c r="C995" s="117" t="s">
        <v>215</v>
      </c>
      <c r="D995" s="117" t="s">
        <v>1343</v>
      </c>
      <c r="E995" s="118">
        <v>5138000</v>
      </c>
      <c r="F995" s="119">
        <v>484000</v>
      </c>
      <c r="G995" s="120">
        <v>44231</v>
      </c>
      <c r="H995" s="117" t="s">
        <v>598</v>
      </c>
    </row>
    <row r="996" spans="1:8" ht="15">
      <c r="A996" s="117" t="s">
        <v>155</v>
      </c>
      <c r="B996" s="117" t="s">
        <v>156</v>
      </c>
      <c r="C996" s="117" t="s">
        <v>215</v>
      </c>
      <c r="D996" s="117" t="s">
        <v>1342</v>
      </c>
      <c r="E996" s="118">
        <v>5140943</v>
      </c>
      <c r="F996" s="119">
        <v>155000</v>
      </c>
      <c r="G996" s="120">
        <v>44238</v>
      </c>
      <c r="H996" s="117" t="s">
        <v>598</v>
      </c>
    </row>
    <row r="997" spans="1:8" ht="15">
      <c r="A997" s="117" t="s">
        <v>155</v>
      </c>
      <c r="B997" s="117" t="s">
        <v>156</v>
      </c>
      <c r="C997" s="117" t="s">
        <v>215</v>
      </c>
      <c r="D997" s="117" t="s">
        <v>1361</v>
      </c>
      <c r="E997" s="118">
        <v>5144793</v>
      </c>
      <c r="F997" s="119">
        <v>357000</v>
      </c>
      <c r="G997" s="120">
        <v>44249</v>
      </c>
      <c r="H997" s="117" t="s">
        <v>295</v>
      </c>
    </row>
    <row r="998" spans="1:8" ht="30">
      <c r="A998" s="117" t="s">
        <v>155</v>
      </c>
      <c r="B998" s="117" t="s">
        <v>156</v>
      </c>
      <c r="C998" s="117" t="s">
        <v>215</v>
      </c>
      <c r="D998" s="117" t="s">
        <v>1329</v>
      </c>
      <c r="E998" s="118">
        <v>5143369</v>
      </c>
      <c r="F998" s="119">
        <v>207250</v>
      </c>
      <c r="G998" s="120">
        <v>44245</v>
      </c>
      <c r="H998" s="117" t="s">
        <v>587</v>
      </c>
    </row>
    <row r="999" spans="1:8" ht="30">
      <c r="A999" s="117" t="s">
        <v>155</v>
      </c>
      <c r="B999" s="117" t="s">
        <v>156</v>
      </c>
      <c r="C999" s="117" t="s">
        <v>242</v>
      </c>
      <c r="D999" s="117" t="s">
        <v>1327</v>
      </c>
      <c r="E999" s="118">
        <v>5144530</v>
      </c>
      <c r="F999" s="119">
        <v>287952</v>
      </c>
      <c r="G999" s="120">
        <v>44249</v>
      </c>
      <c r="H999" s="117" t="s">
        <v>587</v>
      </c>
    </row>
    <row r="1000" spans="1:8" ht="15">
      <c r="A1000" s="117" t="s">
        <v>155</v>
      </c>
      <c r="B1000" s="117" t="s">
        <v>156</v>
      </c>
      <c r="C1000" s="117" t="s">
        <v>242</v>
      </c>
      <c r="D1000" s="117" t="s">
        <v>1357</v>
      </c>
      <c r="E1000" s="118">
        <v>5142578</v>
      </c>
      <c r="F1000" s="119">
        <v>263455</v>
      </c>
      <c r="G1000" s="120">
        <v>44243</v>
      </c>
      <c r="H1000" s="117" t="s">
        <v>243</v>
      </c>
    </row>
    <row r="1001" spans="1:8" ht="15">
      <c r="A1001" s="117" t="s">
        <v>155</v>
      </c>
      <c r="B1001" s="117" t="s">
        <v>156</v>
      </c>
      <c r="C1001" s="117" t="s">
        <v>215</v>
      </c>
      <c r="D1001" s="117" t="s">
        <v>1351</v>
      </c>
      <c r="E1001" s="118">
        <v>5144519</v>
      </c>
      <c r="F1001" s="119">
        <v>213900</v>
      </c>
      <c r="G1001" s="120">
        <v>44249</v>
      </c>
      <c r="H1001" s="117" t="s">
        <v>243</v>
      </c>
    </row>
    <row r="1002" spans="1:8" ht="15">
      <c r="A1002" s="117" t="s">
        <v>155</v>
      </c>
      <c r="B1002" s="117" t="s">
        <v>156</v>
      </c>
      <c r="C1002" s="117" t="s">
        <v>215</v>
      </c>
      <c r="D1002" s="117" t="s">
        <v>1356</v>
      </c>
      <c r="E1002" s="118">
        <v>5143489</v>
      </c>
      <c r="F1002" s="119">
        <v>132000</v>
      </c>
      <c r="G1002" s="120">
        <v>44245</v>
      </c>
      <c r="H1002" s="117" t="s">
        <v>243</v>
      </c>
    </row>
    <row r="1003" spans="1:8" ht="15">
      <c r="A1003" s="117" t="s">
        <v>155</v>
      </c>
      <c r="B1003" s="117" t="s">
        <v>156</v>
      </c>
      <c r="C1003" s="117" t="s">
        <v>215</v>
      </c>
      <c r="D1003" s="117" t="s">
        <v>1358</v>
      </c>
      <c r="E1003" s="118">
        <v>5143928</v>
      </c>
      <c r="F1003" s="119">
        <v>431800</v>
      </c>
      <c r="G1003" s="120">
        <v>44246</v>
      </c>
      <c r="H1003" s="117" t="s">
        <v>459</v>
      </c>
    </row>
    <row r="1004" spans="1:8" ht="15">
      <c r="A1004" s="117" t="s">
        <v>40</v>
      </c>
      <c r="B1004" s="117" t="s">
        <v>158</v>
      </c>
      <c r="C1004" s="117" t="s">
        <v>215</v>
      </c>
      <c r="D1004" s="117" t="s">
        <v>1464</v>
      </c>
      <c r="E1004" s="118">
        <v>5139134</v>
      </c>
      <c r="F1004" s="119">
        <v>340000</v>
      </c>
      <c r="G1004" s="120">
        <v>44235</v>
      </c>
      <c r="H1004" s="117" t="s">
        <v>243</v>
      </c>
    </row>
    <row r="1005" spans="1:8" ht="30">
      <c r="A1005" s="117" t="s">
        <v>40</v>
      </c>
      <c r="B1005" s="117" t="s">
        <v>158</v>
      </c>
      <c r="C1005" s="117" t="s">
        <v>215</v>
      </c>
      <c r="D1005" s="117" t="s">
        <v>1428</v>
      </c>
      <c r="E1005" s="118">
        <v>5139097</v>
      </c>
      <c r="F1005" s="119">
        <v>445500</v>
      </c>
      <c r="G1005" s="120">
        <v>44235</v>
      </c>
      <c r="H1005" s="117" t="s">
        <v>374</v>
      </c>
    </row>
    <row r="1006" spans="1:8" ht="15">
      <c r="A1006" s="117" t="s">
        <v>40</v>
      </c>
      <c r="B1006" s="117" t="s">
        <v>158</v>
      </c>
      <c r="C1006" s="117" t="s">
        <v>215</v>
      </c>
      <c r="D1006" s="117" t="s">
        <v>1435</v>
      </c>
      <c r="E1006" s="118">
        <v>5139042</v>
      </c>
      <c r="F1006" s="119">
        <v>262121</v>
      </c>
      <c r="G1006" s="120">
        <v>44235</v>
      </c>
      <c r="H1006" s="117" t="s">
        <v>234</v>
      </c>
    </row>
    <row r="1007" spans="1:8" ht="15">
      <c r="A1007" s="117" t="s">
        <v>40</v>
      </c>
      <c r="B1007" s="117" t="s">
        <v>158</v>
      </c>
      <c r="C1007" s="117" t="s">
        <v>242</v>
      </c>
      <c r="D1007" s="117" t="s">
        <v>1553</v>
      </c>
      <c r="E1007" s="118">
        <v>5138985</v>
      </c>
      <c r="F1007" s="119">
        <v>213675</v>
      </c>
      <c r="G1007" s="120">
        <v>44235</v>
      </c>
      <c r="H1007" s="117" t="s">
        <v>498</v>
      </c>
    </row>
    <row r="1008" spans="1:8" ht="15">
      <c r="A1008" s="117" t="s">
        <v>40</v>
      </c>
      <c r="B1008" s="117" t="s">
        <v>158</v>
      </c>
      <c r="C1008" s="117" t="s">
        <v>215</v>
      </c>
      <c r="D1008" s="117" t="s">
        <v>1608</v>
      </c>
      <c r="E1008" s="118">
        <v>5138983</v>
      </c>
      <c r="F1008" s="119">
        <v>295000</v>
      </c>
      <c r="G1008" s="120">
        <v>44235</v>
      </c>
      <c r="H1008" s="117" t="s">
        <v>300</v>
      </c>
    </row>
    <row r="1009" spans="1:8" ht="15">
      <c r="A1009" s="117" t="s">
        <v>40</v>
      </c>
      <c r="B1009" s="117" t="s">
        <v>158</v>
      </c>
      <c r="C1009" s="117" t="s">
        <v>215</v>
      </c>
      <c r="D1009" s="117" t="s">
        <v>1592</v>
      </c>
      <c r="E1009" s="118">
        <v>5138636</v>
      </c>
      <c r="F1009" s="119">
        <v>407000</v>
      </c>
      <c r="G1009" s="120">
        <v>44232</v>
      </c>
      <c r="H1009" s="117" t="s">
        <v>520</v>
      </c>
    </row>
    <row r="1010" spans="1:8" ht="15">
      <c r="A1010" s="117" t="s">
        <v>40</v>
      </c>
      <c r="B1010" s="117" t="s">
        <v>158</v>
      </c>
      <c r="C1010" s="117" t="s">
        <v>215</v>
      </c>
      <c r="D1010" s="117" t="s">
        <v>1539</v>
      </c>
      <c r="E1010" s="118">
        <v>5138477</v>
      </c>
      <c r="F1010" s="119">
        <v>280000</v>
      </c>
      <c r="G1010" s="120">
        <v>44232</v>
      </c>
      <c r="H1010" s="117" t="s">
        <v>702</v>
      </c>
    </row>
    <row r="1011" spans="1:8" ht="15">
      <c r="A1011" s="117" t="s">
        <v>40</v>
      </c>
      <c r="B1011" s="117" t="s">
        <v>158</v>
      </c>
      <c r="C1011" s="117" t="s">
        <v>215</v>
      </c>
      <c r="D1011" s="117" t="s">
        <v>1384</v>
      </c>
      <c r="E1011" s="118">
        <v>5138470</v>
      </c>
      <c r="F1011" s="119">
        <v>305000</v>
      </c>
      <c r="G1011" s="120">
        <v>44232</v>
      </c>
      <c r="H1011" s="117" t="s">
        <v>216</v>
      </c>
    </row>
    <row r="1012" spans="1:8" ht="15">
      <c r="A1012" s="117" t="s">
        <v>40</v>
      </c>
      <c r="B1012" s="117" t="s">
        <v>158</v>
      </c>
      <c r="C1012" s="117" t="s">
        <v>215</v>
      </c>
      <c r="D1012" s="117" t="s">
        <v>1373</v>
      </c>
      <c r="E1012" s="118">
        <v>5139165</v>
      </c>
      <c r="F1012" s="119">
        <v>146000</v>
      </c>
      <c r="G1012" s="120">
        <v>44235</v>
      </c>
      <c r="H1012" s="117" t="s">
        <v>306</v>
      </c>
    </row>
    <row r="1013" spans="1:8" ht="15">
      <c r="A1013" s="117" t="s">
        <v>40</v>
      </c>
      <c r="B1013" s="117" t="s">
        <v>158</v>
      </c>
      <c r="C1013" s="117" t="s">
        <v>215</v>
      </c>
      <c r="D1013" s="117" t="s">
        <v>1477</v>
      </c>
      <c r="E1013" s="118">
        <v>5139135</v>
      </c>
      <c r="F1013" s="119">
        <v>453500</v>
      </c>
      <c r="G1013" s="120">
        <v>44235</v>
      </c>
      <c r="H1013" s="117" t="s">
        <v>243</v>
      </c>
    </row>
    <row r="1014" spans="1:8" ht="15">
      <c r="A1014" s="117" t="s">
        <v>40</v>
      </c>
      <c r="B1014" s="117" t="s">
        <v>158</v>
      </c>
      <c r="C1014" s="117" t="s">
        <v>215</v>
      </c>
      <c r="D1014" s="117" t="s">
        <v>1498</v>
      </c>
      <c r="E1014" s="118">
        <v>5141209</v>
      </c>
      <c r="F1014" s="119">
        <v>280400</v>
      </c>
      <c r="G1014" s="120">
        <v>44239</v>
      </c>
      <c r="H1014" s="117" t="s">
        <v>448</v>
      </c>
    </row>
    <row r="1015" spans="1:8" ht="15">
      <c r="A1015" s="117" t="s">
        <v>40</v>
      </c>
      <c r="B1015" s="117" t="s">
        <v>158</v>
      </c>
      <c r="C1015" s="117" t="s">
        <v>215</v>
      </c>
      <c r="D1015" s="117" t="s">
        <v>1458</v>
      </c>
      <c r="E1015" s="118">
        <v>5138584</v>
      </c>
      <c r="F1015" s="119">
        <v>294000</v>
      </c>
      <c r="G1015" s="120">
        <v>44232</v>
      </c>
      <c r="H1015" s="117" t="s">
        <v>240</v>
      </c>
    </row>
    <row r="1016" spans="1:8" ht="15">
      <c r="A1016" s="117" t="s">
        <v>40</v>
      </c>
      <c r="B1016" s="117" t="s">
        <v>158</v>
      </c>
      <c r="C1016" s="117" t="s">
        <v>215</v>
      </c>
      <c r="D1016" s="117" t="s">
        <v>1524</v>
      </c>
      <c r="E1016" s="118">
        <v>5140152</v>
      </c>
      <c r="F1016" s="119">
        <v>165300</v>
      </c>
      <c r="G1016" s="120">
        <v>44237</v>
      </c>
      <c r="H1016" s="117" t="s">
        <v>276</v>
      </c>
    </row>
    <row r="1017" spans="1:8" ht="15">
      <c r="A1017" s="117" t="s">
        <v>40</v>
      </c>
      <c r="B1017" s="117" t="s">
        <v>158</v>
      </c>
      <c r="C1017" s="117" t="s">
        <v>215</v>
      </c>
      <c r="D1017" s="117" t="s">
        <v>1514</v>
      </c>
      <c r="E1017" s="118">
        <v>5139145</v>
      </c>
      <c r="F1017" s="119">
        <v>130000</v>
      </c>
      <c r="G1017" s="120">
        <v>44235</v>
      </c>
      <c r="H1017" s="117" t="s">
        <v>682</v>
      </c>
    </row>
    <row r="1018" spans="1:8" ht="15">
      <c r="A1018" s="117" t="s">
        <v>40</v>
      </c>
      <c r="B1018" s="117" t="s">
        <v>158</v>
      </c>
      <c r="C1018" s="117" t="s">
        <v>215</v>
      </c>
      <c r="D1018" s="117" t="s">
        <v>1465</v>
      </c>
      <c r="E1018" s="118">
        <v>5141734</v>
      </c>
      <c r="F1018" s="119">
        <v>387000</v>
      </c>
      <c r="G1018" s="120">
        <v>44239</v>
      </c>
      <c r="H1018" s="117" t="s">
        <v>243</v>
      </c>
    </row>
    <row r="1019" spans="1:8" ht="15">
      <c r="A1019" s="117" t="s">
        <v>40</v>
      </c>
      <c r="B1019" s="117" t="s">
        <v>158</v>
      </c>
      <c r="C1019" s="117" t="s">
        <v>215</v>
      </c>
      <c r="D1019" s="117" t="s">
        <v>1467</v>
      </c>
      <c r="E1019" s="118">
        <v>5139187</v>
      </c>
      <c r="F1019" s="119">
        <v>339000</v>
      </c>
      <c r="G1019" s="120">
        <v>44235</v>
      </c>
      <c r="H1019" s="117" t="s">
        <v>243</v>
      </c>
    </row>
    <row r="1020" spans="1:8" ht="15">
      <c r="A1020" s="117" t="s">
        <v>40</v>
      </c>
      <c r="B1020" s="117" t="s">
        <v>158</v>
      </c>
      <c r="C1020" s="117" t="s">
        <v>215</v>
      </c>
      <c r="D1020" s="117" t="s">
        <v>1517</v>
      </c>
      <c r="E1020" s="118">
        <v>5139195</v>
      </c>
      <c r="F1020" s="119">
        <v>353000</v>
      </c>
      <c r="G1020" s="120">
        <v>44235</v>
      </c>
      <c r="H1020" s="117" t="s">
        <v>466</v>
      </c>
    </row>
    <row r="1021" spans="1:8" ht="30">
      <c r="A1021" s="117" t="s">
        <v>40</v>
      </c>
      <c r="B1021" s="117" t="s">
        <v>158</v>
      </c>
      <c r="C1021" s="117" t="s">
        <v>483</v>
      </c>
      <c r="D1021" s="117" t="s">
        <v>1541</v>
      </c>
      <c r="E1021" s="118">
        <v>5139256</v>
      </c>
      <c r="F1021" s="119">
        <v>701000</v>
      </c>
      <c r="G1021" s="120">
        <v>44235</v>
      </c>
      <c r="H1021" s="117" t="s">
        <v>484</v>
      </c>
    </row>
    <row r="1022" spans="1:8" ht="15">
      <c r="A1022" s="117" t="s">
        <v>40</v>
      </c>
      <c r="B1022" s="117" t="s">
        <v>158</v>
      </c>
      <c r="C1022" s="117" t="s">
        <v>215</v>
      </c>
      <c r="D1022" s="117" t="s">
        <v>1456</v>
      </c>
      <c r="E1022" s="118">
        <v>5139276</v>
      </c>
      <c r="F1022" s="119">
        <v>149500</v>
      </c>
      <c r="G1022" s="120">
        <v>44235</v>
      </c>
      <c r="H1022" s="117" t="s">
        <v>628</v>
      </c>
    </row>
    <row r="1023" spans="1:8" ht="15">
      <c r="A1023" s="117" t="s">
        <v>40</v>
      </c>
      <c r="B1023" s="117" t="s">
        <v>158</v>
      </c>
      <c r="C1023" s="117" t="s">
        <v>215</v>
      </c>
      <c r="D1023" s="117" t="s">
        <v>1562</v>
      </c>
      <c r="E1023" s="118">
        <v>5139333</v>
      </c>
      <c r="F1023" s="119">
        <v>182500</v>
      </c>
      <c r="G1023" s="120">
        <v>44235</v>
      </c>
      <c r="H1023" s="117" t="s">
        <v>297</v>
      </c>
    </row>
    <row r="1024" spans="1:8" ht="15">
      <c r="A1024" s="117" t="s">
        <v>40</v>
      </c>
      <c r="B1024" s="117" t="s">
        <v>158</v>
      </c>
      <c r="C1024" s="117" t="s">
        <v>215</v>
      </c>
      <c r="D1024" s="117" t="s">
        <v>1612</v>
      </c>
      <c r="E1024" s="118">
        <v>5139559</v>
      </c>
      <c r="F1024" s="119">
        <v>278000</v>
      </c>
      <c r="G1024" s="120">
        <v>44236</v>
      </c>
      <c r="H1024" s="117" t="s">
        <v>300</v>
      </c>
    </row>
    <row r="1025" spans="1:8" ht="15">
      <c r="A1025" s="117" t="s">
        <v>40</v>
      </c>
      <c r="B1025" s="117" t="s">
        <v>158</v>
      </c>
      <c r="C1025" s="117" t="s">
        <v>215</v>
      </c>
      <c r="D1025" s="117" t="s">
        <v>1563</v>
      </c>
      <c r="E1025" s="118">
        <v>5139606</v>
      </c>
      <c r="F1025" s="119">
        <v>233000</v>
      </c>
      <c r="G1025" s="120">
        <v>44236</v>
      </c>
      <c r="H1025" s="117" t="s">
        <v>297</v>
      </c>
    </row>
    <row r="1026" spans="1:8" ht="15">
      <c r="A1026" s="117" t="s">
        <v>40</v>
      </c>
      <c r="B1026" s="117" t="s">
        <v>158</v>
      </c>
      <c r="C1026" s="117" t="s">
        <v>215</v>
      </c>
      <c r="D1026" s="117" t="s">
        <v>1362</v>
      </c>
      <c r="E1026" s="118">
        <v>5139629</v>
      </c>
      <c r="F1026" s="119">
        <v>112000</v>
      </c>
      <c r="G1026" s="120">
        <v>44236</v>
      </c>
      <c r="H1026" s="117" t="s">
        <v>1363</v>
      </c>
    </row>
    <row r="1027" spans="1:8" ht="15">
      <c r="A1027" s="117" t="s">
        <v>40</v>
      </c>
      <c r="B1027" s="117" t="s">
        <v>158</v>
      </c>
      <c r="C1027" s="117" t="s">
        <v>215</v>
      </c>
      <c r="D1027" s="117" t="s">
        <v>1543</v>
      </c>
      <c r="E1027" s="118">
        <v>5141591</v>
      </c>
      <c r="F1027" s="119">
        <v>297000</v>
      </c>
      <c r="G1027" s="120">
        <v>44239</v>
      </c>
      <c r="H1027" s="117" t="s">
        <v>295</v>
      </c>
    </row>
    <row r="1028" spans="1:8" ht="45">
      <c r="A1028" s="117" t="s">
        <v>40</v>
      </c>
      <c r="B1028" s="117" t="s">
        <v>158</v>
      </c>
      <c r="C1028" s="117" t="s">
        <v>483</v>
      </c>
      <c r="D1028" s="117" t="s">
        <v>1540</v>
      </c>
      <c r="E1028" s="118">
        <v>5139279</v>
      </c>
      <c r="F1028" s="119">
        <v>732000</v>
      </c>
      <c r="G1028" s="120">
        <v>44235</v>
      </c>
      <c r="H1028" s="117" t="s">
        <v>484</v>
      </c>
    </row>
    <row r="1029" spans="1:8" ht="15">
      <c r="A1029" s="117" t="s">
        <v>40</v>
      </c>
      <c r="B1029" s="117" t="s">
        <v>158</v>
      </c>
      <c r="C1029" s="117" t="s">
        <v>225</v>
      </c>
      <c r="D1029" s="117" t="s">
        <v>1396</v>
      </c>
      <c r="E1029" s="118">
        <v>5141199</v>
      </c>
      <c r="F1029" s="119">
        <v>655794</v>
      </c>
      <c r="G1029" s="120">
        <v>44239</v>
      </c>
      <c r="H1029" s="117" t="s">
        <v>347</v>
      </c>
    </row>
    <row r="1030" spans="1:8" ht="15">
      <c r="A1030" s="117" t="s">
        <v>40</v>
      </c>
      <c r="B1030" s="117" t="s">
        <v>158</v>
      </c>
      <c r="C1030" s="117" t="s">
        <v>215</v>
      </c>
      <c r="D1030" s="117" t="s">
        <v>1476</v>
      </c>
      <c r="E1030" s="118">
        <v>5142411</v>
      </c>
      <c r="F1030" s="119">
        <v>267000</v>
      </c>
      <c r="G1030" s="120">
        <v>44243</v>
      </c>
      <c r="H1030" s="117" t="s">
        <v>243</v>
      </c>
    </row>
    <row r="1031" spans="1:8" ht="15">
      <c r="A1031" s="117" t="s">
        <v>40</v>
      </c>
      <c r="B1031" s="117" t="s">
        <v>158</v>
      </c>
      <c r="C1031" s="117" t="s">
        <v>215</v>
      </c>
      <c r="D1031" s="117" t="s">
        <v>1449</v>
      </c>
      <c r="E1031" s="118">
        <v>5147371</v>
      </c>
      <c r="F1031" s="119">
        <v>435000</v>
      </c>
      <c r="G1031" s="120">
        <v>44253</v>
      </c>
      <c r="H1031" s="117" t="s">
        <v>238</v>
      </c>
    </row>
    <row r="1032" spans="1:8" ht="30">
      <c r="A1032" s="117" t="s">
        <v>40</v>
      </c>
      <c r="B1032" s="117" t="s">
        <v>158</v>
      </c>
      <c r="C1032" s="117" t="s">
        <v>215</v>
      </c>
      <c r="D1032" s="117" t="s">
        <v>1535</v>
      </c>
      <c r="E1032" s="118">
        <v>5139667</v>
      </c>
      <c r="F1032" s="119">
        <v>250000</v>
      </c>
      <c r="G1032" s="120">
        <v>44236</v>
      </c>
      <c r="H1032" s="117" t="s">
        <v>694</v>
      </c>
    </row>
    <row r="1033" spans="1:8" ht="15">
      <c r="A1033" s="117" t="s">
        <v>40</v>
      </c>
      <c r="B1033" s="117" t="s">
        <v>158</v>
      </c>
      <c r="C1033" s="117" t="s">
        <v>215</v>
      </c>
      <c r="D1033" s="117" t="s">
        <v>1442</v>
      </c>
      <c r="E1033" s="118">
        <v>5143919</v>
      </c>
      <c r="F1033" s="119">
        <v>130400</v>
      </c>
      <c r="G1033" s="120">
        <v>44246</v>
      </c>
      <c r="H1033" s="117" t="s">
        <v>234</v>
      </c>
    </row>
    <row r="1034" spans="1:8" ht="15">
      <c r="A1034" s="117" t="s">
        <v>40</v>
      </c>
      <c r="B1034" s="117" t="s">
        <v>158</v>
      </c>
      <c r="C1034" s="117" t="s">
        <v>215</v>
      </c>
      <c r="D1034" s="117" t="s">
        <v>1613</v>
      </c>
      <c r="E1034" s="118">
        <v>5140214</v>
      </c>
      <c r="F1034" s="119">
        <v>135000</v>
      </c>
      <c r="G1034" s="120">
        <v>44237</v>
      </c>
      <c r="H1034" s="117" t="s">
        <v>843</v>
      </c>
    </row>
    <row r="1035" spans="1:8" ht="15">
      <c r="A1035" s="117" t="s">
        <v>40</v>
      </c>
      <c r="B1035" s="117" t="s">
        <v>158</v>
      </c>
      <c r="C1035" s="117" t="s">
        <v>215</v>
      </c>
      <c r="D1035" s="117" t="s">
        <v>1501</v>
      </c>
      <c r="E1035" s="118">
        <v>5140253</v>
      </c>
      <c r="F1035" s="119">
        <v>371000</v>
      </c>
      <c r="G1035" s="120">
        <v>44237</v>
      </c>
      <c r="H1035" s="117" t="s">
        <v>664</v>
      </c>
    </row>
    <row r="1036" spans="1:8" ht="15">
      <c r="A1036" s="117" t="s">
        <v>40</v>
      </c>
      <c r="B1036" s="117" t="s">
        <v>158</v>
      </c>
      <c r="C1036" s="117" t="s">
        <v>215</v>
      </c>
      <c r="D1036" s="117" t="s">
        <v>1433</v>
      </c>
      <c r="E1036" s="118">
        <v>5140276</v>
      </c>
      <c r="F1036" s="119">
        <v>290000</v>
      </c>
      <c r="G1036" s="120">
        <v>44237</v>
      </c>
      <c r="H1036" s="117" t="s">
        <v>234</v>
      </c>
    </row>
    <row r="1037" spans="1:8" ht="15">
      <c r="A1037" s="117" t="s">
        <v>40</v>
      </c>
      <c r="B1037" s="117" t="s">
        <v>158</v>
      </c>
      <c r="C1037" s="117" t="s">
        <v>215</v>
      </c>
      <c r="D1037" s="117" t="s">
        <v>1502</v>
      </c>
      <c r="E1037" s="118">
        <v>5140360</v>
      </c>
      <c r="F1037" s="119">
        <v>313000</v>
      </c>
      <c r="G1037" s="120">
        <v>44237</v>
      </c>
      <c r="H1037" s="117" t="s">
        <v>664</v>
      </c>
    </row>
    <row r="1038" spans="1:8" ht="30">
      <c r="A1038" s="117" t="s">
        <v>40</v>
      </c>
      <c r="B1038" s="117" t="s">
        <v>158</v>
      </c>
      <c r="C1038" s="117" t="s">
        <v>215</v>
      </c>
      <c r="D1038" s="117" t="s">
        <v>1531</v>
      </c>
      <c r="E1038" s="118">
        <v>5140388</v>
      </c>
      <c r="F1038" s="119">
        <v>167000</v>
      </c>
      <c r="G1038" s="120">
        <v>44237</v>
      </c>
      <c r="H1038" s="117" t="s">
        <v>468</v>
      </c>
    </row>
    <row r="1039" spans="1:8" ht="30">
      <c r="A1039" s="117" t="s">
        <v>40</v>
      </c>
      <c r="B1039" s="117" t="s">
        <v>158</v>
      </c>
      <c r="C1039" s="117" t="s">
        <v>215</v>
      </c>
      <c r="D1039" s="117" t="s">
        <v>1423</v>
      </c>
      <c r="E1039" s="118">
        <v>5140447</v>
      </c>
      <c r="F1039" s="119">
        <v>262500</v>
      </c>
      <c r="G1039" s="120">
        <v>44237</v>
      </c>
      <c r="H1039" s="117" t="s">
        <v>374</v>
      </c>
    </row>
    <row r="1040" spans="1:8" ht="15">
      <c r="A1040" s="117" t="s">
        <v>40</v>
      </c>
      <c r="B1040" s="117" t="s">
        <v>158</v>
      </c>
      <c r="C1040" s="117" t="s">
        <v>225</v>
      </c>
      <c r="D1040" s="117" t="s">
        <v>1399</v>
      </c>
      <c r="E1040" s="118">
        <v>5141226</v>
      </c>
      <c r="F1040" s="119">
        <v>700887</v>
      </c>
      <c r="G1040" s="120">
        <v>44239</v>
      </c>
      <c r="H1040" s="117" t="s">
        <v>347</v>
      </c>
    </row>
    <row r="1041" spans="1:8" ht="15">
      <c r="A1041" s="117" t="s">
        <v>40</v>
      </c>
      <c r="B1041" s="117" t="s">
        <v>158</v>
      </c>
      <c r="C1041" s="117" t="s">
        <v>215</v>
      </c>
      <c r="D1041" s="117" t="s">
        <v>1512</v>
      </c>
      <c r="E1041" s="118">
        <v>5141125</v>
      </c>
      <c r="F1041" s="119">
        <v>136500</v>
      </c>
      <c r="G1041" s="120">
        <v>44238</v>
      </c>
      <c r="H1041" s="117" t="s">
        <v>682</v>
      </c>
    </row>
    <row r="1042" spans="1:8" ht="15">
      <c r="A1042" s="117" t="s">
        <v>40</v>
      </c>
      <c r="B1042" s="117" t="s">
        <v>158</v>
      </c>
      <c r="C1042" s="117" t="s">
        <v>215</v>
      </c>
      <c r="D1042" s="117" t="s">
        <v>1432</v>
      </c>
      <c r="E1042" s="118">
        <v>5141576</v>
      </c>
      <c r="F1042" s="119">
        <v>371000</v>
      </c>
      <c r="G1042" s="120">
        <v>44239</v>
      </c>
      <c r="H1042" s="117" t="s">
        <v>234</v>
      </c>
    </row>
    <row r="1043" spans="1:8" ht="15">
      <c r="A1043" s="117" t="s">
        <v>40</v>
      </c>
      <c r="B1043" s="117" t="s">
        <v>158</v>
      </c>
      <c r="C1043" s="117" t="s">
        <v>215</v>
      </c>
      <c r="D1043" s="117" t="s">
        <v>1548</v>
      </c>
      <c r="E1043" s="118">
        <v>5140148</v>
      </c>
      <c r="F1043" s="119">
        <v>276000</v>
      </c>
      <c r="G1043" s="120">
        <v>44237</v>
      </c>
      <c r="H1043" s="117" t="s">
        <v>498</v>
      </c>
    </row>
    <row r="1044" spans="1:8" ht="15">
      <c r="A1044" s="117" t="s">
        <v>40</v>
      </c>
      <c r="B1044" s="117" t="s">
        <v>158</v>
      </c>
      <c r="C1044" s="117" t="s">
        <v>215</v>
      </c>
      <c r="D1044" s="117" t="s">
        <v>1523</v>
      </c>
      <c r="E1044" s="118">
        <v>5141216</v>
      </c>
      <c r="F1044" s="119">
        <v>200000</v>
      </c>
      <c r="G1044" s="120">
        <v>44239</v>
      </c>
      <c r="H1044" s="117" t="s">
        <v>276</v>
      </c>
    </row>
    <row r="1045" spans="1:8" ht="15">
      <c r="A1045" s="117" t="s">
        <v>40</v>
      </c>
      <c r="B1045" s="117" t="s">
        <v>158</v>
      </c>
      <c r="C1045" s="117" t="s">
        <v>215</v>
      </c>
      <c r="D1045" s="117" t="s">
        <v>1450</v>
      </c>
      <c r="E1045" s="118">
        <v>5139765</v>
      </c>
      <c r="F1045" s="119">
        <v>325000</v>
      </c>
      <c r="G1045" s="120">
        <v>44236</v>
      </c>
      <c r="H1045" s="117" t="s">
        <v>238</v>
      </c>
    </row>
    <row r="1046" spans="1:8" ht="15">
      <c r="A1046" s="117" t="s">
        <v>40</v>
      </c>
      <c r="B1046" s="117" t="s">
        <v>158</v>
      </c>
      <c r="C1046" s="117" t="s">
        <v>215</v>
      </c>
      <c r="D1046" s="117" t="s">
        <v>1462</v>
      </c>
      <c r="E1046" s="118">
        <v>5141243</v>
      </c>
      <c r="F1046" s="119">
        <v>0</v>
      </c>
      <c r="G1046" s="120">
        <v>44239</v>
      </c>
      <c r="H1046" s="117" t="s">
        <v>243</v>
      </c>
    </row>
    <row r="1047" spans="1:8" ht="15">
      <c r="A1047" s="117" t="s">
        <v>40</v>
      </c>
      <c r="B1047" s="117" t="s">
        <v>158</v>
      </c>
      <c r="C1047" s="117" t="s">
        <v>215</v>
      </c>
      <c r="D1047" s="117" t="s">
        <v>1590</v>
      </c>
      <c r="E1047" s="118">
        <v>5141261</v>
      </c>
      <c r="F1047" s="119">
        <v>255900</v>
      </c>
      <c r="G1047" s="120">
        <v>44239</v>
      </c>
      <c r="H1047" s="117" t="s">
        <v>520</v>
      </c>
    </row>
    <row r="1048" spans="1:8" ht="15">
      <c r="A1048" s="117" t="s">
        <v>40</v>
      </c>
      <c r="B1048" s="117" t="s">
        <v>158</v>
      </c>
      <c r="C1048" s="117" t="s">
        <v>225</v>
      </c>
      <c r="D1048" s="117" t="s">
        <v>1549</v>
      </c>
      <c r="E1048" s="118">
        <v>5141264</v>
      </c>
      <c r="F1048" s="119">
        <v>279000</v>
      </c>
      <c r="G1048" s="120">
        <v>44239</v>
      </c>
      <c r="H1048" s="117" t="s">
        <v>498</v>
      </c>
    </row>
    <row r="1049" spans="1:8" ht="15">
      <c r="A1049" s="117" t="s">
        <v>40</v>
      </c>
      <c r="B1049" s="117" t="s">
        <v>158</v>
      </c>
      <c r="C1049" s="117" t="s">
        <v>215</v>
      </c>
      <c r="D1049" s="117" t="s">
        <v>1447</v>
      </c>
      <c r="E1049" s="118">
        <v>5141344</v>
      </c>
      <c r="F1049" s="119">
        <v>180500</v>
      </c>
      <c r="G1049" s="120">
        <v>44239</v>
      </c>
      <c r="H1049" s="117" t="s">
        <v>389</v>
      </c>
    </row>
    <row r="1050" spans="1:8" ht="15">
      <c r="A1050" s="117" t="s">
        <v>40</v>
      </c>
      <c r="B1050" s="117" t="s">
        <v>158</v>
      </c>
      <c r="C1050" s="117" t="s">
        <v>215</v>
      </c>
      <c r="D1050" s="117" t="s">
        <v>1508</v>
      </c>
      <c r="E1050" s="118">
        <v>5141392</v>
      </c>
      <c r="F1050" s="119">
        <v>336000</v>
      </c>
      <c r="G1050" s="120">
        <v>44239</v>
      </c>
      <c r="H1050" s="117" t="s">
        <v>1506</v>
      </c>
    </row>
    <row r="1051" spans="1:8" ht="15">
      <c r="A1051" s="117" t="s">
        <v>40</v>
      </c>
      <c r="B1051" s="117" t="s">
        <v>158</v>
      </c>
      <c r="C1051" s="117" t="s">
        <v>215</v>
      </c>
      <c r="D1051" s="117" t="s">
        <v>1500</v>
      </c>
      <c r="E1051" s="118">
        <v>5141534</v>
      </c>
      <c r="F1051" s="119">
        <v>211000</v>
      </c>
      <c r="G1051" s="120">
        <v>44239</v>
      </c>
      <c r="H1051" s="117" t="s">
        <v>664</v>
      </c>
    </row>
    <row r="1052" spans="1:8" ht="15">
      <c r="A1052" s="117" t="s">
        <v>40</v>
      </c>
      <c r="B1052" s="117" t="s">
        <v>158</v>
      </c>
      <c r="C1052" s="117" t="s">
        <v>215</v>
      </c>
      <c r="D1052" s="117" t="s">
        <v>1495</v>
      </c>
      <c r="E1052" s="118">
        <v>5141566</v>
      </c>
      <c r="F1052" s="119">
        <v>350000</v>
      </c>
      <c r="G1052" s="120">
        <v>44239</v>
      </c>
      <c r="H1052" s="117" t="s">
        <v>446</v>
      </c>
    </row>
    <row r="1053" spans="1:8" ht="15">
      <c r="A1053" s="117" t="s">
        <v>40</v>
      </c>
      <c r="B1053" s="117" t="s">
        <v>158</v>
      </c>
      <c r="C1053" s="117" t="s">
        <v>242</v>
      </c>
      <c r="D1053" s="117" t="s">
        <v>1463</v>
      </c>
      <c r="E1053" s="118">
        <v>5141570</v>
      </c>
      <c r="F1053" s="119">
        <v>244919</v>
      </c>
      <c r="G1053" s="120">
        <v>44239</v>
      </c>
      <c r="H1053" s="117" t="s">
        <v>243</v>
      </c>
    </row>
    <row r="1054" spans="1:8" ht="30">
      <c r="A1054" s="117" t="s">
        <v>40</v>
      </c>
      <c r="B1054" s="117" t="s">
        <v>158</v>
      </c>
      <c r="C1054" s="117" t="s">
        <v>215</v>
      </c>
      <c r="D1054" s="117" t="s">
        <v>1422</v>
      </c>
      <c r="E1054" s="118">
        <v>5140693</v>
      </c>
      <c r="F1054" s="119">
        <v>444000</v>
      </c>
      <c r="G1054" s="120">
        <v>44238</v>
      </c>
      <c r="H1054" s="117" t="s">
        <v>374</v>
      </c>
    </row>
    <row r="1055" spans="1:8" ht="15">
      <c r="A1055" s="117" t="s">
        <v>40</v>
      </c>
      <c r="B1055" s="117" t="s">
        <v>158</v>
      </c>
      <c r="C1055" s="117" t="s">
        <v>215</v>
      </c>
      <c r="D1055" s="117" t="s">
        <v>1611</v>
      </c>
      <c r="E1055" s="118">
        <v>5142414</v>
      </c>
      <c r="F1055" s="119">
        <v>146000</v>
      </c>
      <c r="G1055" s="120">
        <v>44243</v>
      </c>
      <c r="H1055" s="117" t="s">
        <v>300</v>
      </c>
    </row>
    <row r="1056" spans="1:8" ht="15">
      <c r="A1056" s="117" t="s">
        <v>40</v>
      </c>
      <c r="B1056" s="117" t="s">
        <v>158</v>
      </c>
      <c r="C1056" s="117" t="s">
        <v>215</v>
      </c>
      <c r="D1056" s="117" t="s">
        <v>1552</v>
      </c>
      <c r="E1056" s="118">
        <v>5142114</v>
      </c>
      <c r="F1056" s="119">
        <v>328200</v>
      </c>
      <c r="G1056" s="120">
        <v>44243</v>
      </c>
      <c r="H1056" s="117" t="s">
        <v>498</v>
      </c>
    </row>
    <row r="1057" spans="1:8" ht="15">
      <c r="A1057" s="117" t="s">
        <v>40</v>
      </c>
      <c r="B1057" s="117" t="s">
        <v>158</v>
      </c>
      <c r="C1057" s="117" t="s">
        <v>215</v>
      </c>
      <c r="D1057" s="117" t="s">
        <v>1393</v>
      </c>
      <c r="E1057" s="118">
        <v>5142136</v>
      </c>
      <c r="F1057" s="119">
        <v>246100</v>
      </c>
      <c r="G1057" s="120">
        <v>44243</v>
      </c>
      <c r="H1057" s="117" t="s">
        <v>347</v>
      </c>
    </row>
    <row r="1058" spans="1:8" ht="15">
      <c r="A1058" s="117" t="s">
        <v>40</v>
      </c>
      <c r="B1058" s="117" t="s">
        <v>158</v>
      </c>
      <c r="C1058" s="117" t="s">
        <v>215</v>
      </c>
      <c r="D1058" s="117" t="s">
        <v>1388</v>
      </c>
      <c r="E1058" s="118">
        <v>5142148</v>
      </c>
      <c r="F1058" s="119">
        <v>396800</v>
      </c>
      <c r="G1058" s="120">
        <v>44243</v>
      </c>
      <c r="H1058" s="117" t="s">
        <v>347</v>
      </c>
    </row>
    <row r="1059" spans="1:8" ht="15">
      <c r="A1059" s="117" t="s">
        <v>40</v>
      </c>
      <c r="B1059" s="117" t="s">
        <v>158</v>
      </c>
      <c r="C1059" s="117" t="s">
        <v>215</v>
      </c>
      <c r="D1059" s="117" t="s">
        <v>1436</v>
      </c>
      <c r="E1059" s="118">
        <v>5142310</v>
      </c>
      <c r="F1059" s="119">
        <v>205000</v>
      </c>
      <c r="G1059" s="120">
        <v>44243</v>
      </c>
      <c r="H1059" s="117" t="s">
        <v>234</v>
      </c>
    </row>
    <row r="1060" spans="1:8" ht="15">
      <c r="A1060" s="117" t="s">
        <v>40</v>
      </c>
      <c r="B1060" s="117" t="s">
        <v>158</v>
      </c>
      <c r="C1060" s="117" t="s">
        <v>215</v>
      </c>
      <c r="D1060" s="117" t="s">
        <v>1601</v>
      </c>
      <c r="E1060" s="118">
        <v>5142311</v>
      </c>
      <c r="F1060" s="119">
        <v>87250</v>
      </c>
      <c r="G1060" s="120">
        <v>44243</v>
      </c>
      <c r="H1060" s="117" t="s">
        <v>761</v>
      </c>
    </row>
    <row r="1061" spans="1:8" ht="15">
      <c r="A1061" s="117" t="s">
        <v>40</v>
      </c>
      <c r="B1061" s="117" t="s">
        <v>158</v>
      </c>
      <c r="C1061" s="117" t="s">
        <v>215</v>
      </c>
      <c r="D1061" s="117" t="s">
        <v>1475</v>
      </c>
      <c r="E1061" s="118">
        <v>5142328</v>
      </c>
      <c r="F1061" s="119">
        <v>151500</v>
      </c>
      <c r="G1061" s="120">
        <v>44243</v>
      </c>
      <c r="H1061" s="117" t="s">
        <v>243</v>
      </c>
    </row>
    <row r="1062" spans="1:8" ht="15">
      <c r="A1062" s="117" t="s">
        <v>40</v>
      </c>
      <c r="B1062" s="117" t="s">
        <v>158</v>
      </c>
      <c r="C1062" s="117" t="s">
        <v>225</v>
      </c>
      <c r="D1062" s="117" t="s">
        <v>1371</v>
      </c>
      <c r="E1062" s="118">
        <v>5142342</v>
      </c>
      <c r="F1062" s="119">
        <v>219466</v>
      </c>
      <c r="G1062" s="120">
        <v>44243</v>
      </c>
      <c r="H1062" s="117" t="s">
        <v>306</v>
      </c>
    </row>
    <row r="1063" spans="1:8" ht="15">
      <c r="A1063" s="117" t="s">
        <v>40</v>
      </c>
      <c r="B1063" s="117" t="s">
        <v>158</v>
      </c>
      <c r="C1063" s="117" t="s">
        <v>215</v>
      </c>
      <c r="D1063" s="117" t="s">
        <v>1474</v>
      </c>
      <c r="E1063" s="118">
        <v>5142348</v>
      </c>
      <c r="F1063" s="119">
        <v>250000</v>
      </c>
      <c r="G1063" s="120">
        <v>44243</v>
      </c>
      <c r="H1063" s="117" t="s">
        <v>243</v>
      </c>
    </row>
    <row r="1064" spans="1:8" ht="15">
      <c r="A1064" s="117" t="s">
        <v>40</v>
      </c>
      <c r="B1064" s="117" t="s">
        <v>158</v>
      </c>
      <c r="C1064" s="117" t="s">
        <v>215</v>
      </c>
      <c r="D1064" s="117" t="s">
        <v>1473</v>
      </c>
      <c r="E1064" s="118">
        <v>5142352</v>
      </c>
      <c r="F1064" s="119">
        <v>314100</v>
      </c>
      <c r="G1064" s="120">
        <v>44243</v>
      </c>
      <c r="H1064" s="117" t="s">
        <v>243</v>
      </c>
    </row>
    <row r="1065" spans="1:8" ht="15">
      <c r="A1065" s="117" t="s">
        <v>40</v>
      </c>
      <c r="B1065" s="117" t="s">
        <v>158</v>
      </c>
      <c r="C1065" s="117" t="s">
        <v>215</v>
      </c>
      <c r="D1065" s="117" t="s">
        <v>210</v>
      </c>
      <c r="E1065" s="118">
        <v>5142782</v>
      </c>
      <c r="F1065" s="119">
        <v>393750</v>
      </c>
      <c r="G1065" s="120">
        <v>44244</v>
      </c>
      <c r="H1065" s="117" t="s">
        <v>336</v>
      </c>
    </row>
    <row r="1066" spans="1:8" ht="15">
      <c r="A1066" s="117" t="s">
        <v>40</v>
      </c>
      <c r="B1066" s="117" t="s">
        <v>158</v>
      </c>
      <c r="C1066" s="117" t="s">
        <v>215</v>
      </c>
      <c r="D1066" s="117" t="s">
        <v>1542</v>
      </c>
      <c r="E1066" s="118">
        <v>5143552</v>
      </c>
      <c r="F1066" s="119">
        <v>388500</v>
      </c>
      <c r="G1066" s="120">
        <v>44245</v>
      </c>
      <c r="H1066" s="117" t="s">
        <v>295</v>
      </c>
    </row>
    <row r="1067" spans="1:8" ht="15">
      <c r="A1067" s="117" t="s">
        <v>40</v>
      </c>
      <c r="B1067" s="117" t="s">
        <v>158</v>
      </c>
      <c r="C1067" s="117" t="s">
        <v>215</v>
      </c>
      <c r="D1067" s="117" t="s">
        <v>1412</v>
      </c>
      <c r="E1067" s="118">
        <v>5142620</v>
      </c>
      <c r="F1067" s="119">
        <v>202000</v>
      </c>
      <c r="G1067" s="120">
        <v>44244</v>
      </c>
      <c r="H1067" s="117" t="s">
        <v>1411</v>
      </c>
    </row>
    <row r="1068" spans="1:8" ht="15">
      <c r="A1068" s="117" t="s">
        <v>40</v>
      </c>
      <c r="B1068" s="117" t="s">
        <v>158</v>
      </c>
      <c r="C1068" s="117" t="s">
        <v>215</v>
      </c>
      <c r="D1068" s="117" t="s">
        <v>1366</v>
      </c>
      <c r="E1068" s="118">
        <v>5143010</v>
      </c>
      <c r="F1068" s="119">
        <v>237750</v>
      </c>
      <c r="G1068" s="120">
        <v>44244</v>
      </c>
      <c r="H1068" s="117" t="s">
        <v>1363</v>
      </c>
    </row>
    <row r="1069" spans="1:8" ht="15">
      <c r="A1069" s="117" t="s">
        <v>40</v>
      </c>
      <c r="B1069" s="117" t="s">
        <v>158</v>
      </c>
      <c r="C1069" s="117" t="s">
        <v>215</v>
      </c>
      <c r="D1069" s="117" t="s">
        <v>1454</v>
      </c>
      <c r="E1069" s="118">
        <v>5142440</v>
      </c>
      <c r="F1069" s="119">
        <v>91000</v>
      </c>
      <c r="G1069" s="120">
        <v>44243</v>
      </c>
      <c r="H1069" s="117" t="s">
        <v>628</v>
      </c>
    </row>
    <row r="1070" spans="1:8" ht="15">
      <c r="A1070" s="117" t="s">
        <v>40</v>
      </c>
      <c r="B1070" s="117" t="s">
        <v>158</v>
      </c>
      <c r="C1070" s="117" t="s">
        <v>215</v>
      </c>
      <c r="D1070" s="117" t="s">
        <v>1385</v>
      </c>
      <c r="E1070" s="118">
        <v>5142449</v>
      </c>
      <c r="F1070" s="119">
        <v>302000</v>
      </c>
      <c r="G1070" s="120">
        <v>44243</v>
      </c>
      <c r="H1070" s="117" t="s">
        <v>1386</v>
      </c>
    </row>
    <row r="1071" spans="1:8" ht="15">
      <c r="A1071" s="117" t="s">
        <v>40</v>
      </c>
      <c r="B1071" s="117" t="s">
        <v>158</v>
      </c>
      <c r="C1071" s="117" t="s">
        <v>215</v>
      </c>
      <c r="D1071" s="117" t="s">
        <v>1581</v>
      </c>
      <c r="E1071" s="118">
        <v>5142493</v>
      </c>
      <c r="F1071" s="119">
        <v>294000</v>
      </c>
      <c r="G1071" s="120">
        <v>44243</v>
      </c>
      <c r="H1071" s="117" t="s">
        <v>1569</v>
      </c>
    </row>
    <row r="1072" spans="1:8" ht="15">
      <c r="A1072" s="117" t="s">
        <v>40</v>
      </c>
      <c r="B1072" s="117" t="s">
        <v>158</v>
      </c>
      <c r="C1072" s="117" t="s">
        <v>242</v>
      </c>
      <c r="D1072" s="117" t="s">
        <v>1470</v>
      </c>
      <c r="E1072" s="118">
        <v>5142508</v>
      </c>
      <c r="F1072" s="119">
        <v>281285</v>
      </c>
      <c r="G1072" s="120">
        <v>44243</v>
      </c>
      <c r="H1072" s="117" t="s">
        <v>243</v>
      </c>
    </row>
    <row r="1073" spans="1:8" ht="15">
      <c r="A1073" s="117" t="s">
        <v>40</v>
      </c>
      <c r="B1073" s="117" t="s">
        <v>158</v>
      </c>
      <c r="C1073" s="117" t="s">
        <v>215</v>
      </c>
      <c r="D1073" s="117" t="s">
        <v>1618</v>
      </c>
      <c r="E1073" s="118">
        <v>5142569</v>
      </c>
      <c r="F1073" s="119">
        <v>145500</v>
      </c>
      <c r="G1073" s="120">
        <v>44243</v>
      </c>
      <c r="H1073" s="117" t="s">
        <v>264</v>
      </c>
    </row>
    <row r="1074" spans="1:8" ht="15">
      <c r="A1074" s="117" t="s">
        <v>40</v>
      </c>
      <c r="B1074" s="117" t="s">
        <v>158</v>
      </c>
      <c r="C1074" s="117" t="s">
        <v>225</v>
      </c>
      <c r="D1074" s="117" t="s">
        <v>1468</v>
      </c>
      <c r="E1074" s="118">
        <v>5142577</v>
      </c>
      <c r="F1074" s="119">
        <v>472334</v>
      </c>
      <c r="G1074" s="120">
        <v>44243</v>
      </c>
      <c r="H1074" s="117" t="s">
        <v>243</v>
      </c>
    </row>
    <row r="1075" spans="1:8" ht="15">
      <c r="A1075" s="117" t="s">
        <v>40</v>
      </c>
      <c r="B1075" s="117" t="s">
        <v>158</v>
      </c>
      <c r="C1075" s="117" t="s">
        <v>215</v>
      </c>
      <c r="D1075" s="117" t="s">
        <v>1504</v>
      </c>
      <c r="E1075" s="118">
        <v>5142585</v>
      </c>
      <c r="F1075" s="119">
        <v>146000</v>
      </c>
      <c r="G1075" s="120">
        <v>44243</v>
      </c>
      <c r="H1075" s="117" t="s">
        <v>664</v>
      </c>
    </row>
    <row r="1076" spans="1:8" ht="15">
      <c r="A1076" s="117" t="s">
        <v>40</v>
      </c>
      <c r="B1076" s="117" t="s">
        <v>158</v>
      </c>
      <c r="C1076" s="117" t="s">
        <v>215</v>
      </c>
      <c r="D1076" s="117" t="s">
        <v>1583</v>
      </c>
      <c r="E1076" s="118">
        <v>5142586</v>
      </c>
      <c r="F1076" s="119">
        <v>258000</v>
      </c>
      <c r="G1076" s="120">
        <v>44243</v>
      </c>
      <c r="H1076" s="117" t="s">
        <v>1569</v>
      </c>
    </row>
    <row r="1077" spans="1:8" ht="15">
      <c r="A1077" s="117" t="s">
        <v>40</v>
      </c>
      <c r="B1077" s="117" t="s">
        <v>158</v>
      </c>
      <c r="C1077" s="117" t="s">
        <v>215</v>
      </c>
      <c r="D1077" s="117" t="s">
        <v>1377</v>
      </c>
      <c r="E1077" s="118">
        <v>5142607</v>
      </c>
      <c r="F1077" s="119">
        <v>386600</v>
      </c>
      <c r="G1077" s="120">
        <v>44243</v>
      </c>
      <c r="H1077" s="117" t="s">
        <v>336</v>
      </c>
    </row>
    <row r="1078" spans="1:8" ht="15">
      <c r="A1078" s="117" t="s">
        <v>40</v>
      </c>
      <c r="B1078" s="117" t="s">
        <v>158</v>
      </c>
      <c r="C1078" s="117" t="s">
        <v>215</v>
      </c>
      <c r="D1078" s="117" t="s">
        <v>1580</v>
      </c>
      <c r="E1078" s="118">
        <v>5141610</v>
      </c>
      <c r="F1078" s="119">
        <v>225000</v>
      </c>
      <c r="G1078" s="120">
        <v>44239</v>
      </c>
      <c r="H1078" s="117" t="s">
        <v>1569</v>
      </c>
    </row>
    <row r="1079" spans="1:8" ht="15">
      <c r="A1079" s="117" t="s">
        <v>40</v>
      </c>
      <c r="B1079" s="117" t="s">
        <v>158</v>
      </c>
      <c r="C1079" s="117" t="s">
        <v>215</v>
      </c>
      <c r="D1079" s="117" t="s">
        <v>1466</v>
      </c>
      <c r="E1079" s="118">
        <v>5142406</v>
      </c>
      <c r="F1079" s="119">
        <v>271500</v>
      </c>
      <c r="G1079" s="120">
        <v>44243</v>
      </c>
      <c r="H1079" s="117" t="s">
        <v>243</v>
      </c>
    </row>
    <row r="1080" spans="1:8" ht="15">
      <c r="A1080" s="117" t="s">
        <v>40</v>
      </c>
      <c r="B1080" s="117" t="s">
        <v>158</v>
      </c>
      <c r="C1080" s="117" t="s">
        <v>215</v>
      </c>
      <c r="D1080" s="117" t="s">
        <v>1472</v>
      </c>
      <c r="E1080" s="118">
        <v>5142410</v>
      </c>
      <c r="F1080" s="119">
        <v>350000</v>
      </c>
      <c r="G1080" s="120">
        <v>44243</v>
      </c>
      <c r="H1080" s="117" t="s">
        <v>243</v>
      </c>
    </row>
    <row r="1081" spans="1:8" ht="15">
      <c r="A1081" s="117" t="s">
        <v>40</v>
      </c>
      <c r="B1081" s="117" t="s">
        <v>158</v>
      </c>
      <c r="C1081" s="117" t="s">
        <v>215</v>
      </c>
      <c r="D1081" s="117" t="s">
        <v>1567</v>
      </c>
      <c r="E1081" s="118">
        <v>5142613</v>
      </c>
      <c r="F1081" s="119">
        <v>115000</v>
      </c>
      <c r="G1081" s="120">
        <v>44243</v>
      </c>
      <c r="H1081" s="117" t="s">
        <v>1566</v>
      </c>
    </row>
    <row r="1082" spans="1:8" ht="15">
      <c r="A1082" s="117" t="s">
        <v>40</v>
      </c>
      <c r="B1082" s="117" t="s">
        <v>158</v>
      </c>
      <c r="C1082" s="117" t="s">
        <v>215</v>
      </c>
      <c r="D1082" s="117" t="s">
        <v>1575</v>
      </c>
      <c r="E1082" s="118">
        <v>5143092</v>
      </c>
      <c r="F1082" s="119">
        <v>305000</v>
      </c>
      <c r="G1082" s="120">
        <v>44244</v>
      </c>
      <c r="H1082" s="117" t="s">
        <v>1569</v>
      </c>
    </row>
    <row r="1083" spans="1:8" ht="15">
      <c r="A1083" s="117" t="s">
        <v>40</v>
      </c>
      <c r="B1083" s="117" t="s">
        <v>158</v>
      </c>
      <c r="C1083" s="117" t="s">
        <v>215</v>
      </c>
      <c r="D1083" s="117" t="s">
        <v>1401</v>
      </c>
      <c r="E1083" s="118">
        <v>5142793</v>
      </c>
      <c r="F1083" s="119">
        <v>298700</v>
      </c>
      <c r="G1083" s="120">
        <v>44244</v>
      </c>
      <c r="H1083" s="117" t="s">
        <v>347</v>
      </c>
    </row>
    <row r="1084" spans="1:8" ht="15">
      <c r="A1084" s="117" t="s">
        <v>40</v>
      </c>
      <c r="B1084" s="117" t="s">
        <v>158</v>
      </c>
      <c r="C1084" s="117" t="s">
        <v>215</v>
      </c>
      <c r="D1084" s="117" t="s">
        <v>1469</v>
      </c>
      <c r="E1084" s="118">
        <v>5142811</v>
      </c>
      <c r="F1084" s="119">
        <v>140000</v>
      </c>
      <c r="G1084" s="120">
        <v>44244</v>
      </c>
      <c r="H1084" s="117" t="s">
        <v>243</v>
      </c>
    </row>
    <row r="1085" spans="1:8" ht="15">
      <c r="A1085" s="117" t="s">
        <v>40</v>
      </c>
      <c r="B1085" s="117" t="s">
        <v>158</v>
      </c>
      <c r="C1085" s="117" t="s">
        <v>215</v>
      </c>
      <c r="D1085" s="117" t="s">
        <v>1439</v>
      </c>
      <c r="E1085" s="118">
        <v>5142828</v>
      </c>
      <c r="F1085" s="119">
        <v>242000</v>
      </c>
      <c r="G1085" s="120">
        <v>44244</v>
      </c>
      <c r="H1085" s="117" t="s">
        <v>234</v>
      </c>
    </row>
    <row r="1086" spans="1:8" ht="15">
      <c r="A1086" s="117" t="s">
        <v>40</v>
      </c>
      <c r="B1086" s="117" t="s">
        <v>158</v>
      </c>
      <c r="C1086" s="117" t="s">
        <v>215</v>
      </c>
      <c r="D1086" s="117" t="s">
        <v>1471</v>
      </c>
      <c r="E1086" s="118">
        <v>5142883</v>
      </c>
      <c r="F1086" s="119">
        <v>185000</v>
      </c>
      <c r="G1086" s="120">
        <v>44244</v>
      </c>
      <c r="H1086" s="117" t="s">
        <v>243</v>
      </c>
    </row>
    <row r="1087" spans="1:8" ht="15">
      <c r="A1087" s="117" t="s">
        <v>40</v>
      </c>
      <c r="B1087" s="117" t="s">
        <v>158</v>
      </c>
      <c r="C1087" s="117" t="s">
        <v>215</v>
      </c>
      <c r="D1087" s="117" t="s">
        <v>1546</v>
      </c>
      <c r="E1087" s="118">
        <v>5142912</v>
      </c>
      <c r="F1087" s="119">
        <v>247000</v>
      </c>
      <c r="G1087" s="120">
        <v>44244</v>
      </c>
      <c r="H1087" s="117" t="s">
        <v>1547</v>
      </c>
    </row>
    <row r="1088" spans="1:8" ht="30">
      <c r="A1088" s="117" t="s">
        <v>40</v>
      </c>
      <c r="B1088" s="117" t="s">
        <v>158</v>
      </c>
      <c r="C1088" s="117" t="s">
        <v>215</v>
      </c>
      <c r="D1088" s="117" t="s">
        <v>1537</v>
      </c>
      <c r="E1088" s="118">
        <v>5142943</v>
      </c>
      <c r="F1088" s="119">
        <v>213000</v>
      </c>
      <c r="G1088" s="120">
        <v>44244</v>
      </c>
      <c r="H1088" s="117" t="s">
        <v>694</v>
      </c>
    </row>
    <row r="1089" spans="1:8" ht="15">
      <c r="A1089" s="117" t="s">
        <v>40</v>
      </c>
      <c r="B1089" s="117" t="s">
        <v>158</v>
      </c>
      <c r="C1089" s="117" t="s">
        <v>215</v>
      </c>
      <c r="D1089" s="117" t="s">
        <v>1437</v>
      </c>
      <c r="E1089" s="118">
        <v>5142946</v>
      </c>
      <c r="F1089" s="119">
        <v>165000</v>
      </c>
      <c r="G1089" s="120">
        <v>44244</v>
      </c>
      <c r="H1089" s="117" t="s">
        <v>234</v>
      </c>
    </row>
    <row r="1090" spans="1:8" ht="15">
      <c r="A1090" s="117" t="s">
        <v>40</v>
      </c>
      <c r="B1090" s="117" t="s">
        <v>158</v>
      </c>
      <c r="C1090" s="117" t="s">
        <v>328</v>
      </c>
      <c r="D1090" s="117" t="s">
        <v>1561</v>
      </c>
      <c r="E1090" s="118">
        <v>5142977</v>
      </c>
      <c r="F1090" s="119">
        <v>250000</v>
      </c>
      <c r="G1090" s="120">
        <v>44244</v>
      </c>
      <c r="H1090" s="117" t="s">
        <v>723</v>
      </c>
    </row>
    <row r="1091" spans="1:8" ht="15">
      <c r="A1091" s="117" t="s">
        <v>40</v>
      </c>
      <c r="B1091" s="117" t="s">
        <v>158</v>
      </c>
      <c r="C1091" s="117" t="s">
        <v>215</v>
      </c>
      <c r="D1091" s="117" t="s">
        <v>1499</v>
      </c>
      <c r="E1091" s="118">
        <v>5143006</v>
      </c>
      <c r="F1091" s="119">
        <v>278400</v>
      </c>
      <c r="G1091" s="120">
        <v>44244</v>
      </c>
      <c r="H1091" s="117" t="s">
        <v>448</v>
      </c>
    </row>
    <row r="1092" spans="1:8" ht="15">
      <c r="A1092" s="117" t="s">
        <v>40</v>
      </c>
      <c r="B1092" s="117" t="s">
        <v>158</v>
      </c>
      <c r="C1092" s="117" t="s">
        <v>215</v>
      </c>
      <c r="D1092" s="117" t="s">
        <v>1410</v>
      </c>
      <c r="E1092" s="118">
        <v>5143007</v>
      </c>
      <c r="F1092" s="119">
        <v>274800</v>
      </c>
      <c r="G1092" s="120">
        <v>44244</v>
      </c>
      <c r="H1092" s="117" t="s">
        <v>1411</v>
      </c>
    </row>
    <row r="1093" spans="1:8" ht="30">
      <c r="A1093" s="117" t="s">
        <v>40</v>
      </c>
      <c r="B1093" s="117" t="s">
        <v>158</v>
      </c>
      <c r="C1093" s="117" t="s">
        <v>215</v>
      </c>
      <c r="D1093" s="117" t="s">
        <v>1429</v>
      </c>
      <c r="E1093" s="118">
        <v>5138469</v>
      </c>
      <c r="F1093" s="119">
        <v>515000</v>
      </c>
      <c r="G1093" s="120">
        <v>44232</v>
      </c>
      <c r="H1093" s="117" t="s">
        <v>374</v>
      </c>
    </row>
    <row r="1094" spans="1:8" ht="15">
      <c r="A1094" s="117" t="s">
        <v>40</v>
      </c>
      <c r="B1094" s="117" t="s">
        <v>158</v>
      </c>
      <c r="C1094" s="117" t="s">
        <v>215</v>
      </c>
      <c r="D1094" s="117" t="s">
        <v>1364</v>
      </c>
      <c r="E1094" s="118">
        <v>5143013</v>
      </c>
      <c r="F1094" s="119">
        <v>322000</v>
      </c>
      <c r="G1094" s="120">
        <v>44244</v>
      </c>
      <c r="H1094" s="117" t="s">
        <v>1363</v>
      </c>
    </row>
    <row r="1095" spans="1:8" ht="15">
      <c r="A1095" s="117" t="s">
        <v>40</v>
      </c>
      <c r="B1095" s="117" t="s">
        <v>158</v>
      </c>
      <c r="C1095" s="117" t="s">
        <v>215</v>
      </c>
      <c r="D1095" s="117" t="s">
        <v>1448</v>
      </c>
      <c r="E1095" s="118">
        <v>5147475</v>
      </c>
      <c r="F1095" s="119">
        <v>234000</v>
      </c>
      <c r="G1095" s="120">
        <v>44253</v>
      </c>
      <c r="H1095" s="117" t="s">
        <v>628</v>
      </c>
    </row>
    <row r="1096" spans="1:8" ht="15">
      <c r="A1096" s="117" t="s">
        <v>40</v>
      </c>
      <c r="B1096" s="117" t="s">
        <v>158</v>
      </c>
      <c r="C1096" s="117" t="s">
        <v>225</v>
      </c>
      <c r="D1096" s="117" t="s">
        <v>1598</v>
      </c>
      <c r="E1096" s="118">
        <v>5143096</v>
      </c>
      <c r="F1096" s="119">
        <v>448330</v>
      </c>
      <c r="G1096" s="120">
        <v>44244</v>
      </c>
      <c r="H1096" s="117" t="s">
        <v>520</v>
      </c>
    </row>
    <row r="1097" spans="1:8" ht="30">
      <c r="A1097" s="117" t="s">
        <v>40</v>
      </c>
      <c r="B1097" s="117" t="s">
        <v>158</v>
      </c>
      <c r="C1097" s="117" t="s">
        <v>215</v>
      </c>
      <c r="D1097" s="117" t="s">
        <v>1529</v>
      </c>
      <c r="E1097" s="118">
        <v>5143314</v>
      </c>
      <c r="F1097" s="119">
        <v>335000</v>
      </c>
      <c r="G1097" s="120">
        <v>44245</v>
      </c>
      <c r="H1097" s="117" t="s">
        <v>468</v>
      </c>
    </row>
    <row r="1098" spans="1:8" ht="30">
      <c r="A1098" s="117" t="s">
        <v>40</v>
      </c>
      <c r="B1098" s="117" t="s">
        <v>158</v>
      </c>
      <c r="C1098" s="117" t="s">
        <v>215</v>
      </c>
      <c r="D1098" s="117" t="s">
        <v>1425</v>
      </c>
      <c r="E1098" s="118">
        <v>5143362</v>
      </c>
      <c r="F1098" s="119">
        <v>254000</v>
      </c>
      <c r="G1098" s="120">
        <v>44245</v>
      </c>
      <c r="H1098" s="117" t="s">
        <v>374</v>
      </c>
    </row>
    <row r="1099" spans="1:8" ht="15">
      <c r="A1099" s="117" t="s">
        <v>40</v>
      </c>
      <c r="B1099" s="117" t="s">
        <v>158</v>
      </c>
      <c r="C1099" s="117" t="s">
        <v>215</v>
      </c>
      <c r="D1099" s="117" t="s">
        <v>1455</v>
      </c>
      <c r="E1099" s="118">
        <v>5143364</v>
      </c>
      <c r="F1099" s="119">
        <v>429600</v>
      </c>
      <c r="G1099" s="120">
        <v>44245</v>
      </c>
      <c r="H1099" s="117" t="s">
        <v>628</v>
      </c>
    </row>
    <row r="1100" spans="1:8" ht="15">
      <c r="A1100" s="117" t="s">
        <v>40</v>
      </c>
      <c r="B1100" s="117" t="s">
        <v>158</v>
      </c>
      <c r="C1100" s="117" t="s">
        <v>215</v>
      </c>
      <c r="D1100" s="117" t="s">
        <v>1579</v>
      </c>
      <c r="E1100" s="118">
        <v>5143438</v>
      </c>
      <c r="F1100" s="119">
        <v>388000</v>
      </c>
      <c r="G1100" s="120">
        <v>44245</v>
      </c>
      <c r="H1100" s="117" t="s">
        <v>1569</v>
      </c>
    </row>
    <row r="1101" spans="1:8" ht="15">
      <c r="A1101" s="117" t="s">
        <v>40</v>
      </c>
      <c r="B1101" s="117" t="s">
        <v>158</v>
      </c>
      <c r="C1101" s="117" t="s">
        <v>215</v>
      </c>
      <c r="D1101" s="117" t="s">
        <v>1365</v>
      </c>
      <c r="E1101" s="118">
        <v>5143442</v>
      </c>
      <c r="F1101" s="119">
        <v>424500</v>
      </c>
      <c r="G1101" s="120">
        <v>44245</v>
      </c>
      <c r="H1101" s="117" t="s">
        <v>1363</v>
      </c>
    </row>
    <row r="1102" spans="1:8" ht="15">
      <c r="A1102" s="117" t="s">
        <v>40</v>
      </c>
      <c r="B1102" s="117" t="s">
        <v>158</v>
      </c>
      <c r="C1102" s="117" t="s">
        <v>215</v>
      </c>
      <c r="D1102" s="117" t="s">
        <v>1606</v>
      </c>
      <c r="E1102" s="118">
        <v>5143490</v>
      </c>
      <c r="F1102" s="119">
        <v>161400</v>
      </c>
      <c r="G1102" s="120">
        <v>44245</v>
      </c>
      <c r="H1102" s="117" t="s">
        <v>793</v>
      </c>
    </row>
    <row r="1103" spans="1:8" ht="15">
      <c r="A1103" s="117" t="s">
        <v>40</v>
      </c>
      <c r="B1103" s="117" t="s">
        <v>158</v>
      </c>
      <c r="C1103" s="117" t="s">
        <v>215</v>
      </c>
      <c r="D1103" s="117" t="s">
        <v>1588</v>
      </c>
      <c r="E1103" s="118">
        <v>5143507</v>
      </c>
      <c r="F1103" s="119">
        <v>172000</v>
      </c>
      <c r="G1103" s="120">
        <v>44245</v>
      </c>
      <c r="H1103" s="117" t="s">
        <v>1569</v>
      </c>
    </row>
    <row r="1104" spans="1:8" ht="15">
      <c r="A1104" s="117" t="s">
        <v>40</v>
      </c>
      <c r="B1104" s="117" t="s">
        <v>158</v>
      </c>
      <c r="C1104" s="117" t="s">
        <v>215</v>
      </c>
      <c r="D1104" s="117" t="s">
        <v>1616</v>
      </c>
      <c r="E1104" s="118">
        <v>5143547</v>
      </c>
      <c r="F1104" s="119">
        <v>418000</v>
      </c>
      <c r="G1104" s="120">
        <v>44245</v>
      </c>
      <c r="H1104" s="117" t="s">
        <v>264</v>
      </c>
    </row>
    <row r="1105" spans="1:8" ht="15">
      <c r="A1105" s="117" t="s">
        <v>40</v>
      </c>
      <c r="B1105" s="117" t="s">
        <v>158</v>
      </c>
      <c r="C1105" s="117" t="s">
        <v>215</v>
      </c>
      <c r="D1105" s="117" t="s">
        <v>1568</v>
      </c>
      <c r="E1105" s="118">
        <v>5145725</v>
      </c>
      <c r="F1105" s="119">
        <v>255000</v>
      </c>
      <c r="G1105" s="120">
        <v>44251</v>
      </c>
      <c r="H1105" s="117" t="s">
        <v>1569</v>
      </c>
    </row>
    <row r="1106" spans="1:8" ht="30">
      <c r="A1106" s="117" t="s">
        <v>40</v>
      </c>
      <c r="B1106" s="117" t="s">
        <v>158</v>
      </c>
      <c r="C1106" s="117" t="s">
        <v>215</v>
      </c>
      <c r="D1106" s="117" t="s">
        <v>1430</v>
      </c>
      <c r="E1106" s="118">
        <v>5139136</v>
      </c>
      <c r="F1106" s="119">
        <v>436000</v>
      </c>
      <c r="G1106" s="120">
        <v>44235</v>
      </c>
      <c r="H1106" s="117" t="s">
        <v>612</v>
      </c>
    </row>
    <row r="1107" spans="1:8" ht="15">
      <c r="A1107" s="117" t="s">
        <v>40</v>
      </c>
      <c r="B1107" s="117" t="s">
        <v>158</v>
      </c>
      <c r="C1107" s="117" t="s">
        <v>215</v>
      </c>
      <c r="D1107" s="117" t="s">
        <v>1597</v>
      </c>
      <c r="E1107" s="118">
        <v>5141608</v>
      </c>
      <c r="F1107" s="119">
        <v>367000</v>
      </c>
      <c r="G1107" s="120">
        <v>44239</v>
      </c>
      <c r="H1107" s="117" t="s">
        <v>520</v>
      </c>
    </row>
    <row r="1108" spans="1:8" ht="30">
      <c r="A1108" s="117" t="s">
        <v>40</v>
      </c>
      <c r="B1108" s="117" t="s">
        <v>158</v>
      </c>
      <c r="C1108" s="117" t="s">
        <v>215</v>
      </c>
      <c r="D1108" s="117" t="s">
        <v>1414</v>
      </c>
      <c r="E1108" s="118">
        <v>5136271</v>
      </c>
      <c r="F1108" s="119">
        <v>335800</v>
      </c>
      <c r="G1108" s="120">
        <v>44228</v>
      </c>
      <c r="H1108" s="117" t="s">
        <v>1415</v>
      </c>
    </row>
    <row r="1109" spans="1:8" ht="15">
      <c r="A1109" s="117" t="s">
        <v>40</v>
      </c>
      <c r="B1109" s="117" t="s">
        <v>158</v>
      </c>
      <c r="C1109" s="117" t="s">
        <v>215</v>
      </c>
      <c r="D1109" s="117" t="s">
        <v>1558</v>
      </c>
      <c r="E1109" s="118">
        <v>5145006</v>
      </c>
      <c r="F1109" s="119">
        <v>226000</v>
      </c>
      <c r="G1109" s="120">
        <v>44250</v>
      </c>
      <c r="H1109" s="117" t="s">
        <v>498</v>
      </c>
    </row>
    <row r="1110" spans="1:8" ht="30">
      <c r="A1110" s="117" t="s">
        <v>40</v>
      </c>
      <c r="B1110" s="117" t="s">
        <v>158</v>
      </c>
      <c r="C1110" s="117" t="s">
        <v>215</v>
      </c>
      <c r="D1110" s="117" t="s">
        <v>1532</v>
      </c>
      <c r="E1110" s="118">
        <v>5144984</v>
      </c>
      <c r="F1110" s="119">
        <v>220000</v>
      </c>
      <c r="G1110" s="120">
        <v>44250</v>
      </c>
      <c r="H1110" s="117" t="s">
        <v>468</v>
      </c>
    </row>
    <row r="1111" spans="1:8" ht="15">
      <c r="A1111" s="117" t="s">
        <v>40</v>
      </c>
      <c r="B1111" s="117" t="s">
        <v>158</v>
      </c>
      <c r="C1111" s="117" t="s">
        <v>215</v>
      </c>
      <c r="D1111" s="117" t="s">
        <v>1400</v>
      </c>
      <c r="E1111" s="118">
        <v>5144969</v>
      </c>
      <c r="F1111" s="119">
        <v>256100</v>
      </c>
      <c r="G1111" s="120">
        <v>44250</v>
      </c>
      <c r="H1111" s="117" t="s">
        <v>347</v>
      </c>
    </row>
    <row r="1112" spans="1:8" ht="15">
      <c r="A1112" s="117" t="s">
        <v>40</v>
      </c>
      <c r="B1112" s="117" t="s">
        <v>158</v>
      </c>
      <c r="C1112" s="117" t="s">
        <v>215</v>
      </c>
      <c r="D1112" s="117" t="s">
        <v>1406</v>
      </c>
      <c r="E1112" s="118">
        <v>5144967</v>
      </c>
      <c r="F1112" s="119">
        <v>426500</v>
      </c>
      <c r="G1112" s="120">
        <v>44250</v>
      </c>
      <c r="H1112" s="117" t="s">
        <v>347</v>
      </c>
    </row>
    <row r="1113" spans="1:8" ht="15">
      <c r="A1113" s="117" t="s">
        <v>40</v>
      </c>
      <c r="B1113" s="117" t="s">
        <v>158</v>
      </c>
      <c r="C1113" s="117" t="s">
        <v>215</v>
      </c>
      <c r="D1113" s="117" t="s">
        <v>1596</v>
      </c>
      <c r="E1113" s="118">
        <v>5143789</v>
      </c>
      <c r="F1113" s="119">
        <v>239000</v>
      </c>
      <c r="G1113" s="120">
        <v>44246</v>
      </c>
      <c r="H1113" s="117" t="s">
        <v>520</v>
      </c>
    </row>
    <row r="1114" spans="1:8" ht="15">
      <c r="A1114" s="117" t="s">
        <v>40</v>
      </c>
      <c r="B1114" s="117" t="s">
        <v>158</v>
      </c>
      <c r="C1114" s="117" t="s">
        <v>225</v>
      </c>
      <c r="D1114" s="117" t="s">
        <v>1522</v>
      </c>
      <c r="E1114" s="118">
        <v>5145383</v>
      </c>
      <c r="F1114" s="119">
        <v>295000</v>
      </c>
      <c r="G1114" s="120">
        <v>44251</v>
      </c>
      <c r="H1114" s="117" t="s">
        <v>276</v>
      </c>
    </row>
    <row r="1115" spans="1:8" ht="15">
      <c r="A1115" s="117" t="s">
        <v>40</v>
      </c>
      <c r="B1115" s="117" t="s">
        <v>158</v>
      </c>
      <c r="C1115" s="117" t="s">
        <v>215</v>
      </c>
      <c r="D1115" s="117" t="s">
        <v>1478</v>
      </c>
      <c r="E1115" s="118">
        <v>5147487</v>
      </c>
      <c r="F1115" s="119">
        <v>237100</v>
      </c>
      <c r="G1115" s="120">
        <v>44253</v>
      </c>
      <c r="H1115" s="117" t="s">
        <v>243</v>
      </c>
    </row>
    <row r="1116" spans="1:8" ht="15">
      <c r="A1116" s="117" t="s">
        <v>40</v>
      </c>
      <c r="B1116" s="117" t="s">
        <v>158</v>
      </c>
      <c r="C1116" s="117" t="s">
        <v>215</v>
      </c>
      <c r="D1116" s="117" t="s">
        <v>1490</v>
      </c>
      <c r="E1116" s="118">
        <v>5138273</v>
      </c>
      <c r="F1116" s="119">
        <v>158300</v>
      </c>
      <c r="G1116" s="120">
        <v>44231</v>
      </c>
      <c r="H1116" s="117" t="s">
        <v>243</v>
      </c>
    </row>
    <row r="1117" spans="1:8" ht="15">
      <c r="A1117" s="117" t="s">
        <v>40</v>
      </c>
      <c r="B1117" s="117" t="s">
        <v>158</v>
      </c>
      <c r="C1117" s="117" t="s">
        <v>215</v>
      </c>
      <c r="D1117" s="117" t="s">
        <v>1576</v>
      </c>
      <c r="E1117" s="118">
        <v>5145188</v>
      </c>
      <c r="F1117" s="119">
        <v>248000</v>
      </c>
      <c r="G1117" s="120">
        <v>44250</v>
      </c>
      <c r="H1117" s="117" t="s">
        <v>1569</v>
      </c>
    </row>
    <row r="1118" spans="1:8" ht="15">
      <c r="A1118" s="117" t="s">
        <v>40</v>
      </c>
      <c r="B1118" s="117" t="s">
        <v>158</v>
      </c>
      <c r="C1118" s="117" t="s">
        <v>225</v>
      </c>
      <c r="D1118" s="117" t="s">
        <v>1594</v>
      </c>
      <c r="E1118" s="118">
        <v>5136030</v>
      </c>
      <c r="F1118" s="119">
        <v>334547</v>
      </c>
      <c r="G1118" s="120">
        <v>44228</v>
      </c>
      <c r="H1118" s="117" t="s">
        <v>520</v>
      </c>
    </row>
    <row r="1119" spans="1:8" ht="15">
      <c r="A1119" s="117" t="s">
        <v>40</v>
      </c>
      <c r="B1119" s="117" t="s">
        <v>158</v>
      </c>
      <c r="C1119" s="117" t="s">
        <v>215</v>
      </c>
      <c r="D1119" s="117" t="s">
        <v>1376</v>
      </c>
      <c r="E1119" s="118">
        <v>5136102</v>
      </c>
      <c r="F1119" s="119">
        <v>287000</v>
      </c>
      <c r="G1119" s="120">
        <v>44228</v>
      </c>
      <c r="H1119" s="117" t="s">
        <v>336</v>
      </c>
    </row>
    <row r="1120" spans="1:8" ht="15">
      <c r="A1120" s="117" t="s">
        <v>40</v>
      </c>
      <c r="B1120" s="117" t="s">
        <v>158</v>
      </c>
      <c r="C1120" s="117" t="s">
        <v>215</v>
      </c>
      <c r="D1120" s="117" t="s">
        <v>1459</v>
      </c>
      <c r="E1120" s="118">
        <v>5137119</v>
      </c>
      <c r="F1120" s="119">
        <v>204000</v>
      </c>
      <c r="G1120" s="120">
        <v>44229</v>
      </c>
      <c r="H1120" s="117" t="s">
        <v>240</v>
      </c>
    </row>
    <row r="1121" spans="1:8" ht="15">
      <c r="A1121" s="117" t="s">
        <v>40</v>
      </c>
      <c r="B1121" s="117" t="s">
        <v>158</v>
      </c>
      <c r="C1121" s="117" t="s">
        <v>215</v>
      </c>
      <c r="D1121" s="117" t="s">
        <v>1374</v>
      </c>
      <c r="E1121" s="118">
        <v>5136304</v>
      </c>
      <c r="F1121" s="119">
        <v>512990</v>
      </c>
      <c r="G1121" s="120">
        <v>44228</v>
      </c>
      <c r="H1121" s="117" t="s">
        <v>306</v>
      </c>
    </row>
    <row r="1122" spans="1:8" ht="15">
      <c r="A1122" s="117" t="s">
        <v>40</v>
      </c>
      <c r="B1122" s="117" t="s">
        <v>158</v>
      </c>
      <c r="C1122" s="117" t="s">
        <v>215</v>
      </c>
      <c r="D1122" s="117" t="s">
        <v>1554</v>
      </c>
      <c r="E1122" s="118">
        <v>5135835</v>
      </c>
      <c r="F1122" s="119">
        <v>448000</v>
      </c>
      <c r="G1122" s="120">
        <v>44228</v>
      </c>
      <c r="H1122" s="117" t="s">
        <v>498</v>
      </c>
    </row>
    <row r="1123" spans="1:8" ht="15">
      <c r="A1123" s="117" t="s">
        <v>40</v>
      </c>
      <c r="B1123" s="117" t="s">
        <v>158</v>
      </c>
      <c r="C1123" s="117" t="s">
        <v>215</v>
      </c>
      <c r="D1123" s="117" t="s">
        <v>1505</v>
      </c>
      <c r="E1123" s="118">
        <v>5135845</v>
      </c>
      <c r="F1123" s="119">
        <v>498200</v>
      </c>
      <c r="G1123" s="120">
        <v>44228</v>
      </c>
      <c r="H1123" s="117" t="s">
        <v>1506</v>
      </c>
    </row>
    <row r="1124" spans="1:8" ht="30">
      <c r="A1124" s="117" t="s">
        <v>40</v>
      </c>
      <c r="B1124" s="117" t="s">
        <v>158</v>
      </c>
      <c r="C1124" s="117" t="s">
        <v>215</v>
      </c>
      <c r="D1124" s="117" t="s">
        <v>1527</v>
      </c>
      <c r="E1124" s="118">
        <v>5138389</v>
      </c>
      <c r="F1124" s="119">
        <v>145000</v>
      </c>
      <c r="G1124" s="120">
        <v>44232</v>
      </c>
      <c r="H1124" s="117" t="s">
        <v>468</v>
      </c>
    </row>
    <row r="1125" spans="1:8" ht="15">
      <c r="A1125" s="117" t="s">
        <v>40</v>
      </c>
      <c r="B1125" s="117" t="s">
        <v>158</v>
      </c>
      <c r="C1125" s="117" t="s">
        <v>215</v>
      </c>
      <c r="D1125" s="117" t="s">
        <v>1609</v>
      </c>
      <c r="E1125" s="118">
        <v>5145490</v>
      </c>
      <c r="F1125" s="119">
        <v>420500</v>
      </c>
      <c r="G1125" s="120">
        <v>44251</v>
      </c>
      <c r="H1125" s="117" t="s">
        <v>300</v>
      </c>
    </row>
    <row r="1126" spans="1:8" ht="15">
      <c r="A1126" s="117" t="s">
        <v>40</v>
      </c>
      <c r="B1126" s="117" t="s">
        <v>158</v>
      </c>
      <c r="C1126" s="117" t="s">
        <v>215</v>
      </c>
      <c r="D1126" s="117" t="s">
        <v>1591</v>
      </c>
      <c r="E1126" s="118">
        <v>5145646</v>
      </c>
      <c r="F1126" s="119">
        <v>391000</v>
      </c>
      <c r="G1126" s="120">
        <v>44251</v>
      </c>
      <c r="H1126" s="117" t="s">
        <v>520</v>
      </c>
    </row>
    <row r="1127" spans="1:8" ht="15">
      <c r="A1127" s="117" t="s">
        <v>40</v>
      </c>
      <c r="B1127" s="117" t="s">
        <v>158</v>
      </c>
      <c r="C1127" s="117" t="s">
        <v>215</v>
      </c>
      <c r="D1127" s="117" t="s">
        <v>1489</v>
      </c>
      <c r="E1127" s="118">
        <v>5145636</v>
      </c>
      <c r="F1127" s="119">
        <v>347400</v>
      </c>
      <c r="G1127" s="120">
        <v>44251</v>
      </c>
      <c r="H1127" s="117" t="s">
        <v>243</v>
      </c>
    </row>
    <row r="1128" spans="1:8" ht="15">
      <c r="A1128" s="117" t="s">
        <v>40</v>
      </c>
      <c r="B1128" s="117" t="s">
        <v>158</v>
      </c>
      <c r="C1128" s="117" t="s">
        <v>215</v>
      </c>
      <c r="D1128" s="117" t="s">
        <v>1482</v>
      </c>
      <c r="E1128" s="118">
        <v>5145635</v>
      </c>
      <c r="F1128" s="119">
        <v>233000</v>
      </c>
      <c r="G1128" s="120">
        <v>44251</v>
      </c>
      <c r="H1128" s="117" t="s">
        <v>243</v>
      </c>
    </row>
    <row r="1129" spans="1:8" ht="15">
      <c r="A1129" s="117" t="s">
        <v>40</v>
      </c>
      <c r="B1129" s="117" t="s">
        <v>158</v>
      </c>
      <c r="C1129" s="117" t="s">
        <v>215</v>
      </c>
      <c r="D1129" s="117" t="s">
        <v>1438</v>
      </c>
      <c r="E1129" s="118">
        <v>5145619</v>
      </c>
      <c r="F1129" s="119">
        <v>246062</v>
      </c>
      <c r="G1129" s="120">
        <v>44251</v>
      </c>
      <c r="H1129" s="117" t="s">
        <v>234</v>
      </c>
    </row>
    <row r="1130" spans="1:8" ht="15">
      <c r="A1130" s="117" t="s">
        <v>40</v>
      </c>
      <c r="B1130" s="117" t="s">
        <v>158</v>
      </c>
      <c r="C1130" s="117" t="s">
        <v>215</v>
      </c>
      <c r="D1130" s="117" t="s">
        <v>1405</v>
      </c>
      <c r="E1130" s="118">
        <v>5145576</v>
      </c>
      <c r="F1130" s="119">
        <v>307250</v>
      </c>
      <c r="G1130" s="120">
        <v>44251</v>
      </c>
      <c r="H1130" s="117" t="s">
        <v>347</v>
      </c>
    </row>
    <row r="1131" spans="1:8" ht="15">
      <c r="A1131" s="117" t="s">
        <v>40</v>
      </c>
      <c r="B1131" s="117" t="s">
        <v>158</v>
      </c>
      <c r="C1131" s="117" t="s">
        <v>215</v>
      </c>
      <c r="D1131" s="117" t="s">
        <v>1369</v>
      </c>
      <c r="E1131" s="118">
        <v>5145561</v>
      </c>
      <c r="F1131" s="119">
        <v>218500</v>
      </c>
      <c r="G1131" s="120">
        <v>44251</v>
      </c>
      <c r="H1131" s="117" t="s">
        <v>1370</v>
      </c>
    </row>
    <row r="1132" spans="1:8" ht="15">
      <c r="A1132" s="117" t="s">
        <v>40</v>
      </c>
      <c r="B1132" s="117" t="s">
        <v>158</v>
      </c>
      <c r="C1132" s="117" t="s">
        <v>215</v>
      </c>
      <c r="D1132" s="117" t="s">
        <v>1557</v>
      </c>
      <c r="E1132" s="118">
        <v>5145007</v>
      </c>
      <c r="F1132" s="119">
        <v>225000</v>
      </c>
      <c r="G1132" s="120">
        <v>44250</v>
      </c>
      <c r="H1132" s="117" t="s">
        <v>498</v>
      </c>
    </row>
    <row r="1133" spans="1:8" ht="15">
      <c r="A1133" s="117" t="s">
        <v>40</v>
      </c>
      <c r="B1133" s="117" t="s">
        <v>158</v>
      </c>
      <c r="C1133" s="117" t="s">
        <v>215</v>
      </c>
      <c r="D1133" s="117" t="s">
        <v>1487</v>
      </c>
      <c r="E1133" s="118">
        <v>5145531</v>
      </c>
      <c r="F1133" s="119">
        <v>416000</v>
      </c>
      <c r="G1133" s="120">
        <v>44251</v>
      </c>
      <c r="H1133" s="117" t="s">
        <v>243</v>
      </c>
    </row>
    <row r="1134" spans="1:8" ht="30">
      <c r="A1134" s="117" t="s">
        <v>40</v>
      </c>
      <c r="B1134" s="117" t="s">
        <v>158</v>
      </c>
      <c r="C1134" s="117" t="s">
        <v>215</v>
      </c>
      <c r="D1134" s="117" t="s">
        <v>1421</v>
      </c>
      <c r="E1134" s="118">
        <v>5145088</v>
      </c>
      <c r="F1134" s="119">
        <v>222000</v>
      </c>
      <c r="G1134" s="120">
        <v>44250</v>
      </c>
      <c r="H1134" s="117" t="s">
        <v>374</v>
      </c>
    </row>
    <row r="1135" spans="1:8" ht="15">
      <c r="A1135" s="117" t="s">
        <v>40</v>
      </c>
      <c r="B1135" s="117" t="s">
        <v>158</v>
      </c>
      <c r="C1135" s="117" t="s">
        <v>215</v>
      </c>
      <c r="D1135" s="117" t="s">
        <v>1445</v>
      </c>
      <c r="E1135" s="118">
        <v>5145421</v>
      </c>
      <c r="F1135" s="119">
        <v>348000</v>
      </c>
      <c r="G1135" s="120">
        <v>44251</v>
      </c>
      <c r="H1135" s="117" t="s">
        <v>920</v>
      </c>
    </row>
    <row r="1136" spans="1:8" ht="15">
      <c r="A1136" s="117" t="s">
        <v>40</v>
      </c>
      <c r="B1136" s="117" t="s">
        <v>158</v>
      </c>
      <c r="C1136" s="117" t="s">
        <v>215</v>
      </c>
      <c r="D1136" s="117" t="s">
        <v>1515</v>
      </c>
      <c r="E1136" s="118">
        <v>5144774</v>
      </c>
      <c r="F1136" s="119">
        <v>327000</v>
      </c>
      <c r="G1136" s="120">
        <v>44249</v>
      </c>
      <c r="H1136" s="117" t="s">
        <v>682</v>
      </c>
    </row>
    <row r="1137" spans="1:8" ht="15">
      <c r="A1137" s="117" t="s">
        <v>40</v>
      </c>
      <c r="B1137" s="117" t="s">
        <v>158</v>
      </c>
      <c r="C1137" s="117" t="s">
        <v>215</v>
      </c>
      <c r="D1137" s="117" t="s">
        <v>1488</v>
      </c>
      <c r="E1137" s="118">
        <v>5145250</v>
      </c>
      <c r="F1137" s="119">
        <v>272000</v>
      </c>
      <c r="G1137" s="120">
        <v>44250</v>
      </c>
      <c r="H1137" s="117" t="s">
        <v>243</v>
      </c>
    </row>
    <row r="1138" spans="1:8" ht="30">
      <c r="A1138" s="117" t="s">
        <v>40</v>
      </c>
      <c r="B1138" s="117" t="s">
        <v>158</v>
      </c>
      <c r="C1138" s="117" t="s">
        <v>215</v>
      </c>
      <c r="D1138" s="117" t="s">
        <v>1530</v>
      </c>
      <c r="E1138" s="118">
        <v>5144820</v>
      </c>
      <c r="F1138" s="119">
        <v>378400</v>
      </c>
      <c r="G1138" s="120">
        <v>44249</v>
      </c>
      <c r="H1138" s="117" t="s">
        <v>468</v>
      </c>
    </row>
    <row r="1139" spans="1:8" ht="15">
      <c r="A1139" s="117" t="s">
        <v>40</v>
      </c>
      <c r="B1139" s="117" t="s">
        <v>158</v>
      </c>
      <c r="C1139" s="117" t="s">
        <v>215</v>
      </c>
      <c r="D1139" s="117" t="s">
        <v>1457</v>
      </c>
      <c r="E1139" s="118">
        <v>5145192</v>
      </c>
      <c r="F1139" s="119">
        <v>224000</v>
      </c>
      <c r="G1139" s="120">
        <v>44250</v>
      </c>
      <c r="H1139" s="117" t="s">
        <v>628</v>
      </c>
    </row>
    <row r="1140" spans="1:8" ht="15">
      <c r="A1140" s="117" t="s">
        <v>40</v>
      </c>
      <c r="B1140" s="117" t="s">
        <v>158</v>
      </c>
      <c r="C1140" s="117" t="s">
        <v>215</v>
      </c>
      <c r="D1140" s="117" t="s">
        <v>1578</v>
      </c>
      <c r="E1140" s="118">
        <v>5145190</v>
      </c>
      <c r="F1140" s="119">
        <v>192000</v>
      </c>
      <c r="G1140" s="120">
        <v>44250</v>
      </c>
      <c r="H1140" s="117" t="s">
        <v>1569</v>
      </c>
    </row>
    <row r="1141" spans="1:8" ht="15">
      <c r="A1141" s="117" t="s">
        <v>40</v>
      </c>
      <c r="B1141" s="117" t="s">
        <v>158</v>
      </c>
      <c r="C1141" s="117" t="s">
        <v>215</v>
      </c>
      <c r="D1141" s="117" t="s">
        <v>1621</v>
      </c>
      <c r="E1141" s="118">
        <v>5136419</v>
      </c>
      <c r="F1141" s="119">
        <v>255000</v>
      </c>
      <c r="G1141" s="120">
        <v>44228</v>
      </c>
      <c r="H1141" s="117" t="s">
        <v>264</v>
      </c>
    </row>
    <row r="1142" spans="1:8" ht="30">
      <c r="A1142" s="117" t="s">
        <v>40</v>
      </c>
      <c r="B1142" s="117" t="s">
        <v>158</v>
      </c>
      <c r="C1142" s="117" t="s">
        <v>225</v>
      </c>
      <c r="D1142" s="117" t="s">
        <v>1426</v>
      </c>
      <c r="E1142" s="118">
        <v>5145537</v>
      </c>
      <c r="F1142" s="119">
        <v>362600</v>
      </c>
      <c r="G1142" s="120">
        <v>44251</v>
      </c>
      <c r="H1142" s="117" t="s">
        <v>374</v>
      </c>
    </row>
    <row r="1143" spans="1:8" ht="15">
      <c r="A1143" s="117" t="s">
        <v>40</v>
      </c>
      <c r="B1143" s="117" t="s">
        <v>158</v>
      </c>
      <c r="C1143" s="117" t="s">
        <v>215</v>
      </c>
      <c r="D1143" s="117" t="s">
        <v>1375</v>
      </c>
      <c r="E1143" s="118">
        <v>5137170</v>
      </c>
      <c r="F1143" s="119">
        <v>292000</v>
      </c>
      <c r="G1143" s="120">
        <v>44230</v>
      </c>
      <c r="H1143" s="117" t="s">
        <v>306</v>
      </c>
    </row>
    <row r="1144" spans="1:8" ht="15">
      <c r="A1144" s="117" t="s">
        <v>40</v>
      </c>
      <c r="B1144" s="117" t="s">
        <v>158</v>
      </c>
      <c r="C1144" s="117" t="s">
        <v>215</v>
      </c>
      <c r="D1144" s="117" t="s">
        <v>1559</v>
      </c>
      <c r="E1144" s="118">
        <v>5138031</v>
      </c>
      <c r="F1144" s="119">
        <v>500000</v>
      </c>
      <c r="G1144" s="120">
        <v>44231</v>
      </c>
      <c r="H1144" s="117" t="s">
        <v>511</v>
      </c>
    </row>
    <row r="1145" spans="1:8" ht="15">
      <c r="A1145" s="117" t="s">
        <v>40</v>
      </c>
      <c r="B1145" s="117" t="s">
        <v>158</v>
      </c>
      <c r="C1145" s="117" t="s">
        <v>225</v>
      </c>
      <c r="D1145" s="117" t="s">
        <v>1600</v>
      </c>
      <c r="E1145" s="118">
        <v>5136196</v>
      </c>
      <c r="F1145" s="119">
        <v>322200</v>
      </c>
      <c r="G1145" s="120">
        <v>44228</v>
      </c>
      <c r="H1145" s="117" t="s">
        <v>520</v>
      </c>
    </row>
    <row r="1146" spans="1:8" ht="15">
      <c r="A1146" s="117" t="s">
        <v>40</v>
      </c>
      <c r="B1146" s="117" t="s">
        <v>158</v>
      </c>
      <c r="C1146" s="117" t="s">
        <v>215</v>
      </c>
      <c r="D1146" s="117" t="s">
        <v>1434</v>
      </c>
      <c r="E1146" s="118">
        <v>5136209</v>
      </c>
      <c r="F1146" s="119">
        <v>424000</v>
      </c>
      <c r="G1146" s="120">
        <v>44228</v>
      </c>
      <c r="H1146" s="117" t="s">
        <v>234</v>
      </c>
    </row>
    <row r="1147" spans="1:8" ht="15">
      <c r="A1147" s="117" t="s">
        <v>40</v>
      </c>
      <c r="B1147" s="117" t="s">
        <v>158</v>
      </c>
      <c r="C1147" s="117" t="s">
        <v>225</v>
      </c>
      <c r="D1147" s="117" t="s">
        <v>1440</v>
      </c>
      <c r="E1147" s="118">
        <v>5138442</v>
      </c>
      <c r="F1147" s="119">
        <v>373950</v>
      </c>
      <c r="G1147" s="120">
        <v>44232</v>
      </c>
      <c r="H1147" s="117" t="s">
        <v>234</v>
      </c>
    </row>
    <row r="1148" spans="1:8" ht="15">
      <c r="A1148" s="117" t="s">
        <v>40</v>
      </c>
      <c r="B1148" s="117" t="s">
        <v>158</v>
      </c>
      <c r="C1148" s="117" t="s">
        <v>215</v>
      </c>
      <c r="D1148" s="117" t="s">
        <v>1497</v>
      </c>
      <c r="E1148" s="118">
        <v>5137168</v>
      </c>
      <c r="F1148" s="119">
        <v>251500</v>
      </c>
      <c r="G1148" s="120">
        <v>44230</v>
      </c>
      <c r="H1148" s="117" t="s">
        <v>448</v>
      </c>
    </row>
    <row r="1149" spans="1:8" ht="30">
      <c r="A1149" s="117" t="s">
        <v>40</v>
      </c>
      <c r="B1149" s="117" t="s">
        <v>158</v>
      </c>
      <c r="C1149" s="117" t="s">
        <v>215</v>
      </c>
      <c r="D1149" s="117" t="s">
        <v>1528</v>
      </c>
      <c r="E1149" s="118">
        <v>5136218</v>
      </c>
      <c r="F1149" s="119">
        <v>353100</v>
      </c>
      <c r="G1149" s="120">
        <v>44228</v>
      </c>
      <c r="H1149" s="117" t="s">
        <v>468</v>
      </c>
    </row>
    <row r="1150" spans="1:8" ht="30">
      <c r="A1150" s="117" t="s">
        <v>40</v>
      </c>
      <c r="B1150" s="117" t="s">
        <v>158</v>
      </c>
      <c r="C1150" s="117" t="s">
        <v>215</v>
      </c>
      <c r="D1150" s="117" t="s">
        <v>1533</v>
      </c>
      <c r="E1150" s="118">
        <v>5136383</v>
      </c>
      <c r="F1150" s="119">
        <v>72000</v>
      </c>
      <c r="G1150" s="120">
        <v>44228</v>
      </c>
      <c r="H1150" s="117" t="s">
        <v>468</v>
      </c>
    </row>
    <row r="1151" spans="1:8" ht="15">
      <c r="A1151" s="117" t="s">
        <v>40</v>
      </c>
      <c r="B1151" s="117" t="s">
        <v>158</v>
      </c>
      <c r="C1151" s="117" t="s">
        <v>225</v>
      </c>
      <c r="D1151" s="117" t="s">
        <v>1605</v>
      </c>
      <c r="E1151" s="118">
        <v>5137169</v>
      </c>
      <c r="F1151" s="119">
        <v>520590</v>
      </c>
      <c r="G1151" s="120">
        <v>44230</v>
      </c>
      <c r="H1151" s="117" t="s">
        <v>528</v>
      </c>
    </row>
    <row r="1152" spans="1:8" ht="15">
      <c r="A1152" s="117" t="s">
        <v>40</v>
      </c>
      <c r="B1152" s="117" t="s">
        <v>158</v>
      </c>
      <c r="C1152" s="117" t="s">
        <v>215</v>
      </c>
      <c r="D1152" s="117" t="s">
        <v>1585</v>
      </c>
      <c r="E1152" s="118">
        <v>5136220</v>
      </c>
      <c r="F1152" s="119">
        <v>406000</v>
      </c>
      <c r="G1152" s="120">
        <v>44228</v>
      </c>
      <c r="H1152" s="117" t="s">
        <v>1569</v>
      </c>
    </row>
    <row r="1153" spans="1:8" ht="15">
      <c r="A1153" s="117" t="s">
        <v>40</v>
      </c>
      <c r="B1153" s="117" t="s">
        <v>158</v>
      </c>
      <c r="C1153" s="117" t="s">
        <v>215</v>
      </c>
      <c r="D1153" s="117" t="s">
        <v>1593</v>
      </c>
      <c r="E1153" s="118">
        <v>5137171</v>
      </c>
      <c r="F1153" s="119">
        <v>255000</v>
      </c>
      <c r="G1153" s="120">
        <v>44230</v>
      </c>
      <c r="H1153" s="117" t="s">
        <v>520</v>
      </c>
    </row>
    <row r="1154" spans="1:8" ht="15">
      <c r="A1154" s="117" t="s">
        <v>40</v>
      </c>
      <c r="B1154" s="117" t="s">
        <v>158</v>
      </c>
      <c r="C1154" s="117" t="s">
        <v>215</v>
      </c>
      <c r="D1154" s="117" t="s">
        <v>1381</v>
      </c>
      <c r="E1154" s="118">
        <v>5136253</v>
      </c>
      <c r="F1154" s="119">
        <v>123000</v>
      </c>
      <c r="G1154" s="120">
        <v>44228</v>
      </c>
      <c r="H1154" s="117" t="s">
        <v>216</v>
      </c>
    </row>
    <row r="1155" spans="1:8" ht="15">
      <c r="A1155" s="117" t="s">
        <v>40</v>
      </c>
      <c r="B1155" s="117" t="s">
        <v>158</v>
      </c>
      <c r="C1155" s="117" t="s">
        <v>215</v>
      </c>
      <c r="D1155" s="117" t="s">
        <v>1418</v>
      </c>
      <c r="E1155" s="118">
        <v>5138127</v>
      </c>
      <c r="F1155" s="119">
        <v>300000</v>
      </c>
      <c r="G1155" s="120">
        <v>44231</v>
      </c>
      <c r="H1155" s="117" t="s">
        <v>1419</v>
      </c>
    </row>
    <row r="1156" spans="1:8" ht="15">
      <c r="A1156" s="117" t="s">
        <v>40</v>
      </c>
      <c r="B1156" s="117" t="s">
        <v>158</v>
      </c>
      <c r="C1156" s="117" t="s">
        <v>215</v>
      </c>
      <c r="D1156" s="117" t="s">
        <v>1493</v>
      </c>
      <c r="E1156" s="118">
        <v>5137172</v>
      </c>
      <c r="F1156" s="119">
        <v>210000</v>
      </c>
      <c r="G1156" s="120">
        <v>44230</v>
      </c>
      <c r="H1156" s="117" t="s">
        <v>243</v>
      </c>
    </row>
    <row r="1157" spans="1:8" ht="15">
      <c r="A1157" s="117" t="s">
        <v>40</v>
      </c>
      <c r="B1157" s="117" t="s">
        <v>158</v>
      </c>
      <c r="C1157" s="117" t="s">
        <v>215</v>
      </c>
      <c r="D1157" s="117" t="s">
        <v>1619</v>
      </c>
      <c r="E1157" s="118">
        <v>5137173</v>
      </c>
      <c r="F1157" s="119">
        <v>183275</v>
      </c>
      <c r="G1157" s="120">
        <v>44230</v>
      </c>
      <c r="H1157" s="117" t="s">
        <v>264</v>
      </c>
    </row>
    <row r="1158" spans="1:8" ht="15">
      <c r="A1158" s="117" t="s">
        <v>40</v>
      </c>
      <c r="B1158" s="117" t="s">
        <v>158</v>
      </c>
      <c r="C1158" s="117" t="s">
        <v>215</v>
      </c>
      <c r="D1158" s="117" t="s">
        <v>1620</v>
      </c>
      <c r="E1158" s="118">
        <v>5137175</v>
      </c>
      <c r="F1158" s="119">
        <v>211300</v>
      </c>
      <c r="G1158" s="120">
        <v>44230</v>
      </c>
      <c r="H1158" s="117" t="s">
        <v>264</v>
      </c>
    </row>
    <row r="1159" spans="1:8" ht="15">
      <c r="A1159" s="117" t="s">
        <v>40</v>
      </c>
      <c r="B1159" s="117" t="s">
        <v>158</v>
      </c>
      <c r="C1159" s="117" t="s">
        <v>215</v>
      </c>
      <c r="D1159" s="117" t="s">
        <v>1545</v>
      </c>
      <c r="E1159" s="118">
        <v>5138262</v>
      </c>
      <c r="F1159" s="119">
        <v>423000</v>
      </c>
      <c r="G1159" s="120">
        <v>44231</v>
      </c>
      <c r="H1159" s="117" t="s">
        <v>295</v>
      </c>
    </row>
    <row r="1160" spans="1:8" ht="15">
      <c r="A1160" s="117" t="s">
        <v>40</v>
      </c>
      <c r="B1160" s="117" t="s">
        <v>158</v>
      </c>
      <c r="C1160" s="117" t="s">
        <v>215</v>
      </c>
      <c r="D1160" s="117" t="s">
        <v>1574</v>
      </c>
      <c r="E1160" s="118">
        <v>5136755</v>
      </c>
      <c r="F1160" s="119">
        <v>360500</v>
      </c>
      <c r="G1160" s="120">
        <v>44229</v>
      </c>
      <c r="H1160" s="117" t="s">
        <v>1569</v>
      </c>
    </row>
    <row r="1161" spans="1:8" ht="15">
      <c r="A1161" s="117" t="s">
        <v>40</v>
      </c>
      <c r="B1161" s="117" t="s">
        <v>158</v>
      </c>
      <c r="C1161" s="117" t="s">
        <v>215</v>
      </c>
      <c r="D1161" s="117" t="s">
        <v>1565</v>
      </c>
      <c r="E1161" s="118">
        <v>5137127</v>
      </c>
      <c r="F1161" s="119">
        <v>165000</v>
      </c>
      <c r="G1161" s="120">
        <v>44229</v>
      </c>
      <c r="H1161" s="117" t="s">
        <v>1566</v>
      </c>
    </row>
    <row r="1162" spans="1:8" ht="15">
      <c r="A1162" s="117" t="s">
        <v>40</v>
      </c>
      <c r="B1162" s="117" t="s">
        <v>158</v>
      </c>
      <c r="C1162" s="117" t="s">
        <v>215</v>
      </c>
      <c r="D1162" s="117" t="s">
        <v>1582</v>
      </c>
      <c r="E1162" s="118">
        <v>5142494</v>
      </c>
      <c r="F1162" s="119">
        <v>368500</v>
      </c>
      <c r="G1162" s="120">
        <v>44243</v>
      </c>
      <c r="H1162" s="117" t="s">
        <v>1569</v>
      </c>
    </row>
    <row r="1163" spans="1:8" ht="15">
      <c r="A1163" s="117" t="s">
        <v>40</v>
      </c>
      <c r="B1163" s="117" t="s">
        <v>158</v>
      </c>
      <c r="C1163" s="117" t="s">
        <v>215</v>
      </c>
      <c r="D1163" s="117" t="s">
        <v>1550</v>
      </c>
      <c r="E1163" s="118">
        <v>5136742</v>
      </c>
      <c r="F1163" s="119">
        <v>230500</v>
      </c>
      <c r="G1163" s="120">
        <v>44229</v>
      </c>
      <c r="H1163" s="117" t="s">
        <v>498</v>
      </c>
    </row>
    <row r="1164" spans="1:8" ht="15">
      <c r="A1164" s="117" t="s">
        <v>40</v>
      </c>
      <c r="B1164" s="117" t="s">
        <v>158</v>
      </c>
      <c r="C1164" s="117" t="s">
        <v>215</v>
      </c>
      <c r="D1164" s="117" t="s">
        <v>1383</v>
      </c>
      <c r="E1164" s="118">
        <v>5138388</v>
      </c>
      <c r="F1164" s="119">
        <v>687157</v>
      </c>
      <c r="G1164" s="120">
        <v>44232</v>
      </c>
      <c r="H1164" s="117" t="s">
        <v>216</v>
      </c>
    </row>
    <row r="1165" spans="1:8" ht="15">
      <c r="A1165" s="117" t="s">
        <v>40</v>
      </c>
      <c r="B1165" s="117" t="s">
        <v>158</v>
      </c>
      <c r="C1165" s="117" t="s">
        <v>363</v>
      </c>
      <c r="D1165" s="117" t="s">
        <v>1379</v>
      </c>
      <c r="E1165" s="118">
        <v>5136273</v>
      </c>
      <c r="F1165" s="119">
        <v>178500</v>
      </c>
      <c r="G1165" s="120">
        <v>44228</v>
      </c>
      <c r="H1165" s="117" t="s">
        <v>1380</v>
      </c>
    </row>
    <row r="1166" spans="1:8" ht="15">
      <c r="A1166" s="117" t="s">
        <v>40</v>
      </c>
      <c r="B1166" s="117" t="s">
        <v>158</v>
      </c>
      <c r="C1166" s="117" t="s">
        <v>215</v>
      </c>
      <c r="D1166" s="117" t="s">
        <v>1452</v>
      </c>
      <c r="E1166" s="118">
        <v>5136434</v>
      </c>
      <c r="F1166" s="119">
        <v>265000</v>
      </c>
      <c r="G1166" s="120">
        <v>44228</v>
      </c>
      <c r="H1166" s="117" t="s">
        <v>238</v>
      </c>
    </row>
    <row r="1167" spans="1:8" ht="15">
      <c r="A1167" s="117" t="s">
        <v>40</v>
      </c>
      <c r="B1167" s="117" t="s">
        <v>158</v>
      </c>
      <c r="C1167" s="117" t="s">
        <v>215</v>
      </c>
      <c r="D1167" s="117" t="s">
        <v>1483</v>
      </c>
      <c r="E1167" s="118">
        <v>5136431</v>
      </c>
      <c r="F1167" s="119">
        <v>264000</v>
      </c>
      <c r="G1167" s="120">
        <v>44228</v>
      </c>
      <c r="H1167" s="117" t="s">
        <v>243</v>
      </c>
    </row>
    <row r="1168" spans="1:8" ht="15">
      <c r="A1168" s="117" t="s">
        <v>40</v>
      </c>
      <c r="B1168" s="117" t="s">
        <v>158</v>
      </c>
      <c r="C1168" s="117" t="s">
        <v>225</v>
      </c>
      <c r="D1168" s="117" t="s">
        <v>1617</v>
      </c>
      <c r="E1168" s="118">
        <v>5136402</v>
      </c>
      <c r="F1168" s="119">
        <v>238390</v>
      </c>
      <c r="G1168" s="120">
        <v>44228</v>
      </c>
      <c r="H1168" s="117" t="s">
        <v>264</v>
      </c>
    </row>
    <row r="1169" spans="1:8" ht="15">
      <c r="A1169" s="117" t="s">
        <v>40</v>
      </c>
      <c r="B1169" s="117" t="s">
        <v>158</v>
      </c>
      <c r="C1169" s="117" t="s">
        <v>215</v>
      </c>
      <c r="D1169" s="117" t="s">
        <v>1615</v>
      </c>
      <c r="E1169" s="118">
        <v>5136852</v>
      </c>
      <c r="F1169" s="119">
        <v>223000</v>
      </c>
      <c r="G1169" s="120">
        <v>44229</v>
      </c>
      <c r="H1169" s="117" t="s">
        <v>264</v>
      </c>
    </row>
    <row r="1170" spans="1:8" ht="15">
      <c r="A1170" s="117" t="s">
        <v>40</v>
      </c>
      <c r="B1170" s="117" t="s">
        <v>158</v>
      </c>
      <c r="C1170" s="117" t="s">
        <v>215</v>
      </c>
      <c r="D1170" s="117" t="s">
        <v>1416</v>
      </c>
      <c r="E1170" s="118">
        <v>5136741</v>
      </c>
      <c r="F1170" s="119">
        <v>150000</v>
      </c>
      <c r="G1170" s="120">
        <v>44229</v>
      </c>
      <c r="H1170" s="117" t="s">
        <v>1417</v>
      </c>
    </row>
    <row r="1171" spans="1:8" ht="15">
      <c r="A1171" s="117" t="s">
        <v>40</v>
      </c>
      <c r="B1171" s="117" t="s">
        <v>158</v>
      </c>
      <c r="C1171" s="117" t="s">
        <v>215</v>
      </c>
      <c r="D1171" s="117" t="s">
        <v>1564</v>
      </c>
      <c r="E1171" s="118">
        <v>5138392</v>
      </c>
      <c r="F1171" s="119">
        <v>193000</v>
      </c>
      <c r="G1171" s="120">
        <v>44232</v>
      </c>
      <c r="H1171" s="117" t="s">
        <v>297</v>
      </c>
    </row>
    <row r="1172" spans="1:8" ht="30">
      <c r="A1172" s="117" t="s">
        <v>40</v>
      </c>
      <c r="B1172" s="117" t="s">
        <v>158</v>
      </c>
      <c r="C1172" s="117" t="s">
        <v>215</v>
      </c>
      <c r="D1172" s="117" t="s">
        <v>1427</v>
      </c>
      <c r="E1172" s="118">
        <v>5138393</v>
      </c>
      <c r="F1172" s="119">
        <v>248000</v>
      </c>
      <c r="G1172" s="120">
        <v>44232</v>
      </c>
      <c r="H1172" s="117" t="s">
        <v>374</v>
      </c>
    </row>
    <row r="1173" spans="1:8" ht="15">
      <c r="A1173" s="117" t="s">
        <v>40</v>
      </c>
      <c r="B1173" s="117" t="s">
        <v>158</v>
      </c>
      <c r="C1173" s="117" t="s">
        <v>215</v>
      </c>
      <c r="D1173" s="117" t="s">
        <v>209</v>
      </c>
      <c r="E1173" s="118">
        <v>5137574</v>
      </c>
      <c r="F1173" s="119">
        <v>1189150</v>
      </c>
      <c r="G1173" s="120">
        <v>44231</v>
      </c>
      <c r="H1173" s="117" t="s">
        <v>1602</v>
      </c>
    </row>
    <row r="1174" spans="1:8" ht="15">
      <c r="A1174" s="117" t="s">
        <v>40</v>
      </c>
      <c r="B1174" s="117" t="s">
        <v>158</v>
      </c>
      <c r="C1174" s="117" t="s">
        <v>215</v>
      </c>
      <c r="D1174" s="117" t="s">
        <v>1538</v>
      </c>
      <c r="E1174" s="118">
        <v>5138403</v>
      </c>
      <c r="F1174" s="119">
        <v>280000</v>
      </c>
      <c r="G1174" s="120">
        <v>44232</v>
      </c>
      <c r="H1174" s="117" t="s">
        <v>252</v>
      </c>
    </row>
    <row r="1175" spans="1:8" ht="15">
      <c r="A1175" s="117" t="s">
        <v>40</v>
      </c>
      <c r="B1175" s="117" t="s">
        <v>158</v>
      </c>
      <c r="C1175" s="117" t="s">
        <v>215</v>
      </c>
      <c r="D1175" s="117" t="s">
        <v>1519</v>
      </c>
      <c r="E1175" s="118">
        <v>5137583</v>
      </c>
      <c r="F1175" s="119">
        <v>502000</v>
      </c>
      <c r="G1175" s="120">
        <v>44231</v>
      </c>
      <c r="H1175" s="117" t="s">
        <v>466</v>
      </c>
    </row>
    <row r="1176" spans="1:8" ht="30">
      <c r="A1176" s="117" t="s">
        <v>40</v>
      </c>
      <c r="B1176" s="117" t="s">
        <v>158</v>
      </c>
      <c r="C1176" s="117" t="s">
        <v>215</v>
      </c>
      <c r="D1176" s="117" t="s">
        <v>1431</v>
      </c>
      <c r="E1176" s="118">
        <v>5136952</v>
      </c>
      <c r="F1176" s="119">
        <v>1474700</v>
      </c>
      <c r="G1176" s="120">
        <v>44229</v>
      </c>
      <c r="H1176" s="117" t="s">
        <v>612</v>
      </c>
    </row>
    <row r="1177" spans="1:8" ht="15">
      <c r="A1177" s="117" t="s">
        <v>40</v>
      </c>
      <c r="B1177" s="117" t="s">
        <v>158</v>
      </c>
      <c r="C1177" s="117" t="s">
        <v>215</v>
      </c>
      <c r="D1177" s="117" t="s">
        <v>1518</v>
      </c>
      <c r="E1177" s="118">
        <v>5136616</v>
      </c>
      <c r="F1177" s="119">
        <v>213500</v>
      </c>
      <c r="G1177" s="120">
        <v>44229</v>
      </c>
      <c r="H1177" s="117" t="s">
        <v>466</v>
      </c>
    </row>
    <row r="1178" spans="1:8" ht="15">
      <c r="A1178" s="117" t="s">
        <v>40</v>
      </c>
      <c r="B1178" s="117" t="s">
        <v>158</v>
      </c>
      <c r="C1178" s="117" t="s">
        <v>215</v>
      </c>
      <c r="D1178" s="117" t="s">
        <v>1570</v>
      </c>
      <c r="E1178" s="118">
        <v>5136847</v>
      </c>
      <c r="F1178" s="119">
        <v>125000</v>
      </c>
      <c r="G1178" s="120">
        <v>44229</v>
      </c>
      <c r="H1178" s="117" t="s">
        <v>1569</v>
      </c>
    </row>
    <row r="1179" spans="1:8" ht="15">
      <c r="A1179" s="117" t="s">
        <v>40</v>
      </c>
      <c r="B1179" s="117" t="s">
        <v>158</v>
      </c>
      <c r="C1179" s="117" t="s">
        <v>225</v>
      </c>
      <c r="D1179" s="117" t="s">
        <v>1461</v>
      </c>
      <c r="E1179" s="118">
        <v>5146997</v>
      </c>
      <c r="F1179" s="119">
        <v>266395</v>
      </c>
      <c r="G1179" s="120">
        <v>44253</v>
      </c>
      <c r="H1179" s="117" t="s">
        <v>395</v>
      </c>
    </row>
    <row r="1180" spans="1:8" ht="15">
      <c r="A1180" s="117" t="s">
        <v>40</v>
      </c>
      <c r="B1180" s="117" t="s">
        <v>158</v>
      </c>
      <c r="C1180" s="117" t="s">
        <v>215</v>
      </c>
      <c r="D1180" s="117" t="s">
        <v>1486</v>
      </c>
      <c r="E1180" s="118">
        <v>5145680</v>
      </c>
      <c r="F1180" s="119">
        <v>216000</v>
      </c>
      <c r="G1180" s="120">
        <v>44251</v>
      </c>
      <c r="H1180" s="117" t="s">
        <v>243</v>
      </c>
    </row>
    <row r="1181" spans="1:8" ht="15">
      <c r="A1181" s="117" t="s">
        <v>40</v>
      </c>
      <c r="B1181" s="117" t="s">
        <v>158</v>
      </c>
      <c r="C1181" s="117" t="s">
        <v>215</v>
      </c>
      <c r="D1181" s="117" t="s">
        <v>1494</v>
      </c>
      <c r="E1181" s="118">
        <v>5143738</v>
      </c>
      <c r="F1181" s="119">
        <v>285000</v>
      </c>
      <c r="G1181" s="120">
        <v>44246</v>
      </c>
      <c r="H1181" s="117" t="s">
        <v>243</v>
      </c>
    </row>
    <row r="1182" spans="1:8" ht="15">
      <c r="A1182" s="117" t="s">
        <v>40</v>
      </c>
      <c r="B1182" s="117" t="s">
        <v>158</v>
      </c>
      <c r="C1182" s="117" t="s">
        <v>215</v>
      </c>
      <c r="D1182" s="117" t="s">
        <v>1451</v>
      </c>
      <c r="E1182" s="118">
        <v>5147424</v>
      </c>
      <c r="F1182" s="119">
        <v>1136000</v>
      </c>
      <c r="G1182" s="120">
        <v>44253</v>
      </c>
      <c r="H1182" s="117" t="s">
        <v>238</v>
      </c>
    </row>
    <row r="1183" spans="1:8" ht="15">
      <c r="A1183" s="117" t="s">
        <v>40</v>
      </c>
      <c r="B1183" s="117" t="s">
        <v>158</v>
      </c>
      <c r="C1183" s="117" t="s">
        <v>215</v>
      </c>
      <c r="D1183" s="117" t="s">
        <v>1394</v>
      </c>
      <c r="E1183" s="118">
        <v>5146790</v>
      </c>
      <c r="F1183" s="119">
        <v>548250</v>
      </c>
      <c r="G1183" s="120">
        <v>44253</v>
      </c>
      <c r="H1183" s="117" t="s">
        <v>347</v>
      </c>
    </row>
    <row r="1184" spans="1:8" ht="15">
      <c r="A1184" s="117" t="s">
        <v>40</v>
      </c>
      <c r="B1184" s="117" t="s">
        <v>158</v>
      </c>
      <c r="C1184" s="117" t="s">
        <v>215</v>
      </c>
      <c r="D1184" s="117" t="s">
        <v>1402</v>
      </c>
      <c r="E1184" s="118">
        <v>5147130</v>
      </c>
      <c r="F1184" s="119">
        <v>210950</v>
      </c>
      <c r="G1184" s="120">
        <v>44253</v>
      </c>
      <c r="H1184" s="117" t="s">
        <v>347</v>
      </c>
    </row>
    <row r="1185" spans="1:8" ht="15">
      <c r="A1185" s="117" t="s">
        <v>40</v>
      </c>
      <c r="B1185" s="117" t="s">
        <v>158</v>
      </c>
      <c r="C1185" s="117" t="s">
        <v>225</v>
      </c>
      <c r="D1185" s="117" t="s">
        <v>1520</v>
      </c>
      <c r="E1185" s="118">
        <v>5147113</v>
      </c>
      <c r="F1185" s="119">
        <v>299650</v>
      </c>
      <c r="G1185" s="120">
        <v>44253</v>
      </c>
      <c r="H1185" s="117" t="s">
        <v>1521</v>
      </c>
    </row>
    <row r="1186" spans="1:8" ht="15">
      <c r="A1186" s="117" t="s">
        <v>40</v>
      </c>
      <c r="B1186" s="117" t="s">
        <v>158</v>
      </c>
      <c r="C1186" s="117" t="s">
        <v>215</v>
      </c>
      <c r="D1186" s="117" t="s">
        <v>1560</v>
      </c>
      <c r="E1186" s="118">
        <v>5147201</v>
      </c>
      <c r="F1186" s="119">
        <v>185000</v>
      </c>
      <c r="G1186" s="120">
        <v>44253</v>
      </c>
      <c r="H1186" s="117" t="s">
        <v>511</v>
      </c>
    </row>
    <row r="1187" spans="1:8" ht="15">
      <c r="A1187" s="117" t="s">
        <v>40</v>
      </c>
      <c r="B1187" s="117" t="s">
        <v>158</v>
      </c>
      <c r="C1187" s="117" t="s">
        <v>215</v>
      </c>
      <c r="D1187" s="117" t="s">
        <v>1413</v>
      </c>
      <c r="E1187" s="118">
        <v>5147025</v>
      </c>
      <c r="F1187" s="119">
        <v>367925</v>
      </c>
      <c r="G1187" s="120">
        <v>44253</v>
      </c>
      <c r="H1187" s="117" t="s">
        <v>600</v>
      </c>
    </row>
    <row r="1188" spans="1:8" ht="15">
      <c r="A1188" s="117" t="s">
        <v>40</v>
      </c>
      <c r="B1188" s="117" t="s">
        <v>158</v>
      </c>
      <c r="C1188" s="117" t="s">
        <v>215</v>
      </c>
      <c r="D1188" s="117" t="s">
        <v>1367</v>
      </c>
      <c r="E1188" s="118">
        <v>5147213</v>
      </c>
      <c r="F1188" s="119">
        <v>188000</v>
      </c>
      <c r="G1188" s="120">
        <v>44253</v>
      </c>
      <c r="H1188" s="117" t="s">
        <v>1368</v>
      </c>
    </row>
    <row r="1189" spans="1:8" ht="15">
      <c r="A1189" s="117" t="s">
        <v>40</v>
      </c>
      <c r="B1189" s="117" t="s">
        <v>158</v>
      </c>
      <c r="C1189" s="117" t="s">
        <v>215</v>
      </c>
      <c r="D1189" s="117" t="s">
        <v>1403</v>
      </c>
      <c r="E1189" s="118">
        <v>5146965</v>
      </c>
      <c r="F1189" s="119">
        <v>219000</v>
      </c>
      <c r="G1189" s="120">
        <v>44253</v>
      </c>
      <c r="H1189" s="117" t="s">
        <v>347</v>
      </c>
    </row>
    <row r="1190" spans="1:8" ht="15">
      <c r="A1190" s="117" t="s">
        <v>40</v>
      </c>
      <c r="B1190" s="117" t="s">
        <v>158</v>
      </c>
      <c r="C1190" s="117" t="s">
        <v>215</v>
      </c>
      <c r="D1190" s="117" t="s">
        <v>1404</v>
      </c>
      <c r="E1190" s="118">
        <v>5146962</v>
      </c>
      <c r="F1190" s="119">
        <v>332500</v>
      </c>
      <c r="G1190" s="120">
        <v>44253</v>
      </c>
      <c r="H1190" s="117" t="s">
        <v>347</v>
      </c>
    </row>
    <row r="1191" spans="1:8" ht="15">
      <c r="A1191" s="117" t="s">
        <v>40</v>
      </c>
      <c r="B1191" s="117" t="s">
        <v>158</v>
      </c>
      <c r="C1191" s="117" t="s">
        <v>225</v>
      </c>
      <c r="D1191" s="117" t="s">
        <v>1479</v>
      </c>
      <c r="E1191" s="118">
        <v>5146950</v>
      </c>
      <c r="F1191" s="119">
        <v>419906</v>
      </c>
      <c r="G1191" s="120">
        <v>44253</v>
      </c>
      <c r="H1191" s="117" t="s">
        <v>243</v>
      </c>
    </row>
    <row r="1192" spans="1:8" ht="15">
      <c r="A1192" s="117" t="s">
        <v>40</v>
      </c>
      <c r="B1192" s="117" t="s">
        <v>158</v>
      </c>
      <c r="C1192" s="117" t="s">
        <v>215</v>
      </c>
      <c r="D1192" s="117" t="s">
        <v>1491</v>
      </c>
      <c r="E1192" s="118">
        <v>5146949</v>
      </c>
      <c r="F1192" s="119">
        <v>103500</v>
      </c>
      <c r="G1192" s="120">
        <v>44253</v>
      </c>
      <c r="H1192" s="117" t="s">
        <v>243</v>
      </c>
    </row>
    <row r="1193" spans="1:8" ht="15">
      <c r="A1193" s="117" t="s">
        <v>40</v>
      </c>
      <c r="B1193" s="117" t="s">
        <v>158</v>
      </c>
      <c r="C1193" s="117" t="s">
        <v>215</v>
      </c>
      <c r="D1193" s="117" t="s">
        <v>1407</v>
      </c>
      <c r="E1193" s="118">
        <v>5146932</v>
      </c>
      <c r="F1193" s="119">
        <v>661250</v>
      </c>
      <c r="G1193" s="120">
        <v>44253</v>
      </c>
      <c r="H1193" s="117" t="s">
        <v>1408</v>
      </c>
    </row>
    <row r="1194" spans="1:8" ht="15">
      <c r="A1194" s="117" t="s">
        <v>40</v>
      </c>
      <c r="B1194" s="117" t="s">
        <v>158</v>
      </c>
      <c r="C1194" s="117" t="s">
        <v>215</v>
      </c>
      <c r="D1194" s="117" t="s">
        <v>1622</v>
      </c>
      <c r="E1194" s="118">
        <v>5146396</v>
      </c>
      <c r="F1194" s="119">
        <v>385000</v>
      </c>
      <c r="G1194" s="120">
        <v>44252</v>
      </c>
      <c r="H1194" s="117" t="s">
        <v>264</v>
      </c>
    </row>
    <row r="1195" spans="1:8" ht="30">
      <c r="A1195" s="117" t="s">
        <v>40</v>
      </c>
      <c r="B1195" s="117" t="s">
        <v>158</v>
      </c>
      <c r="C1195" s="117" t="s">
        <v>328</v>
      </c>
      <c r="D1195" s="117" t="s">
        <v>1496</v>
      </c>
      <c r="E1195" s="118">
        <v>5145239</v>
      </c>
      <c r="F1195" s="119">
        <v>1000000</v>
      </c>
      <c r="G1195" s="120">
        <v>44250</v>
      </c>
      <c r="H1195" s="117" t="s">
        <v>446</v>
      </c>
    </row>
    <row r="1196" spans="1:8" ht="15">
      <c r="A1196" s="117" t="s">
        <v>40</v>
      </c>
      <c r="B1196" s="117" t="s">
        <v>158</v>
      </c>
      <c r="C1196" s="117" t="s">
        <v>215</v>
      </c>
      <c r="D1196" s="117" t="s">
        <v>1610</v>
      </c>
      <c r="E1196" s="118">
        <v>5147027</v>
      </c>
      <c r="F1196" s="119">
        <v>130000</v>
      </c>
      <c r="G1196" s="120">
        <v>44253</v>
      </c>
      <c r="H1196" s="117" t="s">
        <v>300</v>
      </c>
    </row>
    <row r="1197" spans="1:8" ht="15">
      <c r="A1197" s="117" t="s">
        <v>40</v>
      </c>
      <c r="B1197" s="117" t="s">
        <v>158</v>
      </c>
      <c r="C1197" s="117" t="s">
        <v>225</v>
      </c>
      <c r="D1197" s="117" t="s">
        <v>1481</v>
      </c>
      <c r="E1197" s="118">
        <v>5147393</v>
      </c>
      <c r="F1197" s="119">
        <v>306549</v>
      </c>
      <c r="G1197" s="120">
        <v>44253</v>
      </c>
      <c r="H1197" s="117" t="s">
        <v>243</v>
      </c>
    </row>
    <row r="1198" spans="1:8" ht="30">
      <c r="A1198" s="117" t="s">
        <v>40</v>
      </c>
      <c r="B1198" s="117" t="s">
        <v>158</v>
      </c>
      <c r="C1198" s="117" t="s">
        <v>242</v>
      </c>
      <c r="D1198" s="117" t="s">
        <v>1534</v>
      </c>
      <c r="E1198" s="118">
        <v>5146183</v>
      </c>
      <c r="F1198" s="119">
        <v>825000</v>
      </c>
      <c r="G1198" s="120">
        <v>44252</v>
      </c>
      <c r="H1198" s="117" t="s">
        <v>475</v>
      </c>
    </row>
    <row r="1199" spans="1:8" ht="15">
      <c r="A1199" s="117" t="s">
        <v>40</v>
      </c>
      <c r="B1199" s="117" t="s">
        <v>158</v>
      </c>
      <c r="C1199" s="117" t="s">
        <v>215</v>
      </c>
      <c r="D1199" s="117" t="s">
        <v>1420</v>
      </c>
      <c r="E1199" s="118">
        <v>5145956</v>
      </c>
      <c r="F1199" s="119">
        <v>455000</v>
      </c>
      <c r="G1199" s="120">
        <v>44252</v>
      </c>
      <c r="H1199" s="117" t="s">
        <v>1123</v>
      </c>
    </row>
    <row r="1200" spans="1:8" ht="15">
      <c r="A1200" s="117" t="s">
        <v>40</v>
      </c>
      <c r="B1200" s="117" t="s">
        <v>158</v>
      </c>
      <c r="C1200" s="117" t="s">
        <v>215</v>
      </c>
      <c r="D1200" s="117" t="s">
        <v>1604</v>
      </c>
      <c r="E1200" s="118">
        <v>5145781</v>
      </c>
      <c r="F1200" s="119">
        <v>288000</v>
      </c>
      <c r="G1200" s="120">
        <v>44251</v>
      </c>
      <c r="H1200" s="117" t="s">
        <v>528</v>
      </c>
    </row>
    <row r="1201" spans="1:8" ht="15">
      <c r="A1201" s="117" t="s">
        <v>40</v>
      </c>
      <c r="B1201" s="117" t="s">
        <v>158</v>
      </c>
      <c r="C1201" s="117" t="s">
        <v>215</v>
      </c>
      <c r="D1201" s="117" t="s">
        <v>1595</v>
      </c>
      <c r="E1201" s="118">
        <v>5147488</v>
      </c>
      <c r="F1201" s="119">
        <v>214500</v>
      </c>
      <c r="G1201" s="120">
        <v>44253</v>
      </c>
      <c r="H1201" s="117" t="s">
        <v>520</v>
      </c>
    </row>
    <row r="1202" spans="1:8" ht="15">
      <c r="A1202" s="117" t="s">
        <v>40</v>
      </c>
      <c r="B1202" s="117" t="s">
        <v>158</v>
      </c>
      <c r="C1202" s="117" t="s">
        <v>328</v>
      </c>
      <c r="D1202" s="117" t="s">
        <v>1448</v>
      </c>
      <c r="E1202" s="118">
        <v>5147476</v>
      </c>
      <c r="F1202" s="119">
        <v>30000</v>
      </c>
      <c r="G1202" s="120">
        <v>44253</v>
      </c>
      <c r="H1202" s="117" t="s">
        <v>391</v>
      </c>
    </row>
    <row r="1203" spans="1:8" ht="15">
      <c r="A1203" s="117" t="s">
        <v>40</v>
      </c>
      <c r="B1203" s="117" t="s">
        <v>158</v>
      </c>
      <c r="C1203" s="117" t="s">
        <v>215</v>
      </c>
      <c r="D1203" s="117" t="s">
        <v>1485</v>
      </c>
      <c r="E1203" s="118">
        <v>5147444</v>
      </c>
      <c r="F1203" s="119">
        <v>341500</v>
      </c>
      <c r="G1203" s="120">
        <v>44253</v>
      </c>
      <c r="H1203" s="117" t="s">
        <v>243</v>
      </c>
    </row>
    <row r="1204" spans="1:8" ht="15">
      <c r="A1204" s="117" t="s">
        <v>40</v>
      </c>
      <c r="B1204" s="117" t="s">
        <v>158</v>
      </c>
      <c r="C1204" s="117" t="s">
        <v>215</v>
      </c>
      <c r="D1204" s="117" t="s">
        <v>1614</v>
      </c>
      <c r="E1204" s="118">
        <v>5147190</v>
      </c>
      <c r="F1204" s="119">
        <v>436000</v>
      </c>
      <c r="G1204" s="120">
        <v>44253</v>
      </c>
      <c r="H1204" s="117" t="s">
        <v>848</v>
      </c>
    </row>
    <row r="1205" spans="1:8" ht="15">
      <c r="A1205" s="117" t="s">
        <v>40</v>
      </c>
      <c r="B1205" s="117" t="s">
        <v>158</v>
      </c>
      <c r="C1205" s="117" t="s">
        <v>215</v>
      </c>
      <c r="D1205" s="117" t="s">
        <v>1589</v>
      </c>
      <c r="E1205" s="118">
        <v>5146400</v>
      </c>
      <c r="F1205" s="119">
        <v>282000</v>
      </c>
      <c r="G1205" s="120">
        <v>44252</v>
      </c>
      <c r="H1205" s="117" t="s">
        <v>520</v>
      </c>
    </row>
    <row r="1206" spans="1:8" ht="15">
      <c r="A1206" s="117" t="s">
        <v>40</v>
      </c>
      <c r="B1206" s="117" t="s">
        <v>158</v>
      </c>
      <c r="C1206" s="117" t="s">
        <v>215</v>
      </c>
      <c r="D1206" s="117" t="s">
        <v>1507</v>
      </c>
      <c r="E1206" s="118">
        <v>5146789</v>
      </c>
      <c r="F1206" s="119">
        <v>893000</v>
      </c>
      <c r="G1206" s="120">
        <v>44253</v>
      </c>
      <c r="H1206" s="117" t="s">
        <v>1506</v>
      </c>
    </row>
    <row r="1207" spans="1:8" ht="30">
      <c r="A1207" s="117" t="s">
        <v>40</v>
      </c>
      <c r="B1207" s="117" t="s">
        <v>158</v>
      </c>
      <c r="C1207" s="117" t="s">
        <v>215</v>
      </c>
      <c r="D1207" s="117" t="s">
        <v>1526</v>
      </c>
      <c r="E1207" s="118">
        <v>5146401</v>
      </c>
      <c r="F1207" s="119">
        <v>78000</v>
      </c>
      <c r="G1207" s="120">
        <v>44252</v>
      </c>
      <c r="H1207" s="117" t="s">
        <v>468</v>
      </c>
    </row>
    <row r="1208" spans="1:8" ht="15">
      <c r="A1208" s="117" t="s">
        <v>40</v>
      </c>
      <c r="B1208" s="117" t="s">
        <v>158</v>
      </c>
      <c r="C1208" s="117" t="s">
        <v>215</v>
      </c>
      <c r="D1208" s="117" t="s">
        <v>1395</v>
      </c>
      <c r="E1208" s="118">
        <v>5147360</v>
      </c>
      <c r="F1208" s="119">
        <v>224000</v>
      </c>
      <c r="G1208" s="120">
        <v>44253</v>
      </c>
      <c r="H1208" s="117" t="s">
        <v>347</v>
      </c>
    </row>
    <row r="1209" spans="1:8" ht="15">
      <c r="A1209" s="117" t="s">
        <v>40</v>
      </c>
      <c r="B1209" s="117" t="s">
        <v>158</v>
      </c>
      <c r="C1209" s="117" t="s">
        <v>215</v>
      </c>
      <c r="D1209" s="117" t="s">
        <v>1571</v>
      </c>
      <c r="E1209" s="118">
        <v>5147347</v>
      </c>
      <c r="F1209" s="119">
        <v>320000</v>
      </c>
      <c r="G1209" s="120">
        <v>44253</v>
      </c>
      <c r="H1209" s="117" t="s">
        <v>1569</v>
      </c>
    </row>
    <row r="1210" spans="1:8" ht="15">
      <c r="A1210" s="117" t="s">
        <v>40</v>
      </c>
      <c r="B1210" s="117" t="s">
        <v>158</v>
      </c>
      <c r="C1210" s="117" t="s">
        <v>215</v>
      </c>
      <c r="D1210" s="117" t="s">
        <v>1511</v>
      </c>
      <c r="E1210" s="118">
        <v>5147338</v>
      </c>
      <c r="F1210" s="119">
        <v>280000</v>
      </c>
      <c r="G1210" s="120">
        <v>44253</v>
      </c>
      <c r="H1210" s="117" t="s">
        <v>464</v>
      </c>
    </row>
    <row r="1211" spans="1:8" ht="15">
      <c r="A1211" s="117" t="s">
        <v>40</v>
      </c>
      <c r="B1211" s="117" t="s">
        <v>158</v>
      </c>
      <c r="C1211" s="117" t="s">
        <v>215</v>
      </c>
      <c r="D1211" s="117" t="s">
        <v>1572</v>
      </c>
      <c r="E1211" s="118">
        <v>5147335</v>
      </c>
      <c r="F1211" s="119">
        <v>295000</v>
      </c>
      <c r="G1211" s="120">
        <v>44253</v>
      </c>
      <c r="H1211" s="117" t="s">
        <v>1569</v>
      </c>
    </row>
    <row r="1212" spans="1:8" ht="15">
      <c r="A1212" s="117" t="s">
        <v>40</v>
      </c>
      <c r="B1212" s="117" t="s">
        <v>158</v>
      </c>
      <c r="C1212" s="117" t="s">
        <v>215</v>
      </c>
      <c r="D1212" s="117" t="s">
        <v>1453</v>
      </c>
      <c r="E1212" s="118">
        <v>5147276</v>
      </c>
      <c r="F1212" s="119">
        <v>245450</v>
      </c>
      <c r="G1212" s="120">
        <v>44253</v>
      </c>
      <c r="H1212" s="117" t="s">
        <v>238</v>
      </c>
    </row>
    <row r="1213" spans="1:8" ht="15">
      <c r="A1213" s="117" t="s">
        <v>40</v>
      </c>
      <c r="B1213" s="117" t="s">
        <v>158</v>
      </c>
      <c r="C1213" s="117" t="s">
        <v>215</v>
      </c>
      <c r="D1213" s="117" t="s">
        <v>1573</v>
      </c>
      <c r="E1213" s="118">
        <v>5147214</v>
      </c>
      <c r="F1213" s="119">
        <v>252000</v>
      </c>
      <c r="G1213" s="120">
        <v>44253</v>
      </c>
      <c r="H1213" s="117" t="s">
        <v>1569</v>
      </c>
    </row>
    <row r="1214" spans="1:8" ht="15">
      <c r="A1214" s="117" t="s">
        <v>40</v>
      </c>
      <c r="B1214" s="117" t="s">
        <v>158</v>
      </c>
      <c r="C1214" s="117" t="s">
        <v>215</v>
      </c>
      <c r="D1214" s="117" t="s">
        <v>1409</v>
      </c>
      <c r="E1214" s="118">
        <v>5147426</v>
      </c>
      <c r="F1214" s="119">
        <v>250000</v>
      </c>
      <c r="G1214" s="120">
        <v>44253</v>
      </c>
      <c r="H1214" s="117" t="s">
        <v>1408</v>
      </c>
    </row>
    <row r="1215" spans="1:8" ht="15">
      <c r="A1215" s="117" t="s">
        <v>40</v>
      </c>
      <c r="B1215" s="117" t="s">
        <v>158</v>
      </c>
      <c r="C1215" s="117" t="s">
        <v>225</v>
      </c>
      <c r="D1215" s="117" t="s">
        <v>1390</v>
      </c>
      <c r="E1215" s="118">
        <v>5144212</v>
      </c>
      <c r="F1215" s="119">
        <v>529694</v>
      </c>
      <c r="G1215" s="120">
        <v>44249</v>
      </c>
      <c r="H1215" s="117" t="s">
        <v>347</v>
      </c>
    </row>
    <row r="1216" spans="1:8" ht="15">
      <c r="A1216" s="117" t="s">
        <v>40</v>
      </c>
      <c r="B1216" s="117" t="s">
        <v>158</v>
      </c>
      <c r="C1216" s="117" t="s">
        <v>215</v>
      </c>
      <c r="D1216" s="117" t="s">
        <v>1484</v>
      </c>
      <c r="E1216" s="118">
        <v>5146901</v>
      </c>
      <c r="F1216" s="119">
        <v>256000</v>
      </c>
      <c r="G1216" s="120">
        <v>44253</v>
      </c>
      <c r="H1216" s="117" t="s">
        <v>243</v>
      </c>
    </row>
    <row r="1217" spans="1:8" ht="15">
      <c r="A1217" s="117" t="s">
        <v>40</v>
      </c>
      <c r="B1217" s="117" t="s">
        <v>158</v>
      </c>
      <c r="C1217" s="117" t="s">
        <v>215</v>
      </c>
      <c r="D1217" s="117" t="s">
        <v>1378</v>
      </c>
      <c r="E1217" s="118">
        <v>5144450</v>
      </c>
      <c r="F1217" s="119">
        <v>332200</v>
      </c>
      <c r="G1217" s="120">
        <v>44249</v>
      </c>
      <c r="H1217" s="117" t="s">
        <v>336</v>
      </c>
    </row>
    <row r="1218" spans="1:8" ht="15">
      <c r="A1218" s="117" t="s">
        <v>40</v>
      </c>
      <c r="B1218" s="117" t="s">
        <v>158</v>
      </c>
      <c r="C1218" s="117" t="s">
        <v>215</v>
      </c>
      <c r="D1218" s="117" t="s">
        <v>1398</v>
      </c>
      <c r="E1218" s="118">
        <v>5144423</v>
      </c>
      <c r="F1218" s="119">
        <v>300000</v>
      </c>
      <c r="G1218" s="120">
        <v>44249</v>
      </c>
      <c r="H1218" s="117" t="s">
        <v>347</v>
      </c>
    </row>
    <row r="1219" spans="1:8" ht="15">
      <c r="A1219" s="117" t="s">
        <v>40</v>
      </c>
      <c r="B1219" s="117" t="s">
        <v>158</v>
      </c>
      <c r="C1219" s="117" t="s">
        <v>215</v>
      </c>
      <c r="D1219" s="117" t="s">
        <v>1460</v>
      </c>
      <c r="E1219" s="118">
        <v>5147186</v>
      </c>
      <c r="F1219" s="119">
        <v>155000</v>
      </c>
      <c r="G1219" s="120">
        <v>44253</v>
      </c>
      <c r="H1219" s="117" t="s">
        <v>395</v>
      </c>
    </row>
    <row r="1220" spans="1:8" ht="15">
      <c r="A1220" s="117" t="s">
        <v>40</v>
      </c>
      <c r="B1220" s="117" t="s">
        <v>158</v>
      </c>
      <c r="C1220" s="117" t="s">
        <v>215</v>
      </c>
      <c r="D1220" s="117" t="s">
        <v>1387</v>
      </c>
      <c r="E1220" s="118">
        <v>5144309</v>
      </c>
      <c r="F1220" s="119">
        <v>266000</v>
      </c>
      <c r="G1220" s="120">
        <v>44249</v>
      </c>
      <c r="H1220" s="117" t="s">
        <v>347</v>
      </c>
    </row>
    <row r="1221" spans="1:8" ht="15">
      <c r="A1221" s="117" t="s">
        <v>40</v>
      </c>
      <c r="B1221" s="117" t="s">
        <v>158</v>
      </c>
      <c r="C1221" s="117" t="s">
        <v>215</v>
      </c>
      <c r="D1221" s="117" t="s">
        <v>1551</v>
      </c>
      <c r="E1221" s="118">
        <v>5144958</v>
      </c>
      <c r="F1221" s="119">
        <v>226000</v>
      </c>
      <c r="G1221" s="120">
        <v>44250</v>
      </c>
      <c r="H1221" s="117" t="s">
        <v>498</v>
      </c>
    </row>
    <row r="1222" spans="1:8" ht="30">
      <c r="A1222" s="117" t="s">
        <v>40</v>
      </c>
      <c r="B1222" s="117" t="s">
        <v>158</v>
      </c>
      <c r="C1222" s="117" t="s">
        <v>215</v>
      </c>
      <c r="D1222" s="117" t="s">
        <v>1536</v>
      </c>
      <c r="E1222" s="118">
        <v>5144466</v>
      </c>
      <c r="F1222" s="119">
        <v>233500</v>
      </c>
      <c r="G1222" s="120">
        <v>44249</v>
      </c>
      <c r="H1222" s="117" t="s">
        <v>694</v>
      </c>
    </row>
    <row r="1223" spans="1:8" ht="15">
      <c r="A1223" s="117" t="s">
        <v>40</v>
      </c>
      <c r="B1223" s="117" t="s">
        <v>158</v>
      </c>
      <c r="C1223" s="117" t="s">
        <v>215</v>
      </c>
      <c r="D1223" s="117" t="s">
        <v>1382</v>
      </c>
      <c r="E1223" s="118">
        <v>5144275</v>
      </c>
      <c r="F1223" s="119">
        <v>440000</v>
      </c>
      <c r="G1223" s="120">
        <v>44249</v>
      </c>
      <c r="H1223" s="117" t="s">
        <v>216</v>
      </c>
    </row>
    <row r="1224" spans="1:8" ht="15">
      <c r="A1224" s="117" t="s">
        <v>40</v>
      </c>
      <c r="B1224" s="117" t="s">
        <v>158</v>
      </c>
      <c r="C1224" s="117" t="s">
        <v>215</v>
      </c>
      <c r="D1224" s="117" t="s">
        <v>1446</v>
      </c>
      <c r="E1224" s="118">
        <v>5144564</v>
      </c>
      <c r="F1224" s="119">
        <v>329000</v>
      </c>
      <c r="G1224" s="120">
        <v>44249</v>
      </c>
      <c r="H1224" s="117" t="s">
        <v>389</v>
      </c>
    </row>
    <row r="1225" spans="1:8" ht="15">
      <c r="A1225" s="117" t="s">
        <v>40</v>
      </c>
      <c r="B1225" s="117" t="s">
        <v>158</v>
      </c>
      <c r="C1225" s="117" t="s">
        <v>215</v>
      </c>
      <c r="D1225" s="117" t="s">
        <v>1599</v>
      </c>
      <c r="E1225" s="118">
        <v>5144005</v>
      </c>
      <c r="F1225" s="119">
        <v>292000</v>
      </c>
      <c r="G1225" s="120">
        <v>44246</v>
      </c>
      <c r="H1225" s="117" t="s">
        <v>520</v>
      </c>
    </row>
    <row r="1226" spans="1:8" ht="15">
      <c r="A1226" s="117" t="s">
        <v>40</v>
      </c>
      <c r="B1226" s="117" t="s">
        <v>158</v>
      </c>
      <c r="C1226" s="117" t="s">
        <v>215</v>
      </c>
      <c r="D1226" s="117" t="s">
        <v>1513</v>
      </c>
      <c r="E1226" s="118">
        <v>5143992</v>
      </c>
      <c r="F1226" s="119">
        <v>240500</v>
      </c>
      <c r="G1226" s="120">
        <v>44246</v>
      </c>
      <c r="H1226" s="117" t="s">
        <v>682</v>
      </c>
    </row>
    <row r="1227" spans="1:8" ht="15">
      <c r="A1227" s="117" t="s">
        <v>40</v>
      </c>
      <c r="B1227" s="117" t="s">
        <v>158</v>
      </c>
      <c r="C1227" s="117" t="s">
        <v>215</v>
      </c>
      <c r="D1227" s="117" t="s">
        <v>1587</v>
      </c>
      <c r="E1227" s="118">
        <v>5143976</v>
      </c>
      <c r="F1227" s="119">
        <v>262000</v>
      </c>
      <c r="G1227" s="120">
        <v>44246</v>
      </c>
      <c r="H1227" s="117" t="s">
        <v>1569</v>
      </c>
    </row>
    <row r="1228" spans="1:8" ht="15">
      <c r="A1228" s="117" t="s">
        <v>40</v>
      </c>
      <c r="B1228" s="117" t="s">
        <v>158</v>
      </c>
      <c r="C1228" s="117" t="s">
        <v>215</v>
      </c>
      <c r="D1228" s="117" t="s">
        <v>1586</v>
      </c>
      <c r="E1228" s="118">
        <v>5143970</v>
      </c>
      <c r="F1228" s="119">
        <v>448000</v>
      </c>
      <c r="G1228" s="120">
        <v>44246</v>
      </c>
      <c r="H1228" s="117" t="s">
        <v>1569</v>
      </c>
    </row>
    <row r="1229" spans="1:8" ht="15">
      <c r="A1229" s="117" t="s">
        <v>40</v>
      </c>
      <c r="B1229" s="117" t="s">
        <v>158</v>
      </c>
      <c r="C1229" s="117" t="s">
        <v>215</v>
      </c>
      <c r="D1229" s="117" t="s">
        <v>1584</v>
      </c>
      <c r="E1229" s="118">
        <v>5143959</v>
      </c>
      <c r="F1229" s="119">
        <v>180000</v>
      </c>
      <c r="G1229" s="120">
        <v>44246</v>
      </c>
      <c r="H1229" s="117" t="s">
        <v>1569</v>
      </c>
    </row>
    <row r="1230" spans="1:8" ht="15">
      <c r="A1230" s="117" t="s">
        <v>40</v>
      </c>
      <c r="B1230" s="117" t="s">
        <v>158</v>
      </c>
      <c r="C1230" s="117" t="s">
        <v>215</v>
      </c>
      <c r="D1230" s="117" t="s">
        <v>1577</v>
      </c>
      <c r="E1230" s="118">
        <v>5143947</v>
      </c>
      <c r="F1230" s="119">
        <v>465500</v>
      </c>
      <c r="G1230" s="120">
        <v>44246</v>
      </c>
      <c r="H1230" s="117" t="s">
        <v>1569</v>
      </c>
    </row>
    <row r="1231" spans="1:8" ht="30">
      <c r="A1231" s="117" t="s">
        <v>40</v>
      </c>
      <c r="B1231" s="117" t="s">
        <v>158</v>
      </c>
      <c r="C1231" s="117" t="s">
        <v>215</v>
      </c>
      <c r="D1231" s="117" t="s">
        <v>1424</v>
      </c>
      <c r="E1231" s="118">
        <v>5146258</v>
      </c>
      <c r="F1231" s="119">
        <v>200000</v>
      </c>
      <c r="G1231" s="120">
        <v>44252</v>
      </c>
      <c r="H1231" s="117" t="s">
        <v>374</v>
      </c>
    </row>
    <row r="1232" spans="1:8" ht="15">
      <c r="A1232" s="117" t="s">
        <v>40</v>
      </c>
      <c r="B1232" s="117" t="s">
        <v>158</v>
      </c>
      <c r="C1232" s="117" t="s">
        <v>215</v>
      </c>
      <c r="D1232" s="117" t="s">
        <v>1480</v>
      </c>
      <c r="E1232" s="118">
        <v>5144280</v>
      </c>
      <c r="F1232" s="119">
        <v>266000</v>
      </c>
      <c r="G1232" s="120">
        <v>44249</v>
      </c>
      <c r="H1232" s="117" t="s">
        <v>243</v>
      </c>
    </row>
    <row r="1233" spans="1:8" ht="15">
      <c r="A1233" s="117" t="s">
        <v>40</v>
      </c>
      <c r="B1233" s="117" t="s">
        <v>158</v>
      </c>
      <c r="C1233" s="117" t="s">
        <v>215</v>
      </c>
      <c r="D1233" s="117" t="s">
        <v>1516</v>
      </c>
      <c r="E1233" s="118">
        <v>5146403</v>
      </c>
      <c r="F1233" s="119">
        <v>241000</v>
      </c>
      <c r="G1233" s="120">
        <v>44252</v>
      </c>
      <c r="H1233" s="117" t="s">
        <v>682</v>
      </c>
    </row>
    <row r="1234" spans="1:8" ht="15">
      <c r="A1234" s="117" t="s">
        <v>40</v>
      </c>
      <c r="B1234" s="117" t="s">
        <v>158</v>
      </c>
      <c r="C1234" s="117" t="s">
        <v>215</v>
      </c>
      <c r="D1234" s="117" t="s">
        <v>1443</v>
      </c>
      <c r="E1234" s="118">
        <v>5146743</v>
      </c>
      <c r="F1234" s="119">
        <v>283000</v>
      </c>
      <c r="G1234" s="120">
        <v>44253</v>
      </c>
      <c r="H1234" s="117" t="s">
        <v>234</v>
      </c>
    </row>
    <row r="1235" spans="1:8" ht="15">
      <c r="A1235" s="117" t="s">
        <v>40</v>
      </c>
      <c r="B1235" s="117" t="s">
        <v>158</v>
      </c>
      <c r="C1235" s="117" t="s">
        <v>215</v>
      </c>
      <c r="D1235" s="117" t="s">
        <v>1441</v>
      </c>
      <c r="E1235" s="118">
        <v>5146720</v>
      </c>
      <c r="F1235" s="119">
        <v>244500</v>
      </c>
      <c r="G1235" s="120">
        <v>44253</v>
      </c>
      <c r="H1235" s="117" t="s">
        <v>234</v>
      </c>
    </row>
    <row r="1236" spans="1:8" ht="15">
      <c r="A1236" s="117" t="s">
        <v>40</v>
      </c>
      <c r="B1236" s="117" t="s">
        <v>158</v>
      </c>
      <c r="C1236" s="117" t="s">
        <v>215</v>
      </c>
      <c r="D1236" s="117" t="s">
        <v>1607</v>
      </c>
      <c r="E1236" s="118">
        <v>5146706</v>
      </c>
      <c r="F1236" s="119">
        <v>430750</v>
      </c>
      <c r="G1236" s="120">
        <v>44253</v>
      </c>
      <c r="H1236" s="117" t="s">
        <v>300</v>
      </c>
    </row>
    <row r="1237" spans="1:8" ht="15">
      <c r="A1237" s="117" t="s">
        <v>40</v>
      </c>
      <c r="B1237" s="117" t="s">
        <v>158</v>
      </c>
      <c r="C1237" s="117" t="s">
        <v>215</v>
      </c>
      <c r="D1237" s="117" t="s">
        <v>1372</v>
      </c>
      <c r="E1237" s="118">
        <v>5146678</v>
      </c>
      <c r="F1237" s="119">
        <v>293890</v>
      </c>
      <c r="G1237" s="120">
        <v>44253</v>
      </c>
      <c r="H1237" s="117" t="s">
        <v>306</v>
      </c>
    </row>
    <row r="1238" spans="1:8" ht="15">
      <c r="A1238" s="117" t="s">
        <v>40</v>
      </c>
      <c r="B1238" s="117" t="s">
        <v>158</v>
      </c>
      <c r="C1238" s="117" t="s">
        <v>215</v>
      </c>
      <c r="D1238" s="117" t="s">
        <v>1556</v>
      </c>
      <c r="E1238" s="118">
        <v>5146674</v>
      </c>
      <c r="F1238" s="119">
        <v>304000</v>
      </c>
      <c r="G1238" s="120">
        <v>44253</v>
      </c>
      <c r="H1238" s="117" t="s">
        <v>498</v>
      </c>
    </row>
    <row r="1239" spans="1:8" ht="15">
      <c r="A1239" s="117" t="s">
        <v>40</v>
      </c>
      <c r="B1239" s="117" t="s">
        <v>158</v>
      </c>
      <c r="C1239" s="117" t="s">
        <v>215</v>
      </c>
      <c r="D1239" s="117" t="s">
        <v>1392</v>
      </c>
      <c r="E1239" s="118">
        <v>5146673</v>
      </c>
      <c r="F1239" s="119">
        <v>2114700</v>
      </c>
      <c r="G1239" s="120">
        <v>44253</v>
      </c>
      <c r="H1239" s="117" t="s">
        <v>347</v>
      </c>
    </row>
    <row r="1240" spans="1:8" ht="15">
      <c r="A1240" s="117" t="s">
        <v>40</v>
      </c>
      <c r="B1240" s="117" t="s">
        <v>158</v>
      </c>
      <c r="C1240" s="117" t="s">
        <v>215</v>
      </c>
      <c r="D1240" s="117" t="s">
        <v>1509</v>
      </c>
      <c r="E1240" s="118">
        <v>5144451</v>
      </c>
      <c r="F1240" s="119">
        <v>724000</v>
      </c>
      <c r="G1240" s="120">
        <v>44249</v>
      </c>
      <c r="H1240" s="117" t="s">
        <v>1510</v>
      </c>
    </row>
    <row r="1241" spans="1:8" ht="15">
      <c r="A1241" s="117" t="s">
        <v>40</v>
      </c>
      <c r="B1241" s="117" t="s">
        <v>158</v>
      </c>
      <c r="C1241" s="117" t="s">
        <v>215</v>
      </c>
      <c r="D1241" s="117" t="s">
        <v>1389</v>
      </c>
      <c r="E1241" s="118">
        <v>5146648</v>
      </c>
      <c r="F1241" s="119">
        <v>194800</v>
      </c>
      <c r="G1241" s="120">
        <v>44253</v>
      </c>
      <c r="H1241" s="117" t="s">
        <v>347</v>
      </c>
    </row>
    <row r="1242" spans="1:8" ht="15">
      <c r="A1242" s="117" t="s">
        <v>40</v>
      </c>
      <c r="B1242" s="117" t="s">
        <v>158</v>
      </c>
      <c r="C1242" s="117" t="s">
        <v>215</v>
      </c>
      <c r="D1242" s="117" t="s">
        <v>1397</v>
      </c>
      <c r="E1242" s="118">
        <v>5144420</v>
      </c>
      <c r="F1242" s="119">
        <v>290300</v>
      </c>
      <c r="G1242" s="120">
        <v>44249</v>
      </c>
      <c r="H1242" s="117" t="s">
        <v>347</v>
      </c>
    </row>
    <row r="1243" spans="1:8" ht="15">
      <c r="A1243" s="117" t="s">
        <v>40</v>
      </c>
      <c r="B1243" s="117" t="s">
        <v>158</v>
      </c>
      <c r="C1243" s="117" t="s">
        <v>215</v>
      </c>
      <c r="D1243" s="117" t="s">
        <v>1492</v>
      </c>
      <c r="E1243" s="118">
        <v>5146920</v>
      </c>
      <c r="F1243" s="119">
        <v>268900</v>
      </c>
      <c r="G1243" s="120">
        <v>44253</v>
      </c>
      <c r="H1243" s="117" t="s">
        <v>243</v>
      </c>
    </row>
    <row r="1244" spans="1:8" ht="15">
      <c r="A1244" s="117" t="s">
        <v>40</v>
      </c>
      <c r="B1244" s="117" t="s">
        <v>158</v>
      </c>
      <c r="C1244" s="117" t="s">
        <v>215</v>
      </c>
      <c r="D1244" s="117" t="s">
        <v>1525</v>
      </c>
      <c r="E1244" s="118">
        <v>5144297</v>
      </c>
      <c r="F1244" s="119">
        <v>421000</v>
      </c>
      <c r="G1244" s="120">
        <v>44249</v>
      </c>
      <c r="H1244" s="117" t="s">
        <v>276</v>
      </c>
    </row>
    <row r="1245" spans="1:8" ht="15">
      <c r="A1245" s="117" t="s">
        <v>40</v>
      </c>
      <c r="B1245" s="117" t="s">
        <v>158</v>
      </c>
      <c r="C1245" s="117" t="s">
        <v>215</v>
      </c>
      <c r="D1245" s="117" t="s">
        <v>1503</v>
      </c>
      <c r="E1245" s="118">
        <v>5144759</v>
      </c>
      <c r="F1245" s="119">
        <v>311500</v>
      </c>
      <c r="G1245" s="120">
        <v>44249</v>
      </c>
      <c r="H1245" s="117" t="s">
        <v>664</v>
      </c>
    </row>
    <row r="1246" spans="1:8" ht="15">
      <c r="A1246" s="117" t="s">
        <v>40</v>
      </c>
      <c r="B1246" s="117" t="s">
        <v>158</v>
      </c>
      <c r="C1246" s="117" t="s">
        <v>215</v>
      </c>
      <c r="D1246" s="117" t="s">
        <v>1544</v>
      </c>
      <c r="E1246" s="118">
        <v>5144678</v>
      </c>
      <c r="F1246" s="119">
        <v>290500</v>
      </c>
      <c r="G1246" s="120">
        <v>44249</v>
      </c>
      <c r="H1246" s="117" t="s">
        <v>295</v>
      </c>
    </row>
    <row r="1247" spans="1:8" ht="15">
      <c r="A1247" s="117" t="s">
        <v>40</v>
      </c>
      <c r="B1247" s="117" t="s">
        <v>158</v>
      </c>
      <c r="C1247" s="117" t="s">
        <v>215</v>
      </c>
      <c r="D1247" s="117" t="s">
        <v>1555</v>
      </c>
      <c r="E1247" s="118">
        <v>5144590</v>
      </c>
      <c r="F1247" s="119">
        <v>472500</v>
      </c>
      <c r="G1247" s="120">
        <v>44249</v>
      </c>
      <c r="H1247" s="117" t="s">
        <v>498</v>
      </c>
    </row>
    <row r="1248" spans="1:8" ht="15">
      <c r="A1248" s="117" t="s">
        <v>40</v>
      </c>
      <c r="B1248" s="117" t="s">
        <v>158</v>
      </c>
      <c r="C1248" s="117" t="s">
        <v>215</v>
      </c>
      <c r="D1248" s="117" t="s">
        <v>1444</v>
      </c>
      <c r="E1248" s="118">
        <v>5144583</v>
      </c>
      <c r="F1248" s="119">
        <v>427520</v>
      </c>
      <c r="G1248" s="120">
        <v>44249</v>
      </c>
      <c r="H1248" s="117" t="s">
        <v>382</v>
      </c>
    </row>
    <row r="1249" spans="1:8" ht="15">
      <c r="A1249" s="117" t="s">
        <v>40</v>
      </c>
      <c r="B1249" s="117" t="s">
        <v>158</v>
      </c>
      <c r="C1249" s="117" t="s">
        <v>215</v>
      </c>
      <c r="D1249" s="117" t="s">
        <v>1603</v>
      </c>
      <c r="E1249" s="118">
        <v>5144572</v>
      </c>
      <c r="F1249" s="119">
        <v>545000</v>
      </c>
      <c r="G1249" s="120">
        <v>44249</v>
      </c>
      <c r="H1249" s="117" t="s">
        <v>528</v>
      </c>
    </row>
    <row r="1250" spans="1:8" ht="15">
      <c r="A1250" s="117" t="s">
        <v>40</v>
      </c>
      <c r="B1250" s="117" t="s">
        <v>158</v>
      </c>
      <c r="C1250" s="117" t="s">
        <v>215</v>
      </c>
      <c r="D1250" s="117" t="s">
        <v>1391</v>
      </c>
      <c r="E1250" s="118">
        <v>5146651</v>
      </c>
      <c r="F1250" s="119">
        <v>233100</v>
      </c>
      <c r="G1250" s="120">
        <v>44253</v>
      </c>
      <c r="H1250" s="117" t="s">
        <v>347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2141"/>
  <sheetViews>
    <sheetView workbookViewId="0">
      <pane ySplit="1" topLeftCell="A2" activePane="bottomLeft" state="frozen"/>
      <selection pane="bottomLeft" activeCell="H21" sqref="H21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3" t="s">
        <v>0</v>
      </c>
      <c r="B1" s="94" t="s">
        <v>43</v>
      </c>
      <c r="C1" s="94" t="s">
        <v>44</v>
      </c>
      <c r="D1" s="94" t="s">
        <v>37</v>
      </c>
      <c r="E1" s="95" t="s">
        <v>55</v>
      </c>
      <c r="L1">
        <v>2141</v>
      </c>
    </row>
    <row r="2" spans="1:12" ht="12.75" customHeight="1">
      <c r="A2" s="121" t="s">
        <v>78</v>
      </c>
      <c r="B2" s="121" t="s">
        <v>79</v>
      </c>
      <c r="C2" s="122">
        <v>245000</v>
      </c>
      <c r="D2" s="123">
        <v>44253</v>
      </c>
      <c r="E2" s="121" t="s">
        <v>172</v>
      </c>
    </row>
    <row r="3" spans="1:12" ht="12.75" customHeight="1">
      <c r="A3" s="121" t="s">
        <v>78</v>
      </c>
      <c r="B3" s="121" t="s">
        <v>79</v>
      </c>
      <c r="C3" s="122">
        <v>785000</v>
      </c>
      <c r="D3" s="123">
        <v>44253</v>
      </c>
      <c r="E3" s="121" t="s">
        <v>172</v>
      </c>
    </row>
    <row r="4" spans="1:12" ht="12.75" customHeight="1">
      <c r="A4" s="121" t="s">
        <v>78</v>
      </c>
      <c r="B4" s="121" t="s">
        <v>79</v>
      </c>
      <c r="C4" s="122">
        <v>265000</v>
      </c>
      <c r="D4" s="123">
        <v>44229</v>
      </c>
      <c r="E4" s="121" t="s">
        <v>172</v>
      </c>
    </row>
    <row r="5" spans="1:12" ht="12.75" customHeight="1">
      <c r="A5" s="121" t="s">
        <v>78</v>
      </c>
      <c r="B5" s="121" t="s">
        <v>79</v>
      </c>
      <c r="C5" s="122">
        <v>415000</v>
      </c>
      <c r="D5" s="123">
        <v>44253</v>
      </c>
      <c r="E5" s="121" t="s">
        <v>172</v>
      </c>
    </row>
    <row r="6" spans="1:12" ht="12.75" customHeight="1">
      <c r="A6" s="121" t="s">
        <v>78</v>
      </c>
      <c r="B6" s="121" t="s">
        <v>79</v>
      </c>
      <c r="C6" s="122">
        <v>130000</v>
      </c>
      <c r="D6" s="123">
        <v>44253</v>
      </c>
      <c r="E6" s="121" t="s">
        <v>172</v>
      </c>
    </row>
    <row r="7" spans="1:12" ht="12.75" customHeight="1">
      <c r="A7" s="121" t="s">
        <v>78</v>
      </c>
      <c r="B7" s="121" t="s">
        <v>79</v>
      </c>
      <c r="C7" s="122">
        <v>346500</v>
      </c>
      <c r="D7" s="123">
        <v>44253</v>
      </c>
      <c r="E7" s="121" t="s">
        <v>172</v>
      </c>
    </row>
    <row r="8" spans="1:12" ht="12.75" customHeight="1">
      <c r="A8" s="121" t="s">
        <v>78</v>
      </c>
      <c r="B8" s="121" t="s">
        <v>79</v>
      </c>
      <c r="C8" s="122">
        <v>182500</v>
      </c>
      <c r="D8" s="123">
        <v>44246</v>
      </c>
      <c r="E8" s="121" t="s">
        <v>172</v>
      </c>
    </row>
    <row r="9" spans="1:12" ht="12.75" customHeight="1">
      <c r="A9" s="121" t="s">
        <v>78</v>
      </c>
      <c r="B9" s="121" t="s">
        <v>79</v>
      </c>
      <c r="C9" s="122">
        <v>155000</v>
      </c>
      <c r="D9" s="123">
        <v>44236</v>
      </c>
      <c r="E9" s="121" t="s">
        <v>172</v>
      </c>
    </row>
    <row r="10" spans="1:12" ht="12.75" customHeight="1">
      <c r="A10" s="121" t="s">
        <v>78</v>
      </c>
      <c r="B10" s="121" t="s">
        <v>79</v>
      </c>
      <c r="C10" s="122">
        <v>500000</v>
      </c>
      <c r="D10" s="123">
        <v>44249</v>
      </c>
      <c r="E10" s="121" t="s">
        <v>172</v>
      </c>
    </row>
    <row r="11" spans="1:12" ht="12.75" customHeight="1">
      <c r="A11" s="121" t="s">
        <v>78</v>
      </c>
      <c r="B11" s="121" t="s">
        <v>79</v>
      </c>
      <c r="C11" s="122">
        <v>112000</v>
      </c>
      <c r="D11" s="123">
        <v>44231</v>
      </c>
      <c r="E11" s="121" t="s">
        <v>172</v>
      </c>
    </row>
    <row r="12" spans="1:12" ht="12.75" customHeight="1">
      <c r="A12" s="121" t="s">
        <v>78</v>
      </c>
      <c r="B12" s="121" t="s">
        <v>79</v>
      </c>
      <c r="C12" s="122">
        <v>415000</v>
      </c>
      <c r="D12" s="123">
        <v>44249</v>
      </c>
      <c r="E12" s="121" t="s">
        <v>172</v>
      </c>
    </row>
    <row r="13" spans="1:12" ht="15">
      <c r="A13" s="121" t="s">
        <v>78</v>
      </c>
      <c r="B13" s="121" t="s">
        <v>79</v>
      </c>
      <c r="C13" s="122">
        <v>260000</v>
      </c>
      <c r="D13" s="123">
        <v>44243</v>
      </c>
      <c r="E13" s="121" t="s">
        <v>172</v>
      </c>
    </row>
    <row r="14" spans="1:12" ht="15">
      <c r="A14" s="121" t="s">
        <v>78</v>
      </c>
      <c r="B14" s="121" t="s">
        <v>79</v>
      </c>
      <c r="C14" s="122">
        <v>200000</v>
      </c>
      <c r="D14" s="123">
        <v>44244</v>
      </c>
      <c r="E14" s="121" t="s">
        <v>172</v>
      </c>
    </row>
    <row r="15" spans="1:12" ht="15">
      <c r="A15" s="121" t="s">
        <v>78</v>
      </c>
      <c r="B15" s="121" t="s">
        <v>79</v>
      </c>
      <c r="C15" s="122">
        <v>545000</v>
      </c>
      <c r="D15" s="123">
        <v>44252</v>
      </c>
      <c r="E15" s="121" t="s">
        <v>172</v>
      </c>
    </row>
    <row r="16" spans="1:12" ht="15">
      <c r="A16" s="121" t="s">
        <v>78</v>
      </c>
      <c r="B16" s="121" t="s">
        <v>79</v>
      </c>
      <c r="C16" s="122">
        <v>111000</v>
      </c>
      <c r="D16" s="123">
        <v>44249</v>
      </c>
      <c r="E16" s="121" t="s">
        <v>1623</v>
      </c>
    </row>
    <row r="17" spans="1:5" ht="15">
      <c r="A17" s="121" t="s">
        <v>78</v>
      </c>
      <c r="B17" s="121" t="s">
        <v>79</v>
      </c>
      <c r="C17" s="122">
        <v>240000</v>
      </c>
      <c r="D17" s="123">
        <v>44249</v>
      </c>
      <c r="E17" s="121" t="s">
        <v>1623</v>
      </c>
    </row>
    <row r="18" spans="1:5" ht="15">
      <c r="A18" s="121" t="s">
        <v>78</v>
      </c>
      <c r="B18" s="121" t="s">
        <v>79</v>
      </c>
      <c r="C18" s="122">
        <v>360000</v>
      </c>
      <c r="D18" s="123">
        <v>44239</v>
      </c>
      <c r="E18" s="121" t="s">
        <v>1623</v>
      </c>
    </row>
    <row r="19" spans="1:5" ht="15">
      <c r="A19" s="121" t="s">
        <v>78</v>
      </c>
      <c r="B19" s="121" t="s">
        <v>79</v>
      </c>
      <c r="C19" s="122">
        <v>412800</v>
      </c>
      <c r="D19" s="123">
        <v>44249</v>
      </c>
      <c r="E19" s="121" t="s">
        <v>1623</v>
      </c>
    </row>
    <row r="20" spans="1:5" ht="15">
      <c r="A20" s="121" t="s">
        <v>78</v>
      </c>
      <c r="B20" s="121" t="s">
        <v>79</v>
      </c>
      <c r="C20" s="122">
        <v>159000</v>
      </c>
      <c r="D20" s="123">
        <v>44231</v>
      </c>
      <c r="E20" s="121" t="s">
        <v>1623</v>
      </c>
    </row>
    <row r="21" spans="1:5" ht="15">
      <c r="A21" s="121" t="s">
        <v>78</v>
      </c>
      <c r="B21" s="121" t="s">
        <v>79</v>
      </c>
      <c r="C21" s="122">
        <v>276000</v>
      </c>
      <c r="D21" s="123">
        <v>44250</v>
      </c>
      <c r="E21" s="121" t="s">
        <v>1623</v>
      </c>
    </row>
    <row r="22" spans="1:5" ht="15">
      <c r="A22" s="121" t="s">
        <v>78</v>
      </c>
      <c r="B22" s="121" t="s">
        <v>79</v>
      </c>
      <c r="C22" s="122">
        <v>285000</v>
      </c>
      <c r="D22" s="123">
        <v>44239</v>
      </c>
      <c r="E22" s="121" t="s">
        <v>1623</v>
      </c>
    </row>
    <row r="23" spans="1:5" ht="15">
      <c r="A23" s="121" t="s">
        <v>78</v>
      </c>
      <c r="B23" s="121" t="s">
        <v>79</v>
      </c>
      <c r="C23" s="122">
        <v>410500</v>
      </c>
      <c r="D23" s="123">
        <v>44237</v>
      </c>
      <c r="E23" s="121" t="s">
        <v>1623</v>
      </c>
    </row>
    <row r="24" spans="1:5" ht="15">
      <c r="A24" s="121" t="s">
        <v>78</v>
      </c>
      <c r="B24" s="121" t="s">
        <v>79</v>
      </c>
      <c r="C24" s="122">
        <v>278000</v>
      </c>
      <c r="D24" s="123">
        <v>44249</v>
      </c>
      <c r="E24" s="121" t="s">
        <v>1623</v>
      </c>
    </row>
    <row r="25" spans="1:5" ht="15">
      <c r="A25" s="121" t="s">
        <v>78</v>
      </c>
      <c r="B25" s="121" t="s">
        <v>79</v>
      </c>
      <c r="C25" s="122">
        <v>194000</v>
      </c>
      <c r="D25" s="123">
        <v>44249</v>
      </c>
      <c r="E25" s="121" t="s">
        <v>1623</v>
      </c>
    </row>
    <row r="26" spans="1:5" ht="15">
      <c r="A26" s="121" t="s">
        <v>78</v>
      </c>
      <c r="B26" s="121" t="s">
        <v>79</v>
      </c>
      <c r="C26" s="122">
        <v>181750</v>
      </c>
      <c r="D26" s="123">
        <v>44229</v>
      </c>
      <c r="E26" s="121" t="s">
        <v>1623</v>
      </c>
    </row>
    <row r="27" spans="1:5" ht="15">
      <c r="A27" s="121" t="s">
        <v>78</v>
      </c>
      <c r="B27" s="121" t="s">
        <v>79</v>
      </c>
      <c r="C27" s="122">
        <v>290000</v>
      </c>
      <c r="D27" s="123">
        <v>44249</v>
      </c>
      <c r="E27" s="121" t="s">
        <v>1623</v>
      </c>
    </row>
    <row r="28" spans="1:5" ht="15">
      <c r="A28" s="121" t="s">
        <v>78</v>
      </c>
      <c r="B28" s="121" t="s">
        <v>79</v>
      </c>
      <c r="C28" s="122">
        <v>180000</v>
      </c>
      <c r="D28" s="123">
        <v>44231</v>
      </c>
      <c r="E28" s="121" t="s">
        <v>1623</v>
      </c>
    </row>
    <row r="29" spans="1:5" ht="15">
      <c r="A29" s="121" t="s">
        <v>78</v>
      </c>
      <c r="B29" s="121" t="s">
        <v>79</v>
      </c>
      <c r="C29" s="122">
        <v>397000</v>
      </c>
      <c r="D29" s="123">
        <v>44253</v>
      </c>
      <c r="E29" s="121" t="s">
        <v>1623</v>
      </c>
    </row>
    <row r="30" spans="1:5" ht="15">
      <c r="A30" s="121" t="s">
        <v>78</v>
      </c>
      <c r="B30" s="121" t="s">
        <v>79</v>
      </c>
      <c r="C30" s="122">
        <v>265417</v>
      </c>
      <c r="D30" s="123">
        <v>44237</v>
      </c>
      <c r="E30" s="121" t="s">
        <v>1623</v>
      </c>
    </row>
    <row r="31" spans="1:5" ht="15">
      <c r="A31" s="121" t="s">
        <v>78</v>
      </c>
      <c r="B31" s="121" t="s">
        <v>79</v>
      </c>
      <c r="C31" s="122">
        <v>533647.68999999994</v>
      </c>
      <c r="D31" s="123">
        <v>44245</v>
      </c>
      <c r="E31" s="121" t="s">
        <v>1623</v>
      </c>
    </row>
    <row r="32" spans="1:5" ht="15">
      <c r="A32" s="121" t="s">
        <v>78</v>
      </c>
      <c r="B32" s="121" t="s">
        <v>79</v>
      </c>
      <c r="C32" s="122">
        <v>239000</v>
      </c>
      <c r="D32" s="123">
        <v>44229</v>
      </c>
      <c r="E32" s="121" t="s">
        <v>1623</v>
      </c>
    </row>
    <row r="33" spans="1:5" ht="15">
      <c r="A33" s="121" t="s">
        <v>78</v>
      </c>
      <c r="B33" s="121" t="s">
        <v>79</v>
      </c>
      <c r="C33" s="122">
        <v>286758</v>
      </c>
      <c r="D33" s="123">
        <v>44237</v>
      </c>
      <c r="E33" s="121" t="s">
        <v>1623</v>
      </c>
    </row>
    <row r="34" spans="1:5" ht="15">
      <c r="A34" s="121" t="s">
        <v>78</v>
      </c>
      <c r="B34" s="121" t="s">
        <v>79</v>
      </c>
      <c r="C34" s="122">
        <v>382250</v>
      </c>
      <c r="D34" s="123">
        <v>44229</v>
      </c>
      <c r="E34" s="121" t="s">
        <v>1623</v>
      </c>
    </row>
    <row r="35" spans="1:5" ht="15">
      <c r="A35" s="121" t="s">
        <v>78</v>
      </c>
      <c r="B35" s="121" t="s">
        <v>79</v>
      </c>
      <c r="C35" s="122">
        <v>108500</v>
      </c>
      <c r="D35" s="123">
        <v>44229</v>
      </c>
      <c r="E35" s="121" t="s">
        <v>1623</v>
      </c>
    </row>
    <row r="36" spans="1:5" ht="15">
      <c r="A36" s="121" t="s">
        <v>78</v>
      </c>
      <c r="B36" s="121" t="s">
        <v>79</v>
      </c>
      <c r="C36" s="122">
        <v>318750</v>
      </c>
      <c r="D36" s="123">
        <v>44249</v>
      </c>
      <c r="E36" s="121" t="s">
        <v>1623</v>
      </c>
    </row>
    <row r="37" spans="1:5" ht="15">
      <c r="A37" s="121" t="s">
        <v>78</v>
      </c>
      <c r="B37" s="121" t="s">
        <v>79</v>
      </c>
      <c r="C37" s="122">
        <v>344000</v>
      </c>
      <c r="D37" s="123">
        <v>44232</v>
      </c>
      <c r="E37" s="121" t="s">
        <v>1623</v>
      </c>
    </row>
    <row r="38" spans="1:5" ht="15">
      <c r="A38" s="121" t="s">
        <v>78</v>
      </c>
      <c r="B38" s="121" t="s">
        <v>79</v>
      </c>
      <c r="C38" s="122">
        <v>240500</v>
      </c>
      <c r="D38" s="123">
        <v>44231</v>
      </c>
      <c r="E38" s="121" t="s">
        <v>1623</v>
      </c>
    </row>
    <row r="39" spans="1:5" ht="15">
      <c r="A39" s="121" t="s">
        <v>78</v>
      </c>
      <c r="B39" s="121" t="s">
        <v>79</v>
      </c>
      <c r="C39" s="122">
        <v>298000</v>
      </c>
      <c r="D39" s="123">
        <v>44253</v>
      </c>
      <c r="E39" s="121" t="s">
        <v>1623</v>
      </c>
    </row>
    <row r="40" spans="1:5" ht="15">
      <c r="A40" s="121" t="s">
        <v>78</v>
      </c>
      <c r="B40" s="121" t="s">
        <v>79</v>
      </c>
      <c r="C40" s="122">
        <v>188000</v>
      </c>
      <c r="D40" s="123">
        <v>44243</v>
      </c>
      <c r="E40" s="121" t="s">
        <v>1623</v>
      </c>
    </row>
    <row r="41" spans="1:5" ht="15">
      <c r="A41" s="121" t="s">
        <v>78</v>
      </c>
      <c r="B41" s="121" t="s">
        <v>79</v>
      </c>
      <c r="C41" s="122">
        <v>245000</v>
      </c>
      <c r="D41" s="123">
        <v>44243</v>
      </c>
      <c r="E41" s="121" t="s">
        <v>1623</v>
      </c>
    </row>
    <row r="42" spans="1:5" ht="15">
      <c r="A42" s="121" t="s">
        <v>78</v>
      </c>
      <c r="B42" s="121" t="s">
        <v>79</v>
      </c>
      <c r="C42" s="122">
        <v>228000</v>
      </c>
      <c r="D42" s="123">
        <v>44246</v>
      </c>
      <c r="E42" s="121" t="s">
        <v>1623</v>
      </c>
    </row>
    <row r="43" spans="1:5" ht="15">
      <c r="A43" s="121" t="s">
        <v>78</v>
      </c>
      <c r="B43" s="121" t="s">
        <v>79</v>
      </c>
      <c r="C43" s="122">
        <v>215000</v>
      </c>
      <c r="D43" s="123">
        <v>44253</v>
      </c>
      <c r="E43" s="121" t="s">
        <v>1623</v>
      </c>
    </row>
    <row r="44" spans="1:5" ht="15">
      <c r="A44" s="121" t="s">
        <v>78</v>
      </c>
      <c r="B44" s="121" t="s">
        <v>79</v>
      </c>
      <c r="C44" s="122">
        <v>400932</v>
      </c>
      <c r="D44" s="123">
        <v>44249</v>
      </c>
      <c r="E44" s="121" t="s">
        <v>1623</v>
      </c>
    </row>
    <row r="45" spans="1:5" ht="15">
      <c r="A45" s="121" t="s">
        <v>78</v>
      </c>
      <c r="B45" s="121" t="s">
        <v>79</v>
      </c>
      <c r="C45" s="122">
        <v>114214</v>
      </c>
      <c r="D45" s="123">
        <v>44244</v>
      </c>
      <c r="E45" s="121" t="s">
        <v>1623</v>
      </c>
    </row>
    <row r="46" spans="1:5" ht="15">
      <c r="A46" s="121" t="s">
        <v>78</v>
      </c>
      <c r="B46" s="121" t="s">
        <v>79</v>
      </c>
      <c r="C46" s="122">
        <v>285907</v>
      </c>
      <c r="D46" s="123">
        <v>44239</v>
      </c>
      <c r="E46" s="121" t="s">
        <v>1623</v>
      </c>
    </row>
    <row r="47" spans="1:5" ht="15">
      <c r="A47" s="121" t="s">
        <v>78</v>
      </c>
      <c r="B47" s="121" t="s">
        <v>79</v>
      </c>
      <c r="C47" s="122">
        <v>198000</v>
      </c>
      <c r="D47" s="123">
        <v>44244</v>
      </c>
      <c r="E47" s="121" t="s">
        <v>1623</v>
      </c>
    </row>
    <row r="48" spans="1:5" ht="15">
      <c r="A48" s="121" t="s">
        <v>78</v>
      </c>
      <c r="B48" s="121" t="s">
        <v>79</v>
      </c>
      <c r="C48" s="122">
        <v>154668</v>
      </c>
      <c r="D48" s="123">
        <v>44239</v>
      </c>
      <c r="E48" s="121" t="s">
        <v>1623</v>
      </c>
    </row>
    <row r="49" spans="1:5" ht="15">
      <c r="A49" s="121" t="s">
        <v>78</v>
      </c>
      <c r="B49" s="121" t="s">
        <v>79</v>
      </c>
      <c r="C49" s="122">
        <v>160000</v>
      </c>
      <c r="D49" s="123">
        <v>44253</v>
      </c>
      <c r="E49" s="121" t="s">
        <v>1623</v>
      </c>
    </row>
    <row r="50" spans="1:5" ht="15">
      <c r="A50" s="121" t="s">
        <v>78</v>
      </c>
      <c r="B50" s="121" t="s">
        <v>79</v>
      </c>
      <c r="C50" s="122">
        <v>355000</v>
      </c>
      <c r="D50" s="123">
        <v>44253</v>
      </c>
      <c r="E50" s="121" t="s">
        <v>1623</v>
      </c>
    </row>
    <row r="51" spans="1:5" ht="15">
      <c r="A51" s="121" t="s">
        <v>78</v>
      </c>
      <c r="B51" s="121" t="s">
        <v>79</v>
      </c>
      <c r="C51" s="122">
        <v>209500</v>
      </c>
      <c r="D51" s="123">
        <v>44235</v>
      </c>
      <c r="E51" s="121" t="s">
        <v>1623</v>
      </c>
    </row>
    <row r="52" spans="1:5" ht="15">
      <c r="A52" s="121" t="s">
        <v>89</v>
      </c>
      <c r="B52" s="121" t="s">
        <v>90</v>
      </c>
      <c r="C52" s="122">
        <v>398000</v>
      </c>
      <c r="D52" s="123">
        <v>44228</v>
      </c>
      <c r="E52" s="121" t="s">
        <v>172</v>
      </c>
    </row>
    <row r="53" spans="1:5" ht="15">
      <c r="A53" s="121" t="s">
        <v>89</v>
      </c>
      <c r="B53" s="121" t="s">
        <v>90</v>
      </c>
      <c r="C53" s="122">
        <v>360500</v>
      </c>
      <c r="D53" s="123">
        <v>44245</v>
      </c>
      <c r="E53" s="121" t="s">
        <v>172</v>
      </c>
    </row>
    <row r="54" spans="1:5" ht="15">
      <c r="A54" s="121" t="s">
        <v>89</v>
      </c>
      <c r="B54" s="121" t="s">
        <v>90</v>
      </c>
      <c r="C54" s="122">
        <v>400000</v>
      </c>
      <c r="D54" s="123">
        <v>44232</v>
      </c>
      <c r="E54" s="121" t="s">
        <v>172</v>
      </c>
    </row>
    <row r="55" spans="1:5" ht="15">
      <c r="A55" s="121" t="s">
        <v>89</v>
      </c>
      <c r="B55" s="121" t="s">
        <v>90</v>
      </c>
      <c r="C55" s="122">
        <v>750000</v>
      </c>
      <c r="D55" s="123">
        <v>44253</v>
      </c>
      <c r="E55" s="121" t="s">
        <v>172</v>
      </c>
    </row>
    <row r="56" spans="1:5" ht="15">
      <c r="A56" s="121" t="s">
        <v>89</v>
      </c>
      <c r="B56" s="121" t="s">
        <v>90</v>
      </c>
      <c r="C56" s="122">
        <v>150000</v>
      </c>
      <c r="D56" s="123">
        <v>44253</v>
      </c>
      <c r="E56" s="121" t="s">
        <v>172</v>
      </c>
    </row>
    <row r="57" spans="1:5" ht="15">
      <c r="A57" s="121" t="s">
        <v>89</v>
      </c>
      <c r="B57" s="121" t="s">
        <v>90</v>
      </c>
      <c r="C57" s="122">
        <v>425000</v>
      </c>
      <c r="D57" s="123">
        <v>44246</v>
      </c>
      <c r="E57" s="121" t="s">
        <v>172</v>
      </c>
    </row>
    <row r="58" spans="1:5" ht="15">
      <c r="A58" s="121" t="s">
        <v>89</v>
      </c>
      <c r="B58" s="121" t="s">
        <v>90</v>
      </c>
      <c r="C58" s="122">
        <v>229000</v>
      </c>
      <c r="D58" s="123">
        <v>44253</v>
      </c>
      <c r="E58" s="121" t="s">
        <v>172</v>
      </c>
    </row>
    <row r="59" spans="1:5" ht="15">
      <c r="A59" s="121" t="s">
        <v>89</v>
      </c>
      <c r="B59" s="121" t="s">
        <v>90</v>
      </c>
      <c r="C59" s="122">
        <v>396000</v>
      </c>
      <c r="D59" s="123">
        <v>44252</v>
      </c>
      <c r="E59" s="121" t="s">
        <v>172</v>
      </c>
    </row>
    <row r="60" spans="1:5" ht="15">
      <c r="A60" s="121" t="s">
        <v>89</v>
      </c>
      <c r="B60" s="121" t="s">
        <v>90</v>
      </c>
      <c r="C60" s="122">
        <v>350000</v>
      </c>
      <c r="D60" s="123">
        <v>44237</v>
      </c>
      <c r="E60" s="121" t="s">
        <v>172</v>
      </c>
    </row>
    <row r="61" spans="1:5" ht="15">
      <c r="A61" s="121" t="s">
        <v>89</v>
      </c>
      <c r="B61" s="121" t="s">
        <v>90</v>
      </c>
      <c r="C61" s="122">
        <v>306000</v>
      </c>
      <c r="D61" s="123">
        <v>44232</v>
      </c>
      <c r="E61" s="121" t="s">
        <v>1623</v>
      </c>
    </row>
    <row r="62" spans="1:5" ht="15">
      <c r="A62" s="121" t="s">
        <v>89</v>
      </c>
      <c r="B62" s="121" t="s">
        <v>90</v>
      </c>
      <c r="C62" s="122">
        <v>272000</v>
      </c>
      <c r="D62" s="123">
        <v>44251</v>
      </c>
      <c r="E62" s="121" t="s">
        <v>1623</v>
      </c>
    </row>
    <row r="63" spans="1:5" ht="15">
      <c r="A63" s="121" t="s">
        <v>89</v>
      </c>
      <c r="B63" s="121" t="s">
        <v>90</v>
      </c>
      <c r="C63" s="122">
        <v>300000</v>
      </c>
      <c r="D63" s="123">
        <v>44229</v>
      </c>
      <c r="E63" s="121" t="s">
        <v>1623</v>
      </c>
    </row>
    <row r="64" spans="1:5" ht="15">
      <c r="A64" s="121" t="s">
        <v>89</v>
      </c>
      <c r="B64" s="121" t="s">
        <v>90</v>
      </c>
      <c r="C64" s="122">
        <v>280000</v>
      </c>
      <c r="D64" s="123">
        <v>44251</v>
      </c>
      <c r="E64" s="121" t="s">
        <v>1623</v>
      </c>
    </row>
    <row r="65" spans="1:5" ht="15">
      <c r="A65" s="121" t="s">
        <v>89</v>
      </c>
      <c r="B65" s="121" t="s">
        <v>90</v>
      </c>
      <c r="C65" s="122">
        <v>288000</v>
      </c>
      <c r="D65" s="123">
        <v>44253</v>
      </c>
      <c r="E65" s="121" t="s">
        <v>1623</v>
      </c>
    </row>
    <row r="66" spans="1:5" ht="15">
      <c r="A66" s="121" t="s">
        <v>89</v>
      </c>
      <c r="B66" s="121" t="s">
        <v>90</v>
      </c>
      <c r="C66" s="122">
        <v>533000</v>
      </c>
      <c r="D66" s="123">
        <v>44243</v>
      </c>
      <c r="E66" s="121" t="s">
        <v>1623</v>
      </c>
    </row>
    <row r="67" spans="1:5" ht="15">
      <c r="A67" s="121" t="s">
        <v>89</v>
      </c>
      <c r="B67" s="121" t="s">
        <v>90</v>
      </c>
      <c r="C67" s="122">
        <v>312000</v>
      </c>
      <c r="D67" s="123">
        <v>44243</v>
      </c>
      <c r="E67" s="121" t="s">
        <v>1623</v>
      </c>
    </row>
    <row r="68" spans="1:5" ht="15">
      <c r="A68" s="121" t="s">
        <v>89</v>
      </c>
      <c r="B68" s="121" t="s">
        <v>90</v>
      </c>
      <c r="C68" s="122">
        <v>491250</v>
      </c>
      <c r="D68" s="123">
        <v>44249</v>
      </c>
      <c r="E68" s="121" t="s">
        <v>1623</v>
      </c>
    </row>
    <row r="69" spans="1:5" ht="15">
      <c r="A69" s="121" t="s">
        <v>89</v>
      </c>
      <c r="B69" s="121" t="s">
        <v>90</v>
      </c>
      <c r="C69" s="122">
        <v>318581</v>
      </c>
      <c r="D69" s="123">
        <v>44250</v>
      </c>
      <c r="E69" s="121" t="s">
        <v>1623</v>
      </c>
    </row>
    <row r="70" spans="1:5" ht="15">
      <c r="A70" s="121" t="s">
        <v>89</v>
      </c>
      <c r="B70" s="121" t="s">
        <v>90</v>
      </c>
      <c r="C70" s="122">
        <v>135000</v>
      </c>
      <c r="D70" s="123">
        <v>44228</v>
      </c>
      <c r="E70" s="121" t="s">
        <v>1623</v>
      </c>
    </row>
    <row r="71" spans="1:5" ht="15">
      <c r="A71" s="121" t="s">
        <v>89</v>
      </c>
      <c r="B71" s="121" t="s">
        <v>90</v>
      </c>
      <c r="C71" s="122">
        <v>231681</v>
      </c>
      <c r="D71" s="123">
        <v>44253</v>
      </c>
      <c r="E71" s="121" t="s">
        <v>1623</v>
      </c>
    </row>
    <row r="72" spans="1:5" ht="15">
      <c r="A72" s="121" t="s">
        <v>89</v>
      </c>
      <c r="B72" s="121" t="s">
        <v>90</v>
      </c>
      <c r="C72" s="122">
        <v>250000</v>
      </c>
      <c r="D72" s="123">
        <v>44231</v>
      </c>
      <c r="E72" s="121" t="s">
        <v>1623</v>
      </c>
    </row>
    <row r="73" spans="1:5" ht="15">
      <c r="A73" s="121" t="s">
        <v>89</v>
      </c>
      <c r="B73" s="121" t="s">
        <v>90</v>
      </c>
      <c r="C73" s="122">
        <v>303500</v>
      </c>
      <c r="D73" s="123">
        <v>44231</v>
      </c>
      <c r="E73" s="121" t="s">
        <v>1623</v>
      </c>
    </row>
    <row r="74" spans="1:5" ht="15">
      <c r="A74" s="121" t="s">
        <v>89</v>
      </c>
      <c r="B74" s="121" t="s">
        <v>90</v>
      </c>
      <c r="C74" s="122">
        <v>314300</v>
      </c>
      <c r="D74" s="123">
        <v>44231</v>
      </c>
      <c r="E74" s="121" t="s">
        <v>1623</v>
      </c>
    </row>
    <row r="75" spans="1:5" ht="15">
      <c r="A75" s="121" t="s">
        <v>89</v>
      </c>
      <c r="B75" s="121" t="s">
        <v>90</v>
      </c>
      <c r="C75" s="122">
        <v>344000</v>
      </c>
      <c r="D75" s="123">
        <v>44249</v>
      </c>
      <c r="E75" s="121" t="s">
        <v>1623</v>
      </c>
    </row>
    <row r="76" spans="1:5" ht="15">
      <c r="A76" s="121" t="s">
        <v>89</v>
      </c>
      <c r="B76" s="121" t="s">
        <v>90</v>
      </c>
      <c r="C76" s="122">
        <v>326000</v>
      </c>
      <c r="D76" s="123">
        <v>44249</v>
      </c>
      <c r="E76" s="121" t="s">
        <v>1623</v>
      </c>
    </row>
    <row r="77" spans="1:5" ht="15">
      <c r="A77" s="121" t="s">
        <v>89</v>
      </c>
      <c r="B77" s="121" t="s">
        <v>90</v>
      </c>
      <c r="C77" s="122">
        <v>376000</v>
      </c>
      <c r="D77" s="123">
        <v>44228</v>
      </c>
      <c r="E77" s="121" t="s">
        <v>1623</v>
      </c>
    </row>
    <row r="78" spans="1:5" ht="15">
      <c r="A78" s="121" t="s">
        <v>89</v>
      </c>
      <c r="B78" s="121" t="s">
        <v>90</v>
      </c>
      <c r="C78" s="122">
        <v>252000</v>
      </c>
      <c r="D78" s="123">
        <v>44250</v>
      </c>
      <c r="E78" s="121" t="s">
        <v>1623</v>
      </c>
    </row>
    <row r="79" spans="1:5" ht="15">
      <c r="A79" s="121" t="s">
        <v>89</v>
      </c>
      <c r="B79" s="121" t="s">
        <v>90</v>
      </c>
      <c r="C79" s="122">
        <v>259870</v>
      </c>
      <c r="D79" s="123">
        <v>44236</v>
      </c>
      <c r="E79" s="121" t="s">
        <v>1623</v>
      </c>
    </row>
    <row r="80" spans="1:5" ht="15">
      <c r="A80" s="121" t="s">
        <v>89</v>
      </c>
      <c r="B80" s="121" t="s">
        <v>90</v>
      </c>
      <c r="C80" s="122">
        <v>222832</v>
      </c>
      <c r="D80" s="123">
        <v>44235</v>
      </c>
      <c r="E80" s="121" t="s">
        <v>1623</v>
      </c>
    </row>
    <row r="81" spans="1:5" ht="15">
      <c r="A81" s="121" t="s">
        <v>89</v>
      </c>
      <c r="B81" s="121" t="s">
        <v>90</v>
      </c>
      <c r="C81" s="122">
        <v>280000</v>
      </c>
      <c r="D81" s="123">
        <v>44253</v>
      </c>
      <c r="E81" s="121" t="s">
        <v>1623</v>
      </c>
    </row>
    <row r="82" spans="1:5" ht="15">
      <c r="A82" s="121" t="s">
        <v>89</v>
      </c>
      <c r="B82" s="121" t="s">
        <v>90</v>
      </c>
      <c r="C82" s="122">
        <v>326400</v>
      </c>
      <c r="D82" s="123">
        <v>44235</v>
      </c>
      <c r="E82" s="121" t="s">
        <v>1623</v>
      </c>
    </row>
    <row r="83" spans="1:5" ht="15">
      <c r="A83" s="121" t="s">
        <v>89</v>
      </c>
      <c r="B83" s="121" t="s">
        <v>90</v>
      </c>
      <c r="C83" s="122">
        <v>157000</v>
      </c>
      <c r="D83" s="123">
        <v>44246</v>
      </c>
      <c r="E83" s="121" t="s">
        <v>1623</v>
      </c>
    </row>
    <row r="84" spans="1:5" ht="15">
      <c r="A84" s="121" t="s">
        <v>89</v>
      </c>
      <c r="B84" s="121" t="s">
        <v>90</v>
      </c>
      <c r="C84" s="122">
        <v>224400</v>
      </c>
      <c r="D84" s="123">
        <v>44236</v>
      </c>
      <c r="E84" s="121" t="s">
        <v>1623</v>
      </c>
    </row>
    <row r="85" spans="1:5" ht="15">
      <c r="A85" s="121" t="s">
        <v>89</v>
      </c>
      <c r="B85" s="121" t="s">
        <v>90</v>
      </c>
      <c r="C85" s="122">
        <v>479000</v>
      </c>
      <c r="D85" s="123">
        <v>44253</v>
      </c>
      <c r="E85" s="121" t="s">
        <v>1623</v>
      </c>
    </row>
    <row r="86" spans="1:5" ht="15">
      <c r="A86" s="121" t="s">
        <v>89</v>
      </c>
      <c r="B86" s="121" t="s">
        <v>90</v>
      </c>
      <c r="C86" s="122">
        <v>765000</v>
      </c>
      <c r="D86" s="123">
        <v>44235</v>
      </c>
      <c r="E86" s="121" t="s">
        <v>1623</v>
      </c>
    </row>
    <row r="87" spans="1:5" ht="15">
      <c r="A87" s="121" t="s">
        <v>92</v>
      </c>
      <c r="B87" s="121" t="s">
        <v>93</v>
      </c>
      <c r="C87" s="122">
        <v>465103</v>
      </c>
      <c r="D87" s="123">
        <v>44253</v>
      </c>
      <c r="E87" s="121" t="s">
        <v>172</v>
      </c>
    </row>
    <row r="88" spans="1:5" ht="15">
      <c r="A88" s="121" t="s">
        <v>92</v>
      </c>
      <c r="B88" s="121" t="s">
        <v>93</v>
      </c>
      <c r="C88" s="122">
        <v>482212</v>
      </c>
      <c r="D88" s="123">
        <v>44243</v>
      </c>
      <c r="E88" s="121" t="s">
        <v>172</v>
      </c>
    </row>
    <row r="89" spans="1:5" ht="15">
      <c r="A89" s="121" t="s">
        <v>92</v>
      </c>
      <c r="B89" s="121" t="s">
        <v>93</v>
      </c>
      <c r="C89" s="122">
        <v>413732</v>
      </c>
      <c r="D89" s="123">
        <v>44253</v>
      </c>
      <c r="E89" s="121" t="s">
        <v>172</v>
      </c>
    </row>
    <row r="90" spans="1:5" ht="15">
      <c r="A90" s="121" t="s">
        <v>92</v>
      </c>
      <c r="B90" s="121" t="s">
        <v>93</v>
      </c>
      <c r="C90" s="122">
        <v>772054</v>
      </c>
      <c r="D90" s="123">
        <v>44243</v>
      </c>
      <c r="E90" s="121" t="s">
        <v>172</v>
      </c>
    </row>
    <row r="91" spans="1:5" ht="15">
      <c r="A91" s="121" t="s">
        <v>92</v>
      </c>
      <c r="B91" s="121" t="s">
        <v>93</v>
      </c>
      <c r="C91" s="122">
        <v>363487</v>
      </c>
      <c r="D91" s="123">
        <v>44239</v>
      </c>
      <c r="E91" s="121" t="s">
        <v>172</v>
      </c>
    </row>
    <row r="92" spans="1:5" ht="15">
      <c r="A92" s="121" t="s">
        <v>92</v>
      </c>
      <c r="B92" s="121" t="s">
        <v>93</v>
      </c>
      <c r="C92" s="122">
        <v>781315</v>
      </c>
      <c r="D92" s="123">
        <v>44253</v>
      </c>
      <c r="E92" s="121" t="s">
        <v>172</v>
      </c>
    </row>
    <row r="93" spans="1:5" ht="15">
      <c r="A93" s="121" t="s">
        <v>92</v>
      </c>
      <c r="B93" s="121" t="s">
        <v>93</v>
      </c>
      <c r="C93" s="122">
        <v>485021</v>
      </c>
      <c r="D93" s="123">
        <v>44229</v>
      </c>
      <c r="E93" s="121" t="s">
        <v>172</v>
      </c>
    </row>
    <row r="94" spans="1:5" ht="15">
      <c r="A94" s="121" t="s">
        <v>92</v>
      </c>
      <c r="B94" s="121" t="s">
        <v>93</v>
      </c>
      <c r="C94" s="122">
        <v>475248</v>
      </c>
      <c r="D94" s="123">
        <v>44251</v>
      </c>
      <c r="E94" s="121" t="s">
        <v>172</v>
      </c>
    </row>
    <row r="95" spans="1:5" ht="15">
      <c r="A95" s="121" t="s">
        <v>92</v>
      </c>
      <c r="B95" s="121" t="s">
        <v>93</v>
      </c>
      <c r="C95" s="122">
        <v>515984</v>
      </c>
      <c r="D95" s="123">
        <v>44251</v>
      </c>
      <c r="E95" s="121" t="s">
        <v>172</v>
      </c>
    </row>
    <row r="96" spans="1:5" ht="15">
      <c r="A96" s="121" t="s">
        <v>92</v>
      </c>
      <c r="B96" s="121" t="s">
        <v>93</v>
      </c>
      <c r="C96" s="122">
        <v>402304</v>
      </c>
      <c r="D96" s="123">
        <v>44237</v>
      </c>
      <c r="E96" s="121" t="s">
        <v>172</v>
      </c>
    </row>
    <row r="97" spans="1:5" ht="15">
      <c r="A97" s="121" t="s">
        <v>92</v>
      </c>
      <c r="B97" s="121" t="s">
        <v>93</v>
      </c>
      <c r="C97" s="122">
        <v>398535</v>
      </c>
      <c r="D97" s="123">
        <v>44251</v>
      </c>
      <c r="E97" s="121" t="s">
        <v>172</v>
      </c>
    </row>
    <row r="98" spans="1:5" ht="15">
      <c r="A98" s="121" t="s">
        <v>92</v>
      </c>
      <c r="B98" s="121" t="s">
        <v>93</v>
      </c>
      <c r="C98" s="122">
        <v>445310</v>
      </c>
      <c r="D98" s="123">
        <v>44251</v>
      </c>
      <c r="E98" s="121" t="s">
        <v>172</v>
      </c>
    </row>
    <row r="99" spans="1:5" ht="15">
      <c r="A99" s="121" t="s">
        <v>92</v>
      </c>
      <c r="B99" s="121" t="s">
        <v>93</v>
      </c>
      <c r="C99" s="122">
        <v>478319</v>
      </c>
      <c r="D99" s="123">
        <v>44253</v>
      </c>
      <c r="E99" s="121" t="s">
        <v>172</v>
      </c>
    </row>
    <row r="100" spans="1:5" ht="15">
      <c r="A100" s="121" t="s">
        <v>92</v>
      </c>
      <c r="B100" s="121" t="s">
        <v>93</v>
      </c>
      <c r="C100" s="122">
        <v>467148</v>
      </c>
      <c r="D100" s="123">
        <v>44245</v>
      </c>
      <c r="E100" s="121" t="s">
        <v>172</v>
      </c>
    </row>
    <row r="101" spans="1:5" ht="15">
      <c r="A101" s="121" t="s">
        <v>92</v>
      </c>
      <c r="B101" s="121" t="s">
        <v>93</v>
      </c>
      <c r="C101" s="122">
        <v>469837</v>
      </c>
      <c r="D101" s="123">
        <v>44253</v>
      </c>
      <c r="E101" s="121" t="s">
        <v>172</v>
      </c>
    </row>
    <row r="102" spans="1:5" ht="15">
      <c r="A102" s="121" t="s">
        <v>92</v>
      </c>
      <c r="B102" s="121" t="s">
        <v>93</v>
      </c>
      <c r="C102" s="122">
        <v>419653</v>
      </c>
      <c r="D102" s="123">
        <v>44253</v>
      </c>
      <c r="E102" s="121" t="s">
        <v>172</v>
      </c>
    </row>
    <row r="103" spans="1:5" ht="15">
      <c r="A103" s="121" t="s">
        <v>92</v>
      </c>
      <c r="B103" s="121" t="s">
        <v>93</v>
      </c>
      <c r="C103" s="122">
        <v>561209</v>
      </c>
      <c r="D103" s="123">
        <v>44249</v>
      </c>
      <c r="E103" s="121" t="s">
        <v>172</v>
      </c>
    </row>
    <row r="104" spans="1:5" ht="15">
      <c r="A104" s="121" t="s">
        <v>92</v>
      </c>
      <c r="B104" s="121" t="s">
        <v>93</v>
      </c>
      <c r="C104" s="122">
        <v>499508</v>
      </c>
      <c r="D104" s="123">
        <v>44249</v>
      </c>
      <c r="E104" s="121" t="s">
        <v>172</v>
      </c>
    </row>
    <row r="105" spans="1:5" ht="15">
      <c r="A105" s="121" t="s">
        <v>92</v>
      </c>
      <c r="B105" s="121" t="s">
        <v>93</v>
      </c>
      <c r="C105" s="122">
        <v>690353</v>
      </c>
      <c r="D105" s="123">
        <v>44232</v>
      </c>
      <c r="E105" s="121" t="s">
        <v>172</v>
      </c>
    </row>
    <row r="106" spans="1:5" ht="15">
      <c r="A106" s="121" t="s">
        <v>92</v>
      </c>
      <c r="B106" s="121" t="s">
        <v>93</v>
      </c>
      <c r="C106" s="122">
        <v>490366</v>
      </c>
      <c r="D106" s="123">
        <v>44252</v>
      </c>
      <c r="E106" s="121" t="s">
        <v>172</v>
      </c>
    </row>
    <row r="107" spans="1:5" ht="15">
      <c r="A107" s="121" t="s">
        <v>92</v>
      </c>
      <c r="B107" s="121" t="s">
        <v>93</v>
      </c>
      <c r="C107" s="122">
        <v>530135</v>
      </c>
      <c r="D107" s="123">
        <v>44252</v>
      </c>
      <c r="E107" s="121" t="s">
        <v>172</v>
      </c>
    </row>
    <row r="108" spans="1:5" ht="15">
      <c r="A108" s="121" t="s">
        <v>92</v>
      </c>
      <c r="B108" s="121" t="s">
        <v>93</v>
      </c>
      <c r="C108" s="122">
        <v>468950</v>
      </c>
      <c r="D108" s="123">
        <v>44252</v>
      </c>
      <c r="E108" s="121" t="s">
        <v>172</v>
      </c>
    </row>
    <row r="109" spans="1:5" ht="15">
      <c r="A109" s="121" t="s">
        <v>92</v>
      </c>
      <c r="B109" s="121" t="s">
        <v>93</v>
      </c>
      <c r="C109" s="122">
        <v>555355</v>
      </c>
      <c r="D109" s="123">
        <v>44252</v>
      </c>
      <c r="E109" s="121" t="s">
        <v>172</v>
      </c>
    </row>
    <row r="110" spans="1:5" ht="15">
      <c r="A110" s="121" t="s">
        <v>92</v>
      </c>
      <c r="B110" s="121" t="s">
        <v>93</v>
      </c>
      <c r="C110" s="122">
        <v>563289</v>
      </c>
      <c r="D110" s="123">
        <v>44251</v>
      </c>
      <c r="E110" s="121" t="s">
        <v>172</v>
      </c>
    </row>
    <row r="111" spans="1:5" ht="15">
      <c r="A111" s="121" t="s">
        <v>92</v>
      </c>
      <c r="B111" s="121" t="s">
        <v>93</v>
      </c>
      <c r="C111" s="122">
        <v>399380</v>
      </c>
      <c r="D111" s="123">
        <v>44250</v>
      </c>
      <c r="E111" s="121" t="s">
        <v>172</v>
      </c>
    </row>
    <row r="112" spans="1:5" ht="15">
      <c r="A112" s="121" t="s">
        <v>92</v>
      </c>
      <c r="B112" s="121" t="s">
        <v>93</v>
      </c>
      <c r="C112" s="122">
        <v>354354</v>
      </c>
      <c r="D112" s="123">
        <v>44253</v>
      </c>
      <c r="E112" s="121" t="s">
        <v>172</v>
      </c>
    </row>
    <row r="113" spans="1:5" ht="15">
      <c r="A113" s="121" t="s">
        <v>92</v>
      </c>
      <c r="B113" s="121" t="s">
        <v>93</v>
      </c>
      <c r="C113" s="122">
        <v>420349</v>
      </c>
      <c r="D113" s="123">
        <v>44236</v>
      </c>
      <c r="E113" s="121" t="s">
        <v>172</v>
      </c>
    </row>
    <row r="114" spans="1:5" ht="15">
      <c r="A114" s="121" t="s">
        <v>92</v>
      </c>
      <c r="B114" s="121" t="s">
        <v>93</v>
      </c>
      <c r="C114" s="122">
        <v>418253</v>
      </c>
      <c r="D114" s="123">
        <v>44253</v>
      </c>
      <c r="E114" s="121" t="s">
        <v>172</v>
      </c>
    </row>
    <row r="115" spans="1:5" ht="15">
      <c r="A115" s="121" t="s">
        <v>92</v>
      </c>
      <c r="B115" s="121" t="s">
        <v>93</v>
      </c>
      <c r="C115" s="122">
        <v>474895</v>
      </c>
      <c r="D115" s="123">
        <v>44246</v>
      </c>
      <c r="E115" s="121" t="s">
        <v>172</v>
      </c>
    </row>
    <row r="116" spans="1:5" ht="15">
      <c r="A116" s="121" t="s">
        <v>92</v>
      </c>
      <c r="B116" s="121" t="s">
        <v>93</v>
      </c>
      <c r="C116" s="122">
        <v>470127</v>
      </c>
      <c r="D116" s="123">
        <v>44251</v>
      </c>
      <c r="E116" s="121" t="s">
        <v>172</v>
      </c>
    </row>
    <row r="117" spans="1:5" ht="15">
      <c r="A117" s="121" t="s">
        <v>92</v>
      </c>
      <c r="B117" s="121" t="s">
        <v>93</v>
      </c>
      <c r="C117" s="122">
        <v>380253</v>
      </c>
      <c r="D117" s="123">
        <v>44253</v>
      </c>
      <c r="E117" s="121" t="s">
        <v>172</v>
      </c>
    </row>
    <row r="118" spans="1:5" ht="15">
      <c r="A118" s="121" t="s">
        <v>92</v>
      </c>
      <c r="B118" s="121" t="s">
        <v>93</v>
      </c>
      <c r="C118" s="122">
        <v>414538</v>
      </c>
      <c r="D118" s="123">
        <v>44239</v>
      </c>
      <c r="E118" s="121" t="s">
        <v>172</v>
      </c>
    </row>
    <row r="119" spans="1:5" ht="15">
      <c r="A119" s="121" t="s">
        <v>92</v>
      </c>
      <c r="B119" s="121" t="s">
        <v>93</v>
      </c>
      <c r="C119" s="122">
        <v>671945</v>
      </c>
      <c r="D119" s="123">
        <v>44246</v>
      </c>
      <c r="E119" s="121" t="s">
        <v>172</v>
      </c>
    </row>
    <row r="120" spans="1:5" ht="15">
      <c r="A120" s="121" t="s">
        <v>92</v>
      </c>
      <c r="B120" s="121" t="s">
        <v>93</v>
      </c>
      <c r="C120" s="122">
        <v>418271</v>
      </c>
      <c r="D120" s="123">
        <v>44249</v>
      </c>
      <c r="E120" s="121" t="s">
        <v>172</v>
      </c>
    </row>
    <row r="121" spans="1:5" ht="15">
      <c r="A121" s="121" t="s">
        <v>92</v>
      </c>
      <c r="B121" s="121" t="s">
        <v>93</v>
      </c>
      <c r="C121" s="122">
        <v>412805</v>
      </c>
      <c r="D121" s="123">
        <v>44252</v>
      </c>
      <c r="E121" s="121" t="s">
        <v>172</v>
      </c>
    </row>
    <row r="122" spans="1:5" ht="15">
      <c r="A122" s="121" t="s">
        <v>92</v>
      </c>
      <c r="B122" s="121" t="s">
        <v>93</v>
      </c>
      <c r="C122" s="122">
        <v>402129</v>
      </c>
      <c r="D122" s="123">
        <v>44245</v>
      </c>
      <c r="E122" s="121" t="s">
        <v>172</v>
      </c>
    </row>
    <row r="123" spans="1:5" ht="15">
      <c r="A123" s="121" t="s">
        <v>92</v>
      </c>
      <c r="B123" s="121" t="s">
        <v>93</v>
      </c>
      <c r="C123" s="122">
        <v>456601</v>
      </c>
      <c r="D123" s="123">
        <v>44238</v>
      </c>
      <c r="E123" s="121" t="s">
        <v>172</v>
      </c>
    </row>
    <row r="124" spans="1:5" ht="15">
      <c r="A124" s="121" t="s">
        <v>92</v>
      </c>
      <c r="B124" s="121" t="s">
        <v>93</v>
      </c>
      <c r="C124" s="122">
        <v>688707</v>
      </c>
      <c r="D124" s="123">
        <v>44245</v>
      </c>
      <c r="E124" s="121" t="s">
        <v>172</v>
      </c>
    </row>
    <row r="125" spans="1:5" ht="15">
      <c r="A125" s="121" t="s">
        <v>92</v>
      </c>
      <c r="B125" s="121" t="s">
        <v>93</v>
      </c>
      <c r="C125" s="122">
        <v>543872</v>
      </c>
      <c r="D125" s="123">
        <v>44245</v>
      </c>
      <c r="E125" s="121" t="s">
        <v>172</v>
      </c>
    </row>
    <row r="126" spans="1:5" ht="15">
      <c r="A126" s="121" t="s">
        <v>92</v>
      </c>
      <c r="B126" s="121" t="s">
        <v>93</v>
      </c>
      <c r="C126" s="122">
        <v>524950</v>
      </c>
      <c r="D126" s="123">
        <v>44244</v>
      </c>
      <c r="E126" s="121" t="s">
        <v>172</v>
      </c>
    </row>
    <row r="127" spans="1:5" ht="15">
      <c r="A127" s="121" t="s">
        <v>92</v>
      </c>
      <c r="B127" s="121" t="s">
        <v>93</v>
      </c>
      <c r="C127" s="122">
        <v>467648</v>
      </c>
      <c r="D127" s="123">
        <v>44238</v>
      </c>
      <c r="E127" s="121" t="s">
        <v>172</v>
      </c>
    </row>
    <row r="128" spans="1:5" ht="15">
      <c r="A128" s="121" t="s">
        <v>92</v>
      </c>
      <c r="B128" s="121" t="s">
        <v>93</v>
      </c>
      <c r="C128" s="122">
        <v>414596</v>
      </c>
      <c r="D128" s="123">
        <v>44244</v>
      </c>
      <c r="E128" s="121" t="s">
        <v>172</v>
      </c>
    </row>
    <row r="129" spans="1:5" ht="15">
      <c r="A129" s="121" t="s">
        <v>92</v>
      </c>
      <c r="B129" s="121" t="s">
        <v>93</v>
      </c>
      <c r="C129" s="122">
        <v>459950</v>
      </c>
      <c r="D129" s="123">
        <v>44243</v>
      </c>
      <c r="E129" s="121" t="s">
        <v>172</v>
      </c>
    </row>
    <row r="130" spans="1:5" ht="15">
      <c r="A130" s="121" t="s">
        <v>92</v>
      </c>
      <c r="B130" s="121" t="s">
        <v>93</v>
      </c>
      <c r="C130" s="122">
        <v>574414</v>
      </c>
      <c r="D130" s="123">
        <v>44244</v>
      </c>
      <c r="E130" s="121" t="s">
        <v>172</v>
      </c>
    </row>
    <row r="131" spans="1:5" ht="15">
      <c r="A131" s="121" t="s">
        <v>92</v>
      </c>
      <c r="B131" s="121" t="s">
        <v>93</v>
      </c>
      <c r="C131" s="122">
        <v>473487</v>
      </c>
      <c r="D131" s="123">
        <v>44238</v>
      </c>
      <c r="E131" s="121" t="s">
        <v>172</v>
      </c>
    </row>
    <row r="132" spans="1:5" ht="15">
      <c r="A132" s="121" t="s">
        <v>95</v>
      </c>
      <c r="B132" s="121" t="s">
        <v>96</v>
      </c>
      <c r="C132" s="122">
        <v>398995</v>
      </c>
      <c r="D132" s="123">
        <v>44253</v>
      </c>
      <c r="E132" s="121" t="s">
        <v>172</v>
      </c>
    </row>
    <row r="133" spans="1:5" ht="15">
      <c r="A133" s="121" t="s">
        <v>95</v>
      </c>
      <c r="B133" s="121" t="s">
        <v>96</v>
      </c>
      <c r="C133" s="122">
        <v>357995</v>
      </c>
      <c r="D133" s="123">
        <v>44253</v>
      </c>
      <c r="E133" s="121" t="s">
        <v>172</v>
      </c>
    </row>
    <row r="134" spans="1:5" ht="15">
      <c r="A134" s="121" t="s">
        <v>95</v>
      </c>
      <c r="B134" s="121" t="s">
        <v>96</v>
      </c>
      <c r="C134" s="122">
        <v>369995</v>
      </c>
      <c r="D134" s="123">
        <v>44253</v>
      </c>
      <c r="E134" s="121" t="s">
        <v>172</v>
      </c>
    </row>
    <row r="135" spans="1:5" ht="15">
      <c r="A135" s="121" t="s">
        <v>95</v>
      </c>
      <c r="B135" s="121" t="s">
        <v>96</v>
      </c>
      <c r="C135" s="122">
        <v>583015</v>
      </c>
      <c r="D135" s="123">
        <v>44239</v>
      </c>
      <c r="E135" s="121" t="s">
        <v>172</v>
      </c>
    </row>
    <row r="136" spans="1:5" ht="15">
      <c r="A136" s="121" t="s">
        <v>95</v>
      </c>
      <c r="B136" s="121" t="s">
        <v>96</v>
      </c>
      <c r="C136" s="122">
        <v>417455</v>
      </c>
      <c r="D136" s="123">
        <v>44252</v>
      </c>
      <c r="E136" s="121" t="s">
        <v>172</v>
      </c>
    </row>
    <row r="137" spans="1:5" ht="15">
      <c r="A137" s="121" t="s">
        <v>95</v>
      </c>
      <c r="B137" s="121" t="s">
        <v>96</v>
      </c>
      <c r="C137" s="122">
        <v>414995</v>
      </c>
      <c r="D137" s="123">
        <v>44252</v>
      </c>
      <c r="E137" s="121" t="s">
        <v>172</v>
      </c>
    </row>
    <row r="138" spans="1:5" ht="15">
      <c r="A138" s="121" t="s">
        <v>95</v>
      </c>
      <c r="B138" s="121" t="s">
        <v>96</v>
      </c>
      <c r="C138" s="122">
        <v>349995</v>
      </c>
      <c r="D138" s="123">
        <v>44250</v>
      </c>
      <c r="E138" s="121" t="s">
        <v>172</v>
      </c>
    </row>
    <row r="139" spans="1:5" ht="15">
      <c r="A139" s="121" t="s">
        <v>95</v>
      </c>
      <c r="B139" s="121" t="s">
        <v>96</v>
      </c>
      <c r="C139" s="122">
        <v>354995</v>
      </c>
      <c r="D139" s="123">
        <v>44245</v>
      </c>
      <c r="E139" s="121" t="s">
        <v>172</v>
      </c>
    </row>
    <row r="140" spans="1:5" ht="15">
      <c r="A140" s="121" t="s">
        <v>95</v>
      </c>
      <c r="B140" s="121" t="s">
        <v>96</v>
      </c>
      <c r="C140" s="122">
        <v>352995</v>
      </c>
      <c r="D140" s="123">
        <v>44238</v>
      </c>
      <c r="E140" s="121" t="s">
        <v>172</v>
      </c>
    </row>
    <row r="141" spans="1:5" ht="15">
      <c r="A141" s="121" t="s">
        <v>95</v>
      </c>
      <c r="B141" s="121" t="s">
        <v>96</v>
      </c>
      <c r="C141" s="122">
        <v>389995</v>
      </c>
      <c r="D141" s="123">
        <v>44252</v>
      </c>
      <c r="E141" s="121" t="s">
        <v>172</v>
      </c>
    </row>
    <row r="142" spans="1:5" ht="15">
      <c r="A142" s="121" t="s">
        <v>95</v>
      </c>
      <c r="B142" s="121" t="s">
        <v>96</v>
      </c>
      <c r="C142" s="122">
        <v>524995</v>
      </c>
      <c r="D142" s="123">
        <v>44253</v>
      </c>
      <c r="E142" s="121" t="s">
        <v>172</v>
      </c>
    </row>
    <row r="143" spans="1:5" ht="15">
      <c r="A143" s="121" t="s">
        <v>95</v>
      </c>
      <c r="B143" s="121" t="s">
        <v>96</v>
      </c>
      <c r="C143" s="122">
        <v>524995</v>
      </c>
      <c r="D143" s="123">
        <v>44249</v>
      </c>
      <c r="E143" s="121" t="s">
        <v>172</v>
      </c>
    </row>
    <row r="144" spans="1:5" ht="15">
      <c r="A144" s="121" t="s">
        <v>95</v>
      </c>
      <c r="B144" s="121" t="s">
        <v>96</v>
      </c>
      <c r="C144" s="122">
        <v>359995</v>
      </c>
      <c r="D144" s="123">
        <v>44252</v>
      </c>
      <c r="E144" s="121" t="s">
        <v>172</v>
      </c>
    </row>
    <row r="145" spans="1:5" ht="15">
      <c r="A145" s="121" t="s">
        <v>95</v>
      </c>
      <c r="B145" s="121" t="s">
        <v>96</v>
      </c>
      <c r="C145" s="122">
        <v>309995</v>
      </c>
      <c r="D145" s="123">
        <v>44228</v>
      </c>
      <c r="E145" s="121" t="s">
        <v>172</v>
      </c>
    </row>
    <row r="146" spans="1:5" ht="15">
      <c r="A146" s="121" t="s">
        <v>95</v>
      </c>
      <c r="B146" s="121" t="s">
        <v>96</v>
      </c>
      <c r="C146" s="122">
        <v>366995</v>
      </c>
      <c r="D146" s="123">
        <v>44239</v>
      </c>
      <c r="E146" s="121" t="s">
        <v>172</v>
      </c>
    </row>
    <row r="147" spans="1:5" ht="15">
      <c r="A147" s="121" t="s">
        <v>95</v>
      </c>
      <c r="B147" s="121" t="s">
        <v>96</v>
      </c>
      <c r="C147" s="122">
        <v>578995</v>
      </c>
      <c r="D147" s="123">
        <v>44251</v>
      </c>
      <c r="E147" s="121" t="s">
        <v>172</v>
      </c>
    </row>
    <row r="148" spans="1:5" ht="15">
      <c r="A148" s="121" t="s">
        <v>95</v>
      </c>
      <c r="B148" s="121" t="s">
        <v>96</v>
      </c>
      <c r="C148" s="122">
        <v>538995</v>
      </c>
      <c r="D148" s="123">
        <v>44231</v>
      </c>
      <c r="E148" s="121" t="s">
        <v>172</v>
      </c>
    </row>
    <row r="149" spans="1:5" ht="15">
      <c r="A149" s="121" t="s">
        <v>95</v>
      </c>
      <c r="B149" s="121" t="s">
        <v>96</v>
      </c>
      <c r="C149" s="122">
        <v>354995</v>
      </c>
      <c r="D149" s="123">
        <v>44243</v>
      </c>
      <c r="E149" s="121" t="s">
        <v>172</v>
      </c>
    </row>
    <row r="150" spans="1:5" ht="15">
      <c r="A150" s="121" t="s">
        <v>95</v>
      </c>
      <c r="B150" s="121" t="s">
        <v>96</v>
      </c>
      <c r="C150" s="122">
        <v>518995</v>
      </c>
      <c r="D150" s="123">
        <v>44243</v>
      </c>
      <c r="E150" s="121" t="s">
        <v>172</v>
      </c>
    </row>
    <row r="151" spans="1:5" ht="15">
      <c r="A151" s="121" t="s">
        <v>95</v>
      </c>
      <c r="B151" s="121" t="s">
        <v>96</v>
      </c>
      <c r="C151" s="122">
        <v>364995</v>
      </c>
      <c r="D151" s="123">
        <v>44251</v>
      </c>
      <c r="E151" s="121" t="s">
        <v>172</v>
      </c>
    </row>
    <row r="152" spans="1:5" ht="15">
      <c r="A152" s="121" t="s">
        <v>95</v>
      </c>
      <c r="B152" s="121" t="s">
        <v>96</v>
      </c>
      <c r="C152" s="122">
        <v>395995</v>
      </c>
      <c r="D152" s="123">
        <v>44246</v>
      </c>
      <c r="E152" s="121" t="s">
        <v>172</v>
      </c>
    </row>
    <row r="153" spans="1:5" ht="15">
      <c r="A153" s="121" t="s">
        <v>95</v>
      </c>
      <c r="B153" s="121" t="s">
        <v>96</v>
      </c>
      <c r="C153" s="122">
        <v>359995</v>
      </c>
      <c r="D153" s="123">
        <v>44235</v>
      </c>
      <c r="E153" s="121" t="s">
        <v>172</v>
      </c>
    </row>
    <row r="154" spans="1:5" ht="15">
      <c r="A154" s="121" t="s">
        <v>95</v>
      </c>
      <c r="B154" s="121" t="s">
        <v>96</v>
      </c>
      <c r="C154" s="122">
        <v>332995</v>
      </c>
      <c r="D154" s="123">
        <v>44237</v>
      </c>
      <c r="E154" s="121" t="s">
        <v>172</v>
      </c>
    </row>
    <row r="155" spans="1:5" ht="15">
      <c r="A155" s="121" t="s">
        <v>95</v>
      </c>
      <c r="B155" s="121" t="s">
        <v>96</v>
      </c>
      <c r="C155" s="122">
        <v>487995</v>
      </c>
      <c r="D155" s="123">
        <v>44252</v>
      </c>
      <c r="E155" s="121" t="s">
        <v>172</v>
      </c>
    </row>
    <row r="156" spans="1:5" ht="15">
      <c r="A156" s="121" t="s">
        <v>95</v>
      </c>
      <c r="B156" s="121" t="s">
        <v>96</v>
      </c>
      <c r="C156" s="122">
        <v>543995</v>
      </c>
      <c r="D156" s="123">
        <v>44253</v>
      </c>
      <c r="E156" s="121" t="s">
        <v>172</v>
      </c>
    </row>
    <row r="157" spans="1:5" ht="15">
      <c r="A157" s="121" t="s">
        <v>95</v>
      </c>
      <c r="B157" s="121" t="s">
        <v>96</v>
      </c>
      <c r="C157" s="122">
        <v>347995</v>
      </c>
      <c r="D157" s="123">
        <v>44246</v>
      </c>
      <c r="E157" s="121" t="s">
        <v>172</v>
      </c>
    </row>
    <row r="158" spans="1:5" ht="15">
      <c r="A158" s="121" t="s">
        <v>95</v>
      </c>
      <c r="B158" s="121" t="s">
        <v>96</v>
      </c>
      <c r="C158" s="122">
        <v>359995</v>
      </c>
      <c r="D158" s="123">
        <v>44244</v>
      </c>
      <c r="E158" s="121" t="s">
        <v>172</v>
      </c>
    </row>
    <row r="159" spans="1:5" ht="15">
      <c r="A159" s="121" t="s">
        <v>95</v>
      </c>
      <c r="B159" s="121" t="s">
        <v>96</v>
      </c>
      <c r="C159" s="122">
        <v>389995</v>
      </c>
      <c r="D159" s="123">
        <v>44249</v>
      </c>
      <c r="E159" s="121" t="s">
        <v>172</v>
      </c>
    </row>
    <row r="160" spans="1:5" ht="15">
      <c r="A160" s="121" t="s">
        <v>100</v>
      </c>
      <c r="B160" s="121" t="s">
        <v>101</v>
      </c>
      <c r="C160" s="122">
        <v>375000</v>
      </c>
      <c r="D160" s="123">
        <v>44251</v>
      </c>
      <c r="E160" s="121" t="s">
        <v>172</v>
      </c>
    </row>
    <row r="161" spans="1:5" ht="15">
      <c r="A161" s="121" t="s">
        <v>42</v>
      </c>
      <c r="B161" s="121" t="s">
        <v>104</v>
      </c>
      <c r="C161" s="122">
        <v>150000</v>
      </c>
      <c r="D161" s="123">
        <v>44253</v>
      </c>
      <c r="E161" s="121" t="s">
        <v>172</v>
      </c>
    </row>
    <row r="162" spans="1:5" ht="15">
      <c r="A162" s="121" t="s">
        <v>42</v>
      </c>
      <c r="B162" s="121" t="s">
        <v>104</v>
      </c>
      <c r="C162" s="122">
        <v>578000</v>
      </c>
      <c r="D162" s="123">
        <v>44252</v>
      </c>
      <c r="E162" s="121" t="s">
        <v>172</v>
      </c>
    </row>
    <row r="163" spans="1:5" ht="15">
      <c r="A163" s="121" t="s">
        <v>42</v>
      </c>
      <c r="B163" s="121" t="s">
        <v>104</v>
      </c>
      <c r="C163" s="122">
        <v>396245</v>
      </c>
      <c r="D163" s="123">
        <v>44250</v>
      </c>
      <c r="E163" s="121" t="s">
        <v>172</v>
      </c>
    </row>
    <row r="164" spans="1:5" ht="15">
      <c r="A164" s="121" t="s">
        <v>42</v>
      </c>
      <c r="B164" s="121" t="s">
        <v>104</v>
      </c>
      <c r="C164" s="122">
        <v>320000</v>
      </c>
      <c r="D164" s="123">
        <v>44239</v>
      </c>
      <c r="E164" s="121" t="s">
        <v>172</v>
      </c>
    </row>
    <row r="165" spans="1:5" ht="15">
      <c r="A165" s="121" t="s">
        <v>42</v>
      </c>
      <c r="B165" s="121" t="s">
        <v>104</v>
      </c>
      <c r="C165" s="122">
        <v>195000</v>
      </c>
      <c r="D165" s="123">
        <v>44232</v>
      </c>
      <c r="E165" s="121" t="s">
        <v>172</v>
      </c>
    </row>
    <row r="166" spans="1:5" ht="15">
      <c r="A166" s="121" t="s">
        <v>42</v>
      </c>
      <c r="B166" s="121" t="s">
        <v>104</v>
      </c>
      <c r="C166" s="122">
        <v>361100</v>
      </c>
      <c r="D166" s="123">
        <v>44231</v>
      </c>
      <c r="E166" s="121" t="s">
        <v>172</v>
      </c>
    </row>
    <row r="167" spans="1:5" ht="15">
      <c r="A167" s="121" t="s">
        <v>42</v>
      </c>
      <c r="B167" s="121" t="s">
        <v>104</v>
      </c>
      <c r="C167" s="122">
        <v>160000</v>
      </c>
      <c r="D167" s="123">
        <v>44244</v>
      </c>
      <c r="E167" s="121" t="s">
        <v>172</v>
      </c>
    </row>
    <row r="168" spans="1:5" ht="15">
      <c r="A168" s="121" t="s">
        <v>42</v>
      </c>
      <c r="B168" s="121" t="s">
        <v>104</v>
      </c>
      <c r="C168" s="122">
        <v>4000000</v>
      </c>
      <c r="D168" s="123">
        <v>44250</v>
      </c>
      <c r="E168" s="121" t="s">
        <v>172</v>
      </c>
    </row>
    <row r="169" spans="1:5" ht="15">
      <c r="A169" s="121" t="s">
        <v>42</v>
      </c>
      <c r="B169" s="121" t="s">
        <v>104</v>
      </c>
      <c r="C169" s="122">
        <v>599000</v>
      </c>
      <c r="D169" s="123">
        <v>44250</v>
      </c>
      <c r="E169" s="121" t="s">
        <v>172</v>
      </c>
    </row>
    <row r="170" spans="1:5" ht="15">
      <c r="A170" s="121" t="s">
        <v>42</v>
      </c>
      <c r="B170" s="121" t="s">
        <v>104</v>
      </c>
      <c r="C170" s="122">
        <v>300000</v>
      </c>
      <c r="D170" s="123">
        <v>44231</v>
      </c>
      <c r="E170" s="121" t="s">
        <v>172</v>
      </c>
    </row>
    <row r="171" spans="1:5" ht="15">
      <c r="A171" s="121" t="s">
        <v>42</v>
      </c>
      <c r="B171" s="121" t="s">
        <v>104</v>
      </c>
      <c r="C171" s="122">
        <v>420000</v>
      </c>
      <c r="D171" s="123">
        <v>44253</v>
      </c>
      <c r="E171" s="121" t="s">
        <v>172</v>
      </c>
    </row>
    <row r="172" spans="1:5" ht="15">
      <c r="A172" s="121" t="s">
        <v>42</v>
      </c>
      <c r="B172" s="121" t="s">
        <v>104</v>
      </c>
      <c r="C172" s="122">
        <v>680000</v>
      </c>
      <c r="D172" s="123">
        <v>44238</v>
      </c>
      <c r="E172" s="121" t="s">
        <v>172</v>
      </c>
    </row>
    <row r="173" spans="1:5" ht="15">
      <c r="A173" s="121" t="s">
        <v>42</v>
      </c>
      <c r="B173" s="121" t="s">
        <v>104</v>
      </c>
      <c r="C173" s="122">
        <v>965000</v>
      </c>
      <c r="D173" s="123">
        <v>44231</v>
      </c>
      <c r="E173" s="121" t="s">
        <v>172</v>
      </c>
    </row>
    <row r="174" spans="1:5" ht="15">
      <c r="A174" s="121" t="s">
        <v>42</v>
      </c>
      <c r="B174" s="121" t="s">
        <v>104</v>
      </c>
      <c r="C174" s="122">
        <v>558000</v>
      </c>
      <c r="D174" s="123">
        <v>44244</v>
      </c>
      <c r="E174" s="121" t="s">
        <v>172</v>
      </c>
    </row>
    <row r="175" spans="1:5" ht="15">
      <c r="A175" s="121" t="s">
        <v>42</v>
      </c>
      <c r="B175" s="121" t="s">
        <v>104</v>
      </c>
      <c r="C175" s="122">
        <v>235000</v>
      </c>
      <c r="D175" s="123">
        <v>44250</v>
      </c>
      <c r="E175" s="121" t="s">
        <v>172</v>
      </c>
    </row>
    <row r="176" spans="1:5" ht="15">
      <c r="A176" s="121" t="s">
        <v>42</v>
      </c>
      <c r="B176" s="121" t="s">
        <v>104</v>
      </c>
      <c r="C176" s="122">
        <v>72000</v>
      </c>
      <c r="D176" s="123">
        <v>44235</v>
      </c>
      <c r="E176" s="121" t="s">
        <v>172</v>
      </c>
    </row>
    <row r="177" spans="1:5" ht="15">
      <c r="A177" s="121" t="s">
        <v>42</v>
      </c>
      <c r="B177" s="121" t="s">
        <v>104</v>
      </c>
      <c r="C177" s="122">
        <v>314500</v>
      </c>
      <c r="D177" s="123">
        <v>44238</v>
      </c>
      <c r="E177" s="121" t="s">
        <v>172</v>
      </c>
    </row>
    <row r="178" spans="1:5" ht="15">
      <c r="A178" s="121" t="s">
        <v>42</v>
      </c>
      <c r="B178" s="121" t="s">
        <v>104</v>
      </c>
      <c r="C178" s="122">
        <v>387500</v>
      </c>
      <c r="D178" s="123">
        <v>44235</v>
      </c>
      <c r="E178" s="121" t="s">
        <v>172</v>
      </c>
    </row>
    <row r="179" spans="1:5" ht="15">
      <c r="A179" s="121" t="s">
        <v>42</v>
      </c>
      <c r="B179" s="121" t="s">
        <v>104</v>
      </c>
      <c r="C179" s="122">
        <v>329900</v>
      </c>
      <c r="D179" s="123">
        <v>44239</v>
      </c>
      <c r="E179" s="121" t="s">
        <v>172</v>
      </c>
    </row>
    <row r="180" spans="1:5" ht="15">
      <c r="A180" s="121" t="s">
        <v>42</v>
      </c>
      <c r="B180" s="121" t="s">
        <v>104</v>
      </c>
      <c r="C180" s="122">
        <v>1300000</v>
      </c>
      <c r="D180" s="123">
        <v>44249</v>
      </c>
      <c r="E180" s="121" t="s">
        <v>172</v>
      </c>
    </row>
    <row r="181" spans="1:5" ht="15">
      <c r="A181" s="121" t="s">
        <v>42</v>
      </c>
      <c r="B181" s="121" t="s">
        <v>104</v>
      </c>
      <c r="C181" s="122">
        <v>477024</v>
      </c>
      <c r="D181" s="123">
        <v>44252</v>
      </c>
      <c r="E181" s="121" t="s">
        <v>172</v>
      </c>
    </row>
    <row r="182" spans="1:5" ht="15">
      <c r="A182" s="121" t="s">
        <v>42</v>
      </c>
      <c r="B182" s="121" t="s">
        <v>104</v>
      </c>
      <c r="C182" s="122">
        <v>480992</v>
      </c>
      <c r="D182" s="123">
        <v>44232</v>
      </c>
      <c r="E182" s="121" t="s">
        <v>172</v>
      </c>
    </row>
    <row r="183" spans="1:5" ht="15">
      <c r="A183" s="121" t="s">
        <v>42</v>
      </c>
      <c r="B183" s="121" t="s">
        <v>104</v>
      </c>
      <c r="C183" s="122">
        <v>3450000</v>
      </c>
      <c r="D183" s="123">
        <v>44235</v>
      </c>
      <c r="E183" s="121" t="s">
        <v>172</v>
      </c>
    </row>
    <row r="184" spans="1:5" ht="15">
      <c r="A184" s="121" t="s">
        <v>42</v>
      </c>
      <c r="B184" s="121" t="s">
        <v>104</v>
      </c>
      <c r="C184" s="122">
        <v>1663900</v>
      </c>
      <c r="D184" s="123">
        <v>44232</v>
      </c>
      <c r="E184" s="121" t="s">
        <v>172</v>
      </c>
    </row>
    <row r="185" spans="1:5" ht="15">
      <c r="A185" s="121" t="s">
        <v>42</v>
      </c>
      <c r="B185" s="121" t="s">
        <v>104</v>
      </c>
      <c r="C185" s="122">
        <v>780000</v>
      </c>
      <c r="D185" s="123">
        <v>44235</v>
      </c>
      <c r="E185" s="121" t="s">
        <v>172</v>
      </c>
    </row>
    <row r="186" spans="1:5" ht="15">
      <c r="A186" s="121" t="s">
        <v>42</v>
      </c>
      <c r="B186" s="121" t="s">
        <v>104</v>
      </c>
      <c r="C186" s="122">
        <v>415000</v>
      </c>
      <c r="D186" s="123">
        <v>44249</v>
      </c>
      <c r="E186" s="121" t="s">
        <v>172</v>
      </c>
    </row>
    <row r="187" spans="1:5" ht="15">
      <c r="A187" s="121" t="s">
        <v>42</v>
      </c>
      <c r="B187" s="121" t="s">
        <v>104</v>
      </c>
      <c r="C187" s="122">
        <v>1800000</v>
      </c>
      <c r="D187" s="123">
        <v>44243</v>
      </c>
      <c r="E187" s="121" t="s">
        <v>172</v>
      </c>
    </row>
    <row r="188" spans="1:5" ht="15">
      <c r="A188" s="121" t="s">
        <v>42</v>
      </c>
      <c r="B188" s="121" t="s">
        <v>104</v>
      </c>
      <c r="C188" s="122">
        <v>200000</v>
      </c>
      <c r="D188" s="123">
        <v>44243</v>
      </c>
      <c r="E188" s="121" t="s">
        <v>172</v>
      </c>
    </row>
    <row r="189" spans="1:5" ht="15">
      <c r="A189" s="121" t="s">
        <v>42</v>
      </c>
      <c r="B189" s="121" t="s">
        <v>104</v>
      </c>
      <c r="C189" s="122">
        <v>450000</v>
      </c>
      <c r="D189" s="123">
        <v>44249</v>
      </c>
      <c r="E189" s="121" t="s">
        <v>172</v>
      </c>
    </row>
    <row r="190" spans="1:5" ht="15">
      <c r="A190" s="121" t="s">
        <v>42</v>
      </c>
      <c r="B190" s="121" t="s">
        <v>104</v>
      </c>
      <c r="C190" s="122">
        <v>350000</v>
      </c>
      <c r="D190" s="123">
        <v>44249</v>
      </c>
      <c r="E190" s="121" t="s">
        <v>172</v>
      </c>
    </row>
    <row r="191" spans="1:5" ht="15">
      <c r="A191" s="121" t="s">
        <v>42</v>
      </c>
      <c r="B191" s="121" t="s">
        <v>104</v>
      </c>
      <c r="C191" s="122">
        <v>240000</v>
      </c>
      <c r="D191" s="123">
        <v>44249</v>
      </c>
      <c r="E191" s="121" t="s">
        <v>172</v>
      </c>
    </row>
    <row r="192" spans="1:5" ht="15">
      <c r="A192" s="121" t="s">
        <v>42</v>
      </c>
      <c r="B192" s="121" t="s">
        <v>104</v>
      </c>
      <c r="C192" s="122">
        <v>6600000</v>
      </c>
      <c r="D192" s="123">
        <v>44243</v>
      </c>
      <c r="E192" s="121" t="s">
        <v>172</v>
      </c>
    </row>
    <row r="193" spans="1:5" ht="15">
      <c r="A193" s="121" t="s">
        <v>42</v>
      </c>
      <c r="B193" s="121" t="s">
        <v>104</v>
      </c>
      <c r="C193" s="122">
        <v>408000</v>
      </c>
      <c r="D193" s="123">
        <v>44245</v>
      </c>
      <c r="E193" s="121" t="s">
        <v>172</v>
      </c>
    </row>
    <row r="194" spans="1:5" ht="15">
      <c r="A194" s="121" t="s">
        <v>42</v>
      </c>
      <c r="B194" s="121" t="s">
        <v>104</v>
      </c>
      <c r="C194" s="122">
        <v>398000</v>
      </c>
      <c r="D194" s="123">
        <v>44232</v>
      </c>
      <c r="E194" s="121" t="s">
        <v>172</v>
      </c>
    </row>
    <row r="195" spans="1:5" ht="15">
      <c r="A195" s="121" t="s">
        <v>42</v>
      </c>
      <c r="B195" s="121" t="s">
        <v>104</v>
      </c>
      <c r="C195" s="122">
        <v>468000</v>
      </c>
      <c r="D195" s="123">
        <v>44243</v>
      </c>
      <c r="E195" s="121" t="s">
        <v>172</v>
      </c>
    </row>
    <row r="196" spans="1:5" ht="15">
      <c r="A196" s="121" t="s">
        <v>42</v>
      </c>
      <c r="B196" s="121" t="s">
        <v>104</v>
      </c>
      <c r="C196" s="122">
        <v>365000</v>
      </c>
      <c r="D196" s="123">
        <v>44252</v>
      </c>
      <c r="E196" s="121" t="s">
        <v>172</v>
      </c>
    </row>
    <row r="197" spans="1:5" ht="15">
      <c r="A197" s="121" t="s">
        <v>42</v>
      </c>
      <c r="B197" s="121" t="s">
        <v>104</v>
      </c>
      <c r="C197" s="122">
        <v>133000</v>
      </c>
      <c r="D197" s="123">
        <v>44244</v>
      </c>
      <c r="E197" s="121" t="s">
        <v>172</v>
      </c>
    </row>
    <row r="198" spans="1:5" ht="15">
      <c r="A198" s="121" t="s">
        <v>42</v>
      </c>
      <c r="B198" s="121" t="s">
        <v>104</v>
      </c>
      <c r="C198" s="122">
        <v>8000000</v>
      </c>
      <c r="D198" s="123">
        <v>44252</v>
      </c>
      <c r="E198" s="121" t="s">
        <v>172</v>
      </c>
    </row>
    <row r="199" spans="1:5" ht="15">
      <c r="A199" s="121" t="s">
        <v>42</v>
      </c>
      <c r="B199" s="121" t="s">
        <v>104</v>
      </c>
      <c r="C199" s="122">
        <v>2598000</v>
      </c>
      <c r="D199" s="123">
        <v>44232</v>
      </c>
      <c r="E199" s="121" t="s">
        <v>172</v>
      </c>
    </row>
    <row r="200" spans="1:5" ht="15">
      <c r="A200" s="121" t="s">
        <v>42</v>
      </c>
      <c r="B200" s="121" t="s">
        <v>104</v>
      </c>
      <c r="C200" s="122">
        <v>706397</v>
      </c>
      <c r="D200" s="123">
        <v>44232</v>
      </c>
      <c r="E200" s="121" t="s">
        <v>172</v>
      </c>
    </row>
    <row r="201" spans="1:5" ht="15">
      <c r="A201" s="121" t="s">
        <v>42</v>
      </c>
      <c r="B201" s="121" t="s">
        <v>104</v>
      </c>
      <c r="C201" s="122">
        <v>824000</v>
      </c>
      <c r="D201" s="123">
        <v>44232</v>
      </c>
      <c r="E201" s="121" t="s">
        <v>172</v>
      </c>
    </row>
    <row r="202" spans="1:5" ht="15">
      <c r="A202" s="121" t="s">
        <v>42</v>
      </c>
      <c r="B202" s="121" t="s">
        <v>104</v>
      </c>
      <c r="C202" s="122">
        <v>450000</v>
      </c>
      <c r="D202" s="123">
        <v>44252</v>
      </c>
      <c r="E202" s="121" t="s">
        <v>172</v>
      </c>
    </row>
    <row r="203" spans="1:5" ht="15">
      <c r="A203" s="121" t="s">
        <v>42</v>
      </c>
      <c r="B203" s="121" t="s">
        <v>104</v>
      </c>
      <c r="C203" s="122">
        <v>295000</v>
      </c>
      <c r="D203" s="123">
        <v>44252</v>
      </c>
      <c r="E203" s="121" t="s">
        <v>172</v>
      </c>
    </row>
    <row r="204" spans="1:5" ht="15">
      <c r="A204" s="121" t="s">
        <v>42</v>
      </c>
      <c r="B204" s="121" t="s">
        <v>104</v>
      </c>
      <c r="C204" s="122">
        <v>2200000</v>
      </c>
      <c r="D204" s="123">
        <v>44252</v>
      </c>
      <c r="E204" s="121" t="s">
        <v>172</v>
      </c>
    </row>
    <row r="205" spans="1:5" ht="15">
      <c r="A205" s="121" t="s">
        <v>42</v>
      </c>
      <c r="B205" s="121" t="s">
        <v>104</v>
      </c>
      <c r="C205" s="122">
        <v>255000</v>
      </c>
      <c r="D205" s="123">
        <v>44252</v>
      </c>
      <c r="E205" s="121" t="s">
        <v>172</v>
      </c>
    </row>
    <row r="206" spans="1:5" ht="15">
      <c r="A206" s="121" t="s">
        <v>42</v>
      </c>
      <c r="B206" s="121" t="s">
        <v>104</v>
      </c>
      <c r="C206" s="122">
        <v>332536</v>
      </c>
      <c r="D206" s="123">
        <v>44252</v>
      </c>
      <c r="E206" s="121" t="s">
        <v>172</v>
      </c>
    </row>
    <row r="207" spans="1:5" ht="15">
      <c r="A207" s="121" t="s">
        <v>42</v>
      </c>
      <c r="B207" s="121" t="s">
        <v>104</v>
      </c>
      <c r="C207" s="122">
        <v>711000</v>
      </c>
      <c r="D207" s="123">
        <v>44245</v>
      </c>
      <c r="E207" s="121" t="s">
        <v>172</v>
      </c>
    </row>
    <row r="208" spans="1:5" ht="15">
      <c r="A208" s="121" t="s">
        <v>42</v>
      </c>
      <c r="B208" s="121" t="s">
        <v>104</v>
      </c>
      <c r="C208" s="122">
        <v>1400000</v>
      </c>
      <c r="D208" s="123">
        <v>44246</v>
      </c>
      <c r="E208" s="121" t="s">
        <v>172</v>
      </c>
    </row>
    <row r="209" spans="1:5" ht="15">
      <c r="A209" s="121" t="s">
        <v>42</v>
      </c>
      <c r="B209" s="121" t="s">
        <v>104</v>
      </c>
      <c r="C209" s="122">
        <v>331857</v>
      </c>
      <c r="D209" s="123">
        <v>44253</v>
      </c>
      <c r="E209" s="121" t="s">
        <v>172</v>
      </c>
    </row>
    <row r="210" spans="1:5" ht="15">
      <c r="A210" s="121" t="s">
        <v>42</v>
      </c>
      <c r="B210" s="121" t="s">
        <v>104</v>
      </c>
      <c r="C210" s="122">
        <v>399000</v>
      </c>
      <c r="D210" s="123">
        <v>44253</v>
      </c>
      <c r="E210" s="121" t="s">
        <v>172</v>
      </c>
    </row>
    <row r="211" spans="1:5" ht="15">
      <c r="A211" s="121" t="s">
        <v>42</v>
      </c>
      <c r="B211" s="121" t="s">
        <v>104</v>
      </c>
      <c r="C211" s="122">
        <v>205000</v>
      </c>
      <c r="D211" s="123">
        <v>44246</v>
      </c>
      <c r="E211" s="121" t="s">
        <v>172</v>
      </c>
    </row>
    <row r="212" spans="1:5" ht="15">
      <c r="A212" s="121" t="s">
        <v>42</v>
      </c>
      <c r="B212" s="121" t="s">
        <v>104</v>
      </c>
      <c r="C212" s="122">
        <v>255000</v>
      </c>
      <c r="D212" s="123">
        <v>44244</v>
      </c>
      <c r="E212" s="121" t="s">
        <v>172</v>
      </c>
    </row>
    <row r="213" spans="1:5" ht="15">
      <c r="A213" s="121" t="s">
        <v>42</v>
      </c>
      <c r="B213" s="121" t="s">
        <v>104</v>
      </c>
      <c r="C213" s="122">
        <v>292000</v>
      </c>
      <c r="D213" s="123">
        <v>44253</v>
      </c>
      <c r="E213" s="121" t="s">
        <v>172</v>
      </c>
    </row>
    <row r="214" spans="1:5" ht="15">
      <c r="A214" s="121" t="s">
        <v>42</v>
      </c>
      <c r="B214" s="121" t="s">
        <v>104</v>
      </c>
      <c r="C214" s="122">
        <v>367400</v>
      </c>
      <c r="D214" s="123">
        <v>44228</v>
      </c>
      <c r="E214" s="121" t="s">
        <v>172</v>
      </c>
    </row>
    <row r="215" spans="1:5" ht="15">
      <c r="A215" s="121" t="s">
        <v>42</v>
      </c>
      <c r="B215" s="121" t="s">
        <v>104</v>
      </c>
      <c r="C215" s="122">
        <v>110000</v>
      </c>
      <c r="D215" s="123">
        <v>44238</v>
      </c>
      <c r="E215" s="121" t="s">
        <v>172</v>
      </c>
    </row>
    <row r="216" spans="1:5" ht="15">
      <c r="A216" s="121" t="s">
        <v>42</v>
      </c>
      <c r="B216" s="121" t="s">
        <v>104</v>
      </c>
      <c r="C216" s="122">
        <v>1065000</v>
      </c>
      <c r="D216" s="123">
        <v>44228</v>
      </c>
      <c r="E216" s="121" t="s">
        <v>172</v>
      </c>
    </row>
    <row r="217" spans="1:5" ht="15">
      <c r="A217" s="121" t="s">
        <v>42</v>
      </c>
      <c r="B217" s="121" t="s">
        <v>104</v>
      </c>
      <c r="C217" s="122">
        <v>450000</v>
      </c>
      <c r="D217" s="123">
        <v>44246</v>
      </c>
      <c r="E217" s="121" t="s">
        <v>172</v>
      </c>
    </row>
    <row r="218" spans="1:5" ht="15">
      <c r="A218" s="121" t="s">
        <v>42</v>
      </c>
      <c r="B218" s="121" t="s">
        <v>104</v>
      </c>
      <c r="C218" s="122">
        <v>4300000</v>
      </c>
      <c r="D218" s="123">
        <v>44228</v>
      </c>
      <c r="E218" s="121" t="s">
        <v>172</v>
      </c>
    </row>
    <row r="219" spans="1:5" ht="15">
      <c r="A219" s="121" t="s">
        <v>42</v>
      </c>
      <c r="B219" s="121" t="s">
        <v>104</v>
      </c>
      <c r="C219" s="122">
        <v>420000</v>
      </c>
      <c r="D219" s="123">
        <v>44228</v>
      </c>
      <c r="E219" s="121" t="s">
        <v>172</v>
      </c>
    </row>
    <row r="220" spans="1:5" ht="15">
      <c r="A220" s="121" t="s">
        <v>42</v>
      </c>
      <c r="B220" s="121" t="s">
        <v>104</v>
      </c>
      <c r="C220" s="122">
        <v>700000</v>
      </c>
      <c r="D220" s="123">
        <v>44243</v>
      </c>
      <c r="E220" s="121" t="s">
        <v>172</v>
      </c>
    </row>
    <row r="221" spans="1:5" ht="15">
      <c r="A221" s="121" t="s">
        <v>42</v>
      </c>
      <c r="B221" s="121" t="s">
        <v>104</v>
      </c>
      <c r="C221" s="122">
        <v>347643</v>
      </c>
      <c r="D221" s="123">
        <v>44245</v>
      </c>
      <c r="E221" s="121" t="s">
        <v>172</v>
      </c>
    </row>
    <row r="222" spans="1:5" ht="15">
      <c r="A222" s="121" t="s">
        <v>42</v>
      </c>
      <c r="B222" s="121" t="s">
        <v>104</v>
      </c>
      <c r="C222" s="122">
        <v>515000</v>
      </c>
      <c r="D222" s="123">
        <v>44253</v>
      </c>
      <c r="E222" s="121" t="s">
        <v>172</v>
      </c>
    </row>
    <row r="223" spans="1:5" ht="15">
      <c r="A223" s="121" t="s">
        <v>42</v>
      </c>
      <c r="B223" s="121" t="s">
        <v>104</v>
      </c>
      <c r="C223" s="122">
        <v>445000</v>
      </c>
      <c r="D223" s="123">
        <v>44237</v>
      </c>
      <c r="E223" s="121" t="s">
        <v>172</v>
      </c>
    </row>
    <row r="224" spans="1:5" ht="15">
      <c r="A224" s="121" t="s">
        <v>42</v>
      </c>
      <c r="B224" s="121" t="s">
        <v>104</v>
      </c>
      <c r="C224" s="122">
        <v>500000</v>
      </c>
      <c r="D224" s="123">
        <v>44238</v>
      </c>
      <c r="E224" s="121" t="s">
        <v>172</v>
      </c>
    </row>
    <row r="225" spans="1:5" ht="15">
      <c r="A225" s="121" t="s">
        <v>42</v>
      </c>
      <c r="B225" s="121" t="s">
        <v>104</v>
      </c>
      <c r="C225" s="122">
        <v>660000</v>
      </c>
      <c r="D225" s="123">
        <v>44238</v>
      </c>
      <c r="E225" s="121" t="s">
        <v>172</v>
      </c>
    </row>
    <row r="226" spans="1:5" ht="15">
      <c r="A226" s="121" t="s">
        <v>42</v>
      </c>
      <c r="B226" s="121" t="s">
        <v>104</v>
      </c>
      <c r="C226" s="122">
        <v>200000</v>
      </c>
      <c r="D226" s="123">
        <v>44237</v>
      </c>
      <c r="E226" s="121" t="s">
        <v>172</v>
      </c>
    </row>
    <row r="227" spans="1:5" ht="15">
      <c r="A227" s="121" t="s">
        <v>42</v>
      </c>
      <c r="B227" s="121" t="s">
        <v>104</v>
      </c>
      <c r="C227" s="122">
        <v>361000</v>
      </c>
      <c r="D227" s="123">
        <v>44239</v>
      </c>
      <c r="E227" s="121" t="s">
        <v>172</v>
      </c>
    </row>
    <row r="228" spans="1:5" ht="15">
      <c r="A228" s="121" t="s">
        <v>42</v>
      </c>
      <c r="B228" s="121" t="s">
        <v>104</v>
      </c>
      <c r="C228" s="122">
        <v>433154</v>
      </c>
      <c r="D228" s="123">
        <v>44239</v>
      </c>
      <c r="E228" s="121" t="s">
        <v>172</v>
      </c>
    </row>
    <row r="229" spans="1:5" ht="15">
      <c r="A229" s="121" t="s">
        <v>42</v>
      </c>
      <c r="B229" s="121" t="s">
        <v>104</v>
      </c>
      <c r="C229" s="122">
        <v>517000</v>
      </c>
      <c r="D229" s="123">
        <v>44250</v>
      </c>
      <c r="E229" s="121" t="s">
        <v>172</v>
      </c>
    </row>
    <row r="230" spans="1:5" ht="15">
      <c r="A230" s="121" t="s">
        <v>42</v>
      </c>
      <c r="B230" s="121" t="s">
        <v>104</v>
      </c>
      <c r="C230" s="122">
        <v>455000</v>
      </c>
      <c r="D230" s="123">
        <v>44246</v>
      </c>
      <c r="E230" s="121" t="s">
        <v>172</v>
      </c>
    </row>
    <row r="231" spans="1:5" ht="15">
      <c r="A231" s="121" t="s">
        <v>42</v>
      </c>
      <c r="B231" s="121" t="s">
        <v>104</v>
      </c>
      <c r="C231" s="122">
        <v>625000</v>
      </c>
      <c r="D231" s="123">
        <v>44251</v>
      </c>
      <c r="E231" s="121" t="s">
        <v>172</v>
      </c>
    </row>
    <row r="232" spans="1:5" ht="15">
      <c r="A232" s="121" t="s">
        <v>42</v>
      </c>
      <c r="B232" s="121" t="s">
        <v>104</v>
      </c>
      <c r="C232" s="122">
        <v>200000</v>
      </c>
      <c r="D232" s="123">
        <v>44239</v>
      </c>
      <c r="E232" s="121" t="s">
        <v>172</v>
      </c>
    </row>
    <row r="233" spans="1:5" ht="15">
      <c r="A233" s="121" t="s">
        <v>42</v>
      </c>
      <c r="B233" s="121" t="s">
        <v>104</v>
      </c>
      <c r="C233" s="122">
        <v>510000</v>
      </c>
      <c r="D233" s="123">
        <v>44246</v>
      </c>
      <c r="E233" s="121" t="s">
        <v>172</v>
      </c>
    </row>
    <row r="234" spans="1:5" ht="15">
      <c r="A234" s="121" t="s">
        <v>42</v>
      </c>
      <c r="B234" s="121" t="s">
        <v>104</v>
      </c>
      <c r="C234" s="122">
        <v>2982061.99</v>
      </c>
      <c r="D234" s="123">
        <v>44251</v>
      </c>
      <c r="E234" s="121" t="s">
        <v>172</v>
      </c>
    </row>
    <row r="235" spans="1:5" ht="15">
      <c r="A235" s="121" t="s">
        <v>42</v>
      </c>
      <c r="B235" s="121" t="s">
        <v>104</v>
      </c>
      <c r="C235" s="122">
        <v>675000</v>
      </c>
      <c r="D235" s="123">
        <v>44251</v>
      </c>
      <c r="E235" s="121" t="s">
        <v>172</v>
      </c>
    </row>
    <row r="236" spans="1:5" ht="15">
      <c r="A236" s="121" t="s">
        <v>42</v>
      </c>
      <c r="B236" s="121" t="s">
        <v>104</v>
      </c>
      <c r="C236" s="122">
        <v>2450000</v>
      </c>
      <c r="D236" s="123">
        <v>44243</v>
      </c>
      <c r="E236" s="121" t="s">
        <v>172</v>
      </c>
    </row>
    <row r="237" spans="1:5" ht="15">
      <c r="A237" s="121" t="s">
        <v>42</v>
      </c>
      <c r="B237" s="121" t="s">
        <v>104</v>
      </c>
      <c r="C237" s="122">
        <v>405000</v>
      </c>
      <c r="D237" s="123">
        <v>44243</v>
      </c>
      <c r="E237" s="121" t="s">
        <v>172</v>
      </c>
    </row>
    <row r="238" spans="1:5" ht="15">
      <c r="A238" s="121" t="s">
        <v>42</v>
      </c>
      <c r="B238" s="121" t="s">
        <v>104</v>
      </c>
      <c r="C238" s="122">
        <v>694126</v>
      </c>
      <c r="D238" s="123">
        <v>44246</v>
      </c>
      <c r="E238" s="121" t="s">
        <v>172</v>
      </c>
    </row>
    <row r="239" spans="1:5" ht="15">
      <c r="A239" s="121" t="s">
        <v>42</v>
      </c>
      <c r="B239" s="121" t="s">
        <v>104</v>
      </c>
      <c r="C239" s="122">
        <v>360000</v>
      </c>
      <c r="D239" s="123">
        <v>44253</v>
      </c>
      <c r="E239" s="121" t="s">
        <v>172</v>
      </c>
    </row>
    <row r="240" spans="1:5" ht="15">
      <c r="A240" s="121" t="s">
        <v>42</v>
      </c>
      <c r="B240" s="121" t="s">
        <v>104</v>
      </c>
      <c r="C240" s="122">
        <v>325000</v>
      </c>
      <c r="D240" s="123">
        <v>44239</v>
      </c>
      <c r="E240" s="121" t="s">
        <v>172</v>
      </c>
    </row>
    <row r="241" spans="1:5" ht="15">
      <c r="A241" s="121" t="s">
        <v>42</v>
      </c>
      <c r="B241" s="121" t="s">
        <v>104</v>
      </c>
      <c r="C241" s="122">
        <v>95000</v>
      </c>
      <c r="D241" s="123">
        <v>44253</v>
      </c>
      <c r="E241" s="121" t="s">
        <v>172</v>
      </c>
    </row>
    <row r="242" spans="1:5" ht="15">
      <c r="A242" s="121" t="s">
        <v>42</v>
      </c>
      <c r="B242" s="121" t="s">
        <v>104</v>
      </c>
      <c r="C242" s="122">
        <v>985000</v>
      </c>
      <c r="D242" s="123">
        <v>44228</v>
      </c>
      <c r="E242" s="121" t="s">
        <v>172</v>
      </c>
    </row>
    <row r="243" spans="1:5" ht="15">
      <c r="A243" s="121" t="s">
        <v>42</v>
      </c>
      <c r="B243" s="121" t="s">
        <v>104</v>
      </c>
      <c r="C243" s="122">
        <v>2266360</v>
      </c>
      <c r="D243" s="123">
        <v>44229</v>
      </c>
      <c r="E243" s="121" t="s">
        <v>172</v>
      </c>
    </row>
    <row r="244" spans="1:5" ht="15">
      <c r="A244" s="121" t="s">
        <v>42</v>
      </c>
      <c r="B244" s="121" t="s">
        <v>104</v>
      </c>
      <c r="C244" s="122">
        <v>376021</v>
      </c>
      <c r="D244" s="123">
        <v>44253</v>
      </c>
      <c r="E244" s="121" t="s">
        <v>172</v>
      </c>
    </row>
    <row r="245" spans="1:5" ht="15">
      <c r="A245" s="121" t="s">
        <v>42</v>
      </c>
      <c r="B245" s="121" t="s">
        <v>104</v>
      </c>
      <c r="C245" s="122">
        <v>510000</v>
      </c>
      <c r="D245" s="123">
        <v>44253</v>
      </c>
      <c r="E245" s="121" t="s">
        <v>172</v>
      </c>
    </row>
    <row r="246" spans="1:5" ht="15">
      <c r="A246" s="121" t="s">
        <v>42</v>
      </c>
      <c r="B246" s="121" t="s">
        <v>104</v>
      </c>
      <c r="C246" s="122">
        <v>320000</v>
      </c>
      <c r="D246" s="123">
        <v>44253</v>
      </c>
      <c r="E246" s="121" t="s">
        <v>172</v>
      </c>
    </row>
    <row r="247" spans="1:5" ht="15">
      <c r="A247" s="121" t="s">
        <v>42</v>
      </c>
      <c r="B247" s="121" t="s">
        <v>104</v>
      </c>
      <c r="C247" s="122">
        <v>235000</v>
      </c>
      <c r="D247" s="123">
        <v>44251</v>
      </c>
      <c r="E247" s="121" t="s">
        <v>172</v>
      </c>
    </row>
    <row r="248" spans="1:5" ht="15">
      <c r="A248" s="121" t="s">
        <v>42</v>
      </c>
      <c r="B248" s="121" t="s">
        <v>104</v>
      </c>
      <c r="C248" s="122">
        <v>871000</v>
      </c>
      <c r="D248" s="123">
        <v>44229</v>
      </c>
      <c r="E248" s="121" t="s">
        <v>172</v>
      </c>
    </row>
    <row r="249" spans="1:5" ht="15">
      <c r="A249" s="121" t="s">
        <v>42</v>
      </c>
      <c r="B249" s="121" t="s">
        <v>104</v>
      </c>
      <c r="C249" s="122">
        <v>445000</v>
      </c>
      <c r="D249" s="123">
        <v>44237</v>
      </c>
      <c r="E249" s="121" t="s">
        <v>172</v>
      </c>
    </row>
    <row r="250" spans="1:5" ht="15">
      <c r="A250" s="121" t="s">
        <v>42</v>
      </c>
      <c r="B250" s="121" t="s">
        <v>104</v>
      </c>
      <c r="C250" s="122">
        <v>700000</v>
      </c>
      <c r="D250" s="123">
        <v>44229</v>
      </c>
      <c r="E250" s="121" t="s">
        <v>172</v>
      </c>
    </row>
    <row r="251" spans="1:5" ht="15">
      <c r="A251" s="121" t="s">
        <v>42</v>
      </c>
      <c r="B251" s="121" t="s">
        <v>104</v>
      </c>
      <c r="C251" s="122">
        <v>6324068</v>
      </c>
      <c r="D251" s="123">
        <v>44244</v>
      </c>
      <c r="E251" s="121" t="s">
        <v>172</v>
      </c>
    </row>
    <row r="252" spans="1:5" ht="15">
      <c r="A252" s="121" t="s">
        <v>42</v>
      </c>
      <c r="B252" s="121" t="s">
        <v>104</v>
      </c>
      <c r="C252" s="122">
        <v>440000</v>
      </c>
      <c r="D252" s="123">
        <v>44246</v>
      </c>
      <c r="E252" s="121" t="s">
        <v>172</v>
      </c>
    </row>
    <row r="253" spans="1:5" ht="15">
      <c r="A253" s="121" t="s">
        <v>42</v>
      </c>
      <c r="B253" s="121" t="s">
        <v>104</v>
      </c>
      <c r="C253" s="122">
        <v>610000</v>
      </c>
      <c r="D253" s="123">
        <v>44238</v>
      </c>
      <c r="E253" s="121" t="s">
        <v>172</v>
      </c>
    </row>
    <row r="254" spans="1:5" ht="15">
      <c r="A254" s="121" t="s">
        <v>42</v>
      </c>
      <c r="B254" s="121" t="s">
        <v>104</v>
      </c>
      <c r="C254" s="122">
        <v>350000</v>
      </c>
      <c r="D254" s="123">
        <v>44229</v>
      </c>
      <c r="E254" s="121" t="s">
        <v>172</v>
      </c>
    </row>
    <row r="255" spans="1:5" ht="15">
      <c r="A255" s="121" t="s">
        <v>42</v>
      </c>
      <c r="B255" s="121" t="s">
        <v>104</v>
      </c>
      <c r="C255" s="122">
        <v>356765</v>
      </c>
      <c r="D255" s="123">
        <v>44245</v>
      </c>
      <c r="E255" s="121" t="s">
        <v>172</v>
      </c>
    </row>
    <row r="256" spans="1:5" ht="15">
      <c r="A256" s="121" t="s">
        <v>42</v>
      </c>
      <c r="B256" s="121" t="s">
        <v>104</v>
      </c>
      <c r="C256" s="122">
        <v>1325000</v>
      </c>
      <c r="D256" s="123">
        <v>44229</v>
      </c>
      <c r="E256" s="121" t="s">
        <v>172</v>
      </c>
    </row>
    <row r="257" spans="1:5" ht="15">
      <c r="A257" s="121" t="s">
        <v>42</v>
      </c>
      <c r="B257" s="121" t="s">
        <v>104</v>
      </c>
      <c r="C257" s="122">
        <v>4000</v>
      </c>
      <c r="D257" s="123">
        <v>44253</v>
      </c>
      <c r="E257" s="121" t="s">
        <v>172</v>
      </c>
    </row>
    <row r="258" spans="1:5" ht="15">
      <c r="A258" s="121" t="s">
        <v>42</v>
      </c>
      <c r="B258" s="121" t="s">
        <v>104</v>
      </c>
      <c r="C258" s="122">
        <v>269000</v>
      </c>
      <c r="D258" s="123">
        <v>44235</v>
      </c>
      <c r="E258" s="121" t="s">
        <v>1623</v>
      </c>
    </row>
    <row r="259" spans="1:5" ht="15">
      <c r="A259" s="121" t="s">
        <v>42</v>
      </c>
      <c r="B259" s="121" t="s">
        <v>104</v>
      </c>
      <c r="C259" s="122">
        <v>337750</v>
      </c>
      <c r="D259" s="123">
        <v>44244</v>
      </c>
      <c r="E259" s="121" t="s">
        <v>1623</v>
      </c>
    </row>
    <row r="260" spans="1:5" ht="15">
      <c r="A260" s="121" t="s">
        <v>42</v>
      </c>
      <c r="B260" s="121" t="s">
        <v>104</v>
      </c>
      <c r="C260" s="122">
        <v>290000</v>
      </c>
      <c r="D260" s="123">
        <v>44245</v>
      </c>
      <c r="E260" s="121" t="s">
        <v>1623</v>
      </c>
    </row>
    <row r="261" spans="1:5" ht="15">
      <c r="A261" s="121" t="s">
        <v>42</v>
      </c>
      <c r="B261" s="121" t="s">
        <v>104</v>
      </c>
      <c r="C261" s="122">
        <v>850000</v>
      </c>
      <c r="D261" s="123">
        <v>44228</v>
      </c>
      <c r="E261" s="121" t="s">
        <v>1623</v>
      </c>
    </row>
    <row r="262" spans="1:5" ht="15">
      <c r="A262" s="121" t="s">
        <v>42</v>
      </c>
      <c r="B262" s="121" t="s">
        <v>104</v>
      </c>
      <c r="C262" s="122">
        <v>193000</v>
      </c>
      <c r="D262" s="123">
        <v>44246</v>
      </c>
      <c r="E262" s="121" t="s">
        <v>1623</v>
      </c>
    </row>
    <row r="263" spans="1:5" ht="15">
      <c r="A263" s="121" t="s">
        <v>42</v>
      </c>
      <c r="B263" s="121" t="s">
        <v>104</v>
      </c>
      <c r="C263" s="122">
        <v>145000</v>
      </c>
      <c r="D263" s="123">
        <v>44245</v>
      </c>
      <c r="E263" s="121" t="s">
        <v>1623</v>
      </c>
    </row>
    <row r="264" spans="1:5" ht="15">
      <c r="A264" s="121" t="s">
        <v>42</v>
      </c>
      <c r="B264" s="121" t="s">
        <v>104</v>
      </c>
      <c r="C264" s="122">
        <v>313390</v>
      </c>
      <c r="D264" s="123">
        <v>44245</v>
      </c>
      <c r="E264" s="121" t="s">
        <v>1623</v>
      </c>
    </row>
    <row r="265" spans="1:5" ht="15">
      <c r="A265" s="121" t="s">
        <v>42</v>
      </c>
      <c r="B265" s="121" t="s">
        <v>104</v>
      </c>
      <c r="C265" s="122">
        <v>269261</v>
      </c>
      <c r="D265" s="123">
        <v>44246</v>
      </c>
      <c r="E265" s="121" t="s">
        <v>1623</v>
      </c>
    </row>
    <row r="266" spans="1:5" ht="15">
      <c r="A266" s="121" t="s">
        <v>42</v>
      </c>
      <c r="B266" s="121" t="s">
        <v>104</v>
      </c>
      <c r="C266" s="122">
        <v>396500</v>
      </c>
      <c r="D266" s="123">
        <v>44246</v>
      </c>
      <c r="E266" s="121" t="s">
        <v>1623</v>
      </c>
    </row>
    <row r="267" spans="1:5" ht="15">
      <c r="A267" s="121" t="s">
        <v>42</v>
      </c>
      <c r="B267" s="121" t="s">
        <v>104</v>
      </c>
      <c r="C267" s="122">
        <v>330000</v>
      </c>
      <c r="D267" s="123">
        <v>44245</v>
      </c>
      <c r="E267" s="121" t="s">
        <v>1623</v>
      </c>
    </row>
    <row r="268" spans="1:5" ht="15">
      <c r="A268" s="121" t="s">
        <v>42</v>
      </c>
      <c r="B268" s="121" t="s">
        <v>104</v>
      </c>
      <c r="C268" s="122">
        <v>138800</v>
      </c>
      <c r="D268" s="123">
        <v>44244</v>
      </c>
      <c r="E268" s="121" t="s">
        <v>1623</v>
      </c>
    </row>
    <row r="269" spans="1:5" ht="15">
      <c r="A269" s="121" t="s">
        <v>42</v>
      </c>
      <c r="B269" s="121" t="s">
        <v>104</v>
      </c>
      <c r="C269" s="122">
        <v>388000</v>
      </c>
      <c r="D269" s="123">
        <v>44245</v>
      </c>
      <c r="E269" s="121" t="s">
        <v>1623</v>
      </c>
    </row>
    <row r="270" spans="1:5" ht="15">
      <c r="A270" s="121" t="s">
        <v>42</v>
      </c>
      <c r="B270" s="121" t="s">
        <v>104</v>
      </c>
      <c r="C270" s="122">
        <v>197400</v>
      </c>
      <c r="D270" s="123">
        <v>44244</v>
      </c>
      <c r="E270" s="121" t="s">
        <v>1623</v>
      </c>
    </row>
    <row r="271" spans="1:5" ht="15">
      <c r="A271" s="121" t="s">
        <v>42</v>
      </c>
      <c r="B271" s="121" t="s">
        <v>104</v>
      </c>
      <c r="C271" s="122">
        <v>421000</v>
      </c>
      <c r="D271" s="123">
        <v>44245</v>
      </c>
      <c r="E271" s="121" t="s">
        <v>1623</v>
      </c>
    </row>
    <row r="272" spans="1:5" ht="15">
      <c r="A272" s="121" t="s">
        <v>42</v>
      </c>
      <c r="B272" s="121" t="s">
        <v>104</v>
      </c>
      <c r="C272" s="122">
        <v>321530</v>
      </c>
      <c r="D272" s="123">
        <v>44244</v>
      </c>
      <c r="E272" s="121" t="s">
        <v>1623</v>
      </c>
    </row>
    <row r="273" spans="1:5" ht="15">
      <c r="A273" s="121" t="s">
        <v>42</v>
      </c>
      <c r="B273" s="121" t="s">
        <v>104</v>
      </c>
      <c r="C273" s="122">
        <v>136210</v>
      </c>
      <c r="D273" s="123">
        <v>44244</v>
      </c>
      <c r="E273" s="121" t="s">
        <v>1623</v>
      </c>
    </row>
    <row r="274" spans="1:5" ht="15">
      <c r="A274" s="121" t="s">
        <v>42</v>
      </c>
      <c r="B274" s="121" t="s">
        <v>104</v>
      </c>
      <c r="C274" s="122">
        <v>174500</v>
      </c>
      <c r="D274" s="123">
        <v>44244</v>
      </c>
      <c r="E274" s="121" t="s">
        <v>1623</v>
      </c>
    </row>
    <row r="275" spans="1:5" ht="15">
      <c r="A275" s="121" t="s">
        <v>42</v>
      </c>
      <c r="B275" s="121" t="s">
        <v>104</v>
      </c>
      <c r="C275" s="122">
        <v>153100</v>
      </c>
      <c r="D275" s="123">
        <v>44244</v>
      </c>
      <c r="E275" s="121" t="s">
        <v>1623</v>
      </c>
    </row>
    <row r="276" spans="1:5" ht="15">
      <c r="A276" s="121" t="s">
        <v>42</v>
      </c>
      <c r="B276" s="121" t="s">
        <v>104</v>
      </c>
      <c r="C276" s="122">
        <v>367500</v>
      </c>
      <c r="D276" s="123">
        <v>44246</v>
      </c>
      <c r="E276" s="121" t="s">
        <v>1623</v>
      </c>
    </row>
    <row r="277" spans="1:5" ht="15">
      <c r="A277" s="121" t="s">
        <v>42</v>
      </c>
      <c r="B277" s="121" t="s">
        <v>104</v>
      </c>
      <c r="C277" s="122">
        <v>173500</v>
      </c>
      <c r="D277" s="123">
        <v>44244</v>
      </c>
      <c r="E277" s="121" t="s">
        <v>1623</v>
      </c>
    </row>
    <row r="278" spans="1:5" ht="15">
      <c r="A278" s="121" t="s">
        <v>42</v>
      </c>
      <c r="B278" s="121" t="s">
        <v>104</v>
      </c>
      <c r="C278" s="122">
        <v>262000</v>
      </c>
      <c r="D278" s="123">
        <v>44245</v>
      </c>
      <c r="E278" s="121" t="s">
        <v>1623</v>
      </c>
    </row>
    <row r="279" spans="1:5" ht="15">
      <c r="A279" s="121" t="s">
        <v>42</v>
      </c>
      <c r="B279" s="121" t="s">
        <v>104</v>
      </c>
      <c r="C279" s="122">
        <v>275000</v>
      </c>
      <c r="D279" s="123">
        <v>44245</v>
      </c>
      <c r="E279" s="121" t="s">
        <v>1623</v>
      </c>
    </row>
    <row r="280" spans="1:5" ht="15">
      <c r="A280" s="121" t="s">
        <v>42</v>
      </c>
      <c r="B280" s="121" t="s">
        <v>104</v>
      </c>
      <c r="C280" s="122">
        <v>234000</v>
      </c>
      <c r="D280" s="123">
        <v>44245</v>
      </c>
      <c r="E280" s="121" t="s">
        <v>1623</v>
      </c>
    </row>
    <row r="281" spans="1:5" ht="15">
      <c r="A281" s="121" t="s">
        <v>42</v>
      </c>
      <c r="B281" s="121" t="s">
        <v>104</v>
      </c>
      <c r="C281" s="122">
        <v>515000</v>
      </c>
      <c r="D281" s="123">
        <v>44232</v>
      </c>
      <c r="E281" s="121" t="s">
        <v>1623</v>
      </c>
    </row>
    <row r="282" spans="1:5" ht="15">
      <c r="A282" s="121" t="s">
        <v>42</v>
      </c>
      <c r="B282" s="121" t="s">
        <v>104</v>
      </c>
      <c r="C282" s="122">
        <v>336600</v>
      </c>
      <c r="D282" s="123">
        <v>44232</v>
      </c>
      <c r="E282" s="121" t="s">
        <v>1623</v>
      </c>
    </row>
    <row r="283" spans="1:5" ht="15">
      <c r="A283" s="121" t="s">
        <v>42</v>
      </c>
      <c r="B283" s="121" t="s">
        <v>104</v>
      </c>
      <c r="C283" s="122">
        <v>389200</v>
      </c>
      <c r="D283" s="123">
        <v>44237</v>
      </c>
      <c r="E283" s="121" t="s">
        <v>1623</v>
      </c>
    </row>
    <row r="284" spans="1:5" ht="15">
      <c r="A284" s="121" t="s">
        <v>42</v>
      </c>
      <c r="B284" s="121" t="s">
        <v>104</v>
      </c>
      <c r="C284" s="122">
        <v>155000</v>
      </c>
      <c r="D284" s="123">
        <v>44232</v>
      </c>
      <c r="E284" s="121" t="s">
        <v>1623</v>
      </c>
    </row>
    <row r="285" spans="1:5" ht="15">
      <c r="A285" s="121" t="s">
        <v>42</v>
      </c>
      <c r="B285" s="121" t="s">
        <v>104</v>
      </c>
      <c r="C285" s="122">
        <v>487200</v>
      </c>
      <c r="D285" s="123">
        <v>44232</v>
      </c>
      <c r="E285" s="121" t="s">
        <v>1623</v>
      </c>
    </row>
    <row r="286" spans="1:5" ht="15">
      <c r="A286" s="121" t="s">
        <v>42</v>
      </c>
      <c r="B286" s="121" t="s">
        <v>104</v>
      </c>
      <c r="C286" s="122">
        <v>257000</v>
      </c>
      <c r="D286" s="123">
        <v>44237</v>
      </c>
      <c r="E286" s="121" t="s">
        <v>1623</v>
      </c>
    </row>
    <row r="287" spans="1:5" ht="15">
      <c r="A287" s="121" t="s">
        <v>42</v>
      </c>
      <c r="B287" s="121" t="s">
        <v>104</v>
      </c>
      <c r="C287" s="122">
        <v>155000</v>
      </c>
      <c r="D287" s="123">
        <v>44237</v>
      </c>
      <c r="E287" s="121" t="s">
        <v>1623</v>
      </c>
    </row>
    <row r="288" spans="1:5" ht="15">
      <c r="A288" s="121" t="s">
        <v>42</v>
      </c>
      <c r="B288" s="121" t="s">
        <v>104</v>
      </c>
      <c r="C288" s="122">
        <v>503000</v>
      </c>
      <c r="D288" s="123">
        <v>44232</v>
      </c>
      <c r="E288" s="121" t="s">
        <v>1623</v>
      </c>
    </row>
    <row r="289" spans="1:5" ht="15">
      <c r="A289" s="121" t="s">
        <v>42</v>
      </c>
      <c r="B289" s="121" t="s">
        <v>104</v>
      </c>
      <c r="C289" s="122">
        <v>373500</v>
      </c>
      <c r="D289" s="123">
        <v>44232</v>
      </c>
      <c r="E289" s="121" t="s">
        <v>1623</v>
      </c>
    </row>
    <row r="290" spans="1:5" ht="15">
      <c r="A290" s="121" t="s">
        <v>42</v>
      </c>
      <c r="B290" s="121" t="s">
        <v>104</v>
      </c>
      <c r="C290" s="122">
        <v>3000000</v>
      </c>
      <c r="D290" s="123">
        <v>44237</v>
      </c>
      <c r="E290" s="121" t="s">
        <v>1623</v>
      </c>
    </row>
    <row r="291" spans="1:5" ht="15">
      <c r="A291" s="121" t="s">
        <v>42</v>
      </c>
      <c r="B291" s="121" t="s">
        <v>104</v>
      </c>
      <c r="C291" s="122">
        <v>317000</v>
      </c>
      <c r="D291" s="123">
        <v>44237</v>
      </c>
      <c r="E291" s="121" t="s">
        <v>1623</v>
      </c>
    </row>
    <row r="292" spans="1:5" ht="15">
      <c r="A292" s="121" t="s">
        <v>42</v>
      </c>
      <c r="B292" s="121" t="s">
        <v>104</v>
      </c>
      <c r="C292" s="122">
        <v>242000</v>
      </c>
      <c r="D292" s="123">
        <v>44243</v>
      </c>
      <c r="E292" s="121" t="s">
        <v>1623</v>
      </c>
    </row>
    <row r="293" spans="1:5" ht="15">
      <c r="A293" s="121" t="s">
        <v>42</v>
      </c>
      <c r="B293" s="121" t="s">
        <v>104</v>
      </c>
      <c r="C293" s="122">
        <v>290000</v>
      </c>
      <c r="D293" s="123">
        <v>44237</v>
      </c>
      <c r="E293" s="121" t="s">
        <v>1623</v>
      </c>
    </row>
    <row r="294" spans="1:5" ht="15">
      <c r="A294" s="121" t="s">
        <v>42</v>
      </c>
      <c r="B294" s="121" t="s">
        <v>104</v>
      </c>
      <c r="C294" s="122">
        <v>321000</v>
      </c>
      <c r="D294" s="123">
        <v>44235</v>
      </c>
      <c r="E294" s="121" t="s">
        <v>1623</v>
      </c>
    </row>
    <row r="295" spans="1:5" ht="15">
      <c r="A295" s="121" t="s">
        <v>42</v>
      </c>
      <c r="B295" s="121" t="s">
        <v>104</v>
      </c>
      <c r="C295" s="122">
        <v>371250</v>
      </c>
      <c r="D295" s="123">
        <v>44232</v>
      </c>
      <c r="E295" s="121" t="s">
        <v>1623</v>
      </c>
    </row>
    <row r="296" spans="1:5" ht="15">
      <c r="A296" s="121" t="s">
        <v>42</v>
      </c>
      <c r="B296" s="121" t="s">
        <v>104</v>
      </c>
      <c r="C296" s="122">
        <v>226700</v>
      </c>
      <c r="D296" s="123">
        <v>44232</v>
      </c>
      <c r="E296" s="121" t="s">
        <v>1623</v>
      </c>
    </row>
    <row r="297" spans="1:5" ht="15">
      <c r="A297" s="121" t="s">
        <v>42</v>
      </c>
      <c r="B297" s="121" t="s">
        <v>104</v>
      </c>
      <c r="C297" s="122">
        <v>151730</v>
      </c>
      <c r="D297" s="123">
        <v>44237</v>
      </c>
      <c r="E297" s="121" t="s">
        <v>1623</v>
      </c>
    </row>
    <row r="298" spans="1:5" ht="15">
      <c r="A298" s="121" t="s">
        <v>42</v>
      </c>
      <c r="B298" s="121" t="s">
        <v>104</v>
      </c>
      <c r="C298" s="122">
        <v>406200</v>
      </c>
      <c r="D298" s="123">
        <v>44232</v>
      </c>
      <c r="E298" s="121" t="s">
        <v>1623</v>
      </c>
    </row>
    <row r="299" spans="1:5" ht="15">
      <c r="A299" s="121" t="s">
        <v>42</v>
      </c>
      <c r="B299" s="121" t="s">
        <v>104</v>
      </c>
      <c r="C299" s="122">
        <v>302893</v>
      </c>
      <c r="D299" s="123">
        <v>44237</v>
      </c>
      <c r="E299" s="121" t="s">
        <v>1623</v>
      </c>
    </row>
    <row r="300" spans="1:5" ht="15">
      <c r="A300" s="121" t="s">
        <v>42</v>
      </c>
      <c r="B300" s="121" t="s">
        <v>104</v>
      </c>
      <c r="C300" s="122">
        <v>283600</v>
      </c>
      <c r="D300" s="123">
        <v>44232</v>
      </c>
      <c r="E300" s="121" t="s">
        <v>1623</v>
      </c>
    </row>
    <row r="301" spans="1:5" ht="15">
      <c r="A301" s="121" t="s">
        <v>42</v>
      </c>
      <c r="B301" s="121" t="s">
        <v>104</v>
      </c>
      <c r="C301" s="122">
        <v>362500</v>
      </c>
      <c r="D301" s="123">
        <v>44232</v>
      </c>
      <c r="E301" s="121" t="s">
        <v>1623</v>
      </c>
    </row>
    <row r="302" spans="1:5" ht="15">
      <c r="A302" s="121" t="s">
        <v>42</v>
      </c>
      <c r="B302" s="121" t="s">
        <v>104</v>
      </c>
      <c r="C302" s="122">
        <v>506397</v>
      </c>
      <c r="D302" s="123">
        <v>44232</v>
      </c>
      <c r="E302" s="121" t="s">
        <v>1623</v>
      </c>
    </row>
    <row r="303" spans="1:5" ht="15">
      <c r="A303" s="121" t="s">
        <v>42</v>
      </c>
      <c r="B303" s="121" t="s">
        <v>104</v>
      </c>
      <c r="C303" s="122">
        <v>217500</v>
      </c>
      <c r="D303" s="123">
        <v>44237</v>
      </c>
      <c r="E303" s="121" t="s">
        <v>1623</v>
      </c>
    </row>
    <row r="304" spans="1:5" ht="15">
      <c r="A304" s="121" t="s">
        <v>42</v>
      </c>
      <c r="B304" s="121" t="s">
        <v>104</v>
      </c>
      <c r="C304" s="122">
        <v>540000</v>
      </c>
      <c r="D304" s="123">
        <v>44232</v>
      </c>
      <c r="E304" s="121" t="s">
        <v>1623</v>
      </c>
    </row>
    <row r="305" spans="1:5" ht="15">
      <c r="A305" s="121" t="s">
        <v>42</v>
      </c>
      <c r="B305" s="121" t="s">
        <v>104</v>
      </c>
      <c r="C305" s="122">
        <v>236072</v>
      </c>
      <c r="D305" s="123">
        <v>44232</v>
      </c>
      <c r="E305" s="121" t="s">
        <v>1623</v>
      </c>
    </row>
    <row r="306" spans="1:5" ht="15">
      <c r="A306" s="121" t="s">
        <v>42</v>
      </c>
      <c r="B306" s="121" t="s">
        <v>104</v>
      </c>
      <c r="C306" s="122">
        <v>351000</v>
      </c>
      <c r="D306" s="123">
        <v>44237</v>
      </c>
      <c r="E306" s="121" t="s">
        <v>1623</v>
      </c>
    </row>
    <row r="307" spans="1:5" ht="15">
      <c r="A307" s="121" t="s">
        <v>42</v>
      </c>
      <c r="B307" s="121" t="s">
        <v>104</v>
      </c>
      <c r="C307" s="122">
        <v>132000</v>
      </c>
      <c r="D307" s="123">
        <v>44236</v>
      </c>
      <c r="E307" s="121" t="s">
        <v>1623</v>
      </c>
    </row>
    <row r="308" spans="1:5" ht="15">
      <c r="A308" s="121" t="s">
        <v>42</v>
      </c>
      <c r="B308" s="121" t="s">
        <v>104</v>
      </c>
      <c r="C308" s="122">
        <v>523102</v>
      </c>
      <c r="D308" s="123">
        <v>44235</v>
      </c>
      <c r="E308" s="121" t="s">
        <v>1623</v>
      </c>
    </row>
    <row r="309" spans="1:5" ht="15">
      <c r="A309" s="121" t="s">
        <v>42</v>
      </c>
      <c r="B309" s="121" t="s">
        <v>104</v>
      </c>
      <c r="C309" s="122">
        <v>321900</v>
      </c>
      <c r="D309" s="123">
        <v>44235</v>
      </c>
      <c r="E309" s="121" t="s">
        <v>1623</v>
      </c>
    </row>
    <row r="310" spans="1:5" ht="15">
      <c r="A310" s="121" t="s">
        <v>42</v>
      </c>
      <c r="B310" s="121" t="s">
        <v>104</v>
      </c>
      <c r="C310" s="122">
        <v>177000</v>
      </c>
      <c r="D310" s="123">
        <v>44235</v>
      </c>
      <c r="E310" s="121" t="s">
        <v>1623</v>
      </c>
    </row>
    <row r="311" spans="1:5" ht="15">
      <c r="A311" s="121" t="s">
        <v>42</v>
      </c>
      <c r="B311" s="121" t="s">
        <v>104</v>
      </c>
      <c r="C311" s="122">
        <v>449000</v>
      </c>
      <c r="D311" s="123">
        <v>44235</v>
      </c>
      <c r="E311" s="121" t="s">
        <v>1623</v>
      </c>
    </row>
    <row r="312" spans="1:5" ht="15">
      <c r="A312" s="121" t="s">
        <v>42</v>
      </c>
      <c r="B312" s="121" t="s">
        <v>104</v>
      </c>
      <c r="C312" s="122">
        <v>170500</v>
      </c>
      <c r="D312" s="123">
        <v>44235</v>
      </c>
      <c r="E312" s="121" t="s">
        <v>1623</v>
      </c>
    </row>
    <row r="313" spans="1:5" ht="15">
      <c r="A313" s="121" t="s">
        <v>42</v>
      </c>
      <c r="B313" s="121" t="s">
        <v>104</v>
      </c>
      <c r="C313" s="122">
        <v>174000</v>
      </c>
      <c r="D313" s="123">
        <v>44235</v>
      </c>
      <c r="E313" s="121" t="s">
        <v>1623</v>
      </c>
    </row>
    <row r="314" spans="1:5" ht="15">
      <c r="A314" s="121" t="s">
        <v>42</v>
      </c>
      <c r="B314" s="121" t="s">
        <v>104</v>
      </c>
      <c r="C314" s="122">
        <v>270000</v>
      </c>
      <c r="D314" s="123">
        <v>44235</v>
      </c>
      <c r="E314" s="121" t="s">
        <v>1623</v>
      </c>
    </row>
    <row r="315" spans="1:5" ht="15">
      <c r="A315" s="121" t="s">
        <v>42</v>
      </c>
      <c r="B315" s="121" t="s">
        <v>104</v>
      </c>
      <c r="C315" s="122">
        <v>275200</v>
      </c>
      <c r="D315" s="123">
        <v>44235</v>
      </c>
      <c r="E315" s="121" t="s">
        <v>1623</v>
      </c>
    </row>
    <row r="316" spans="1:5" ht="15">
      <c r="A316" s="121" t="s">
        <v>42</v>
      </c>
      <c r="B316" s="121" t="s">
        <v>104</v>
      </c>
      <c r="C316" s="122">
        <v>261000</v>
      </c>
      <c r="D316" s="123">
        <v>44236</v>
      </c>
      <c r="E316" s="121" t="s">
        <v>1623</v>
      </c>
    </row>
    <row r="317" spans="1:5" ht="15">
      <c r="A317" s="121" t="s">
        <v>42</v>
      </c>
      <c r="B317" s="121" t="s">
        <v>104</v>
      </c>
      <c r="C317" s="122">
        <v>369000</v>
      </c>
      <c r="D317" s="123">
        <v>44236</v>
      </c>
      <c r="E317" s="121" t="s">
        <v>1623</v>
      </c>
    </row>
    <row r="318" spans="1:5" ht="15">
      <c r="A318" s="121" t="s">
        <v>42</v>
      </c>
      <c r="B318" s="121" t="s">
        <v>104</v>
      </c>
      <c r="C318" s="122">
        <v>175000</v>
      </c>
      <c r="D318" s="123">
        <v>44235</v>
      </c>
      <c r="E318" s="121" t="s">
        <v>1623</v>
      </c>
    </row>
    <row r="319" spans="1:5" ht="15">
      <c r="A319" s="121" t="s">
        <v>42</v>
      </c>
      <c r="B319" s="121" t="s">
        <v>104</v>
      </c>
      <c r="C319" s="122">
        <v>1852500</v>
      </c>
      <c r="D319" s="123">
        <v>44235</v>
      </c>
      <c r="E319" s="121" t="s">
        <v>1623</v>
      </c>
    </row>
    <row r="320" spans="1:5" ht="15">
      <c r="A320" s="121" t="s">
        <v>42</v>
      </c>
      <c r="B320" s="121" t="s">
        <v>104</v>
      </c>
      <c r="C320" s="122">
        <v>213000</v>
      </c>
      <c r="D320" s="123">
        <v>44235</v>
      </c>
      <c r="E320" s="121" t="s">
        <v>1623</v>
      </c>
    </row>
    <row r="321" spans="1:5" ht="15">
      <c r="A321" s="121" t="s">
        <v>42</v>
      </c>
      <c r="B321" s="121" t="s">
        <v>104</v>
      </c>
      <c r="C321" s="122">
        <v>71000</v>
      </c>
      <c r="D321" s="123">
        <v>44235</v>
      </c>
      <c r="E321" s="121" t="s">
        <v>1623</v>
      </c>
    </row>
    <row r="322" spans="1:5" ht="15">
      <c r="A322" s="121" t="s">
        <v>42</v>
      </c>
      <c r="B322" s="121" t="s">
        <v>104</v>
      </c>
      <c r="C322" s="122">
        <v>255000</v>
      </c>
      <c r="D322" s="123">
        <v>44236</v>
      </c>
      <c r="E322" s="121" t="s">
        <v>1623</v>
      </c>
    </row>
    <row r="323" spans="1:5" ht="15">
      <c r="A323" s="121" t="s">
        <v>42</v>
      </c>
      <c r="B323" s="121" t="s">
        <v>104</v>
      </c>
      <c r="C323" s="122">
        <v>265400</v>
      </c>
      <c r="D323" s="123">
        <v>44235</v>
      </c>
      <c r="E323" s="121" t="s">
        <v>1623</v>
      </c>
    </row>
    <row r="324" spans="1:5" ht="15">
      <c r="A324" s="121" t="s">
        <v>42</v>
      </c>
      <c r="B324" s="121" t="s">
        <v>104</v>
      </c>
      <c r="C324" s="122">
        <v>345622</v>
      </c>
      <c r="D324" s="123">
        <v>44235</v>
      </c>
      <c r="E324" s="121" t="s">
        <v>1623</v>
      </c>
    </row>
    <row r="325" spans="1:5" ht="15">
      <c r="A325" s="121" t="s">
        <v>42</v>
      </c>
      <c r="B325" s="121" t="s">
        <v>104</v>
      </c>
      <c r="C325" s="122">
        <v>1680000</v>
      </c>
      <c r="D325" s="123">
        <v>44235</v>
      </c>
      <c r="E325" s="121" t="s">
        <v>1623</v>
      </c>
    </row>
    <row r="326" spans="1:5" ht="15">
      <c r="A326" s="121" t="s">
        <v>42</v>
      </c>
      <c r="B326" s="121" t="s">
        <v>104</v>
      </c>
      <c r="C326" s="122">
        <v>286000</v>
      </c>
      <c r="D326" s="123">
        <v>44236</v>
      </c>
      <c r="E326" s="121" t="s">
        <v>1623</v>
      </c>
    </row>
    <row r="327" spans="1:5" ht="15">
      <c r="A327" s="121" t="s">
        <v>42</v>
      </c>
      <c r="B327" s="121" t="s">
        <v>104</v>
      </c>
      <c r="C327" s="122">
        <v>397500</v>
      </c>
      <c r="D327" s="123">
        <v>44235</v>
      </c>
      <c r="E327" s="121" t="s">
        <v>1623</v>
      </c>
    </row>
    <row r="328" spans="1:5" ht="15">
      <c r="A328" s="121" t="s">
        <v>42</v>
      </c>
      <c r="B328" s="121" t="s">
        <v>104</v>
      </c>
      <c r="C328" s="122">
        <v>344000</v>
      </c>
      <c r="D328" s="123">
        <v>44236</v>
      </c>
      <c r="E328" s="121" t="s">
        <v>1623</v>
      </c>
    </row>
    <row r="329" spans="1:5" ht="15">
      <c r="A329" s="121" t="s">
        <v>42</v>
      </c>
      <c r="B329" s="121" t="s">
        <v>104</v>
      </c>
      <c r="C329" s="122">
        <v>250000</v>
      </c>
      <c r="D329" s="123">
        <v>44236</v>
      </c>
      <c r="E329" s="121" t="s">
        <v>1623</v>
      </c>
    </row>
    <row r="330" spans="1:5" ht="15">
      <c r="A330" s="121" t="s">
        <v>42</v>
      </c>
      <c r="B330" s="121" t="s">
        <v>104</v>
      </c>
      <c r="C330" s="122">
        <v>276300</v>
      </c>
      <c r="D330" s="123">
        <v>44236</v>
      </c>
      <c r="E330" s="121" t="s">
        <v>1623</v>
      </c>
    </row>
    <row r="331" spans="1:5" ht="15">
      <c r="A331" s="121" t="s">
        <v>42</v>
      </c>
      <c r="B331" s="121" t="s">
        <v>104</v>
      </c>
      <c r="C331" s="122">
        <v>244000</v>
      </c>
      <c r="D331" s="123">
        <v>44235</v>
      </c>
      <c r="E331" s="121" t="s">
        <v>1623</v>
      </c>
    </row>
    <row r="332" spans="1:5" ht="15">
      <c r="A332" s="121" t="s">
        <v>42</v>
      </c>
      <c r="B332" s="121" t="s">
        <v>104</v>
      </c>
      <c r="C332" s="122">
        <v>407257</v>
      </c>
      <c r="D332" s="123">
        <v>44237</v>
      </c>
      <c r="E332" s="121" t="s">
        <v>1623</v>
      </c>
    </row>
    <row r="333" spans="1:5" ht="15">
      <c r="A333" s="121" t="s">
        <v>42</v>
      </c>
      <c r="B333" s="121" t="s">
        <v>104</v>
      </c>
      <c r="C333" s="122">
        <v>372000</v>
      </c>
      <c r="D333" s="123">
        <v>44235</v>
      </c>
      <c r="E333" s="121" t="s">
        <v>1623</v>
      </c>
    </row>
    <row r="334" spans="1:5" ht="15">
      <c r="A334" s="121" t="s">
        <v>42</v>
      </c>
      <c r="B334" s="121" t="s">
        <v>104</v>
      </c>
      <c r="C334" s="122">
        <v>205500</v>
      </c>
      <c r="D334" s="123">
        <v>44243</v>
      </c>
      <c r="E334" s="121" t="s">
        <v>1623</v>
      </c>
    </row>
    <row r="335" spans="1:5" ht="15">
      <c r="A335" s="121" t="s">
        <v>42</v>
      </c>
      <c r="B335" s="121" t="s">
        <v>104</v>
      </c>
      <c r="C335" s="122">
        <v>120000</v>
      </c>
      <c r="D335" s="123">
        <v>44232</v>
      </c>
      <c r="E335" s="121" t="s">
        <v>1623</v>
      </c>
    </row>
    <row r="336" spans="1:5" ht="15">
      <c r="A336" s="121" t="s">
        <v>42</v>
      </c>
      <c r="B336" s="121" t="s">
        <v>104</v>
      </c>
      <c r="C336" s="122">
        <v>250559</v>
      </c>
      <c r="D336" s="123">
        <v>44239</v>
      </c>
      <c r="E336" s="121" t="s">
        <v>1623</v>
      </c>
    </row>
    <row r="337" spans="1:5" ht="15">
      <c r="A337" s="121" t="s">
        <v>42</v>
      </c>
      <c r="B337" s="121" t="s">
        <v>104</v>
      </c>
      <c r="C337" s="122">
        <v>452166</v>
      </c>
      <c r="D337" s="123">
        <v>44239</v>
      </c>
      <c r="E337" s="121" t="s">
        <v>1623</v>
      </c>
    </row>
    <row r="338" spans="1:5" ht="15">
      <c r="A338" s="121" t="s">
        <v>42</v>
      </c>
      <c r="B338" s="121" t="s">
        <v>104</v>
      </c>
      <c r="C338" s="122">
        <v>219000</v>
      </c>
      <c r="D338" s="123">
        <v>44228</v>
      </c>
      <c r="E338" s="121" t="s">
        <v>1623</v>
      </c>
    </row>
    <row r="339" spans="1:5" ht="15">
      <c r="A339" s="121" t="s">
        <v>42</v>
      </c>
      <c r="B339" s="121" t="s">
        <v>104</v>
      </c>
      <c r="C339" s="122">
        <v>282600</v>
      </c>
      <c r="D339" s="123">
        <v>44239</v>
      </c>
      <c r="E339" s="121" t="s">
        <v>1623</v>
      </c>
    </row>
    <row r="340" spans="1:5" ht="15">
      <c r="A340" s="121" t="s">
        <v>42</v>
      </c>
      <c r="B340" s="121" t="s">
        <v>104</v>
      </c>
      <c r="C340" s="122">
        <v>321500</v>
      </c>
      <c r="D340" s="123">
        <v>44239</v>
      </c>
      <c r="E340" s="121" t="s">
        <v>1623</v>
      </c>
    </row>
    <row r="341" spans="1:5" ht="15">
      <c r="A341" s="121" t="s">
        <v>42</v>
      </c>
      <c r="B341" s="121" t="s">
        <v>104</v>
      </c>
      <c r="C341" s="122">
        <v>200000</v>
      </c>
      <c r="D341" s="123">
        <v>44239</v>
      </c>
      <c r="E341" s="121" t="s">
        <v>1623</v>
      </c>
    </row>
    <row r="342" spans="1:5" ht="15">
      <c r="A342" s="121" t="s">
        <v>42</v>
      </c>
      <c r="B342" s="121" t="s">
        <v>104</v>
      </c>
      <c r="C342" s="122">
        <v>400000</v>
      </c>
      <c r="D342" s="123">
        <v>44239</v>
      </c>
      <c r="E342" s="121" t="s">
        <v>1623</v>
      </c>
    </row>
    <row r="343" spans="1:5" ht="15">
      <c r="A343" s="121" t="s">
        <v>42</v>
      </c>
      <c r="B343" s="121" t="s">
        <v>104</v>
      </c>
      <c r="C343" s="122">
        <v>253520</v>
      </c>
      <c r="D343" s="123">
        <v>44239</v>
      </c>
      <c r="E343" s="121" t="s">
        <v>1623</v>
      </c>
    </row>
    <row r="344" spans="1:5" ht="15">
      <c r="A344" s="121" t="s">
        <v>42</v>
      </c>
      <c r="B344" s="121" t="s">
        <v>104</v>
      </c>
      <c r="C344" s="122">
        <v>205800</v>
      </c>
      <c r="D344" s="123">
        <v>44239</v>
      </c>
      <c r="E344" s="121" t="s">
        <v>1623</v>
      </c>
    </row>
    <row r="345" spans="1:5" ht="15">
      <c r="A345" s="121" t="s">
        <v>42</v>
      </c>
      <c r="B345" s="121" t="s">
        <v>104</v>
      </c>
      <c r="C345" s="122">
        <v>343800</v>
      </c>
      <c r="D345" s="123">
        <v>44245</v>
      </c>
      <c r="E345" s="121" t="s">
        <v>1623</v>
      </c>
    </row>
    <row r="346" spans="1:5" ht="15">
      <c r="A346" s="121" t="s">
        <v>42</v>
      </c>
      <c r="B346" s="121" t="s">
        <v>104</v>
      </c>
      <c r="C346" s="122">
        <v>361000</v>
      </c>
      <c r="D346" s="123">
        <v>44239</v>
      </c>
      <c r="E346" s="121" t="s">
        <v>1623</v>
      </c>
    </row>
    <row r="347" spans="1:5" ht="15">
      <c r="A347" s="121" t="s">
        <v>42</v>
      </c>
      <c r="B347" s="121" t="s">
        <v>104</v>
      </c>
      <c r="C347" s="122">
        <v>171500</v>
      </c>
      <c r="D347" s="123">
        <v>44243</v>
      </c>
      <c r="E347" s="121" t="s">
        <v>1623</v>
      </c>
    </row>
    <row r="348" spans="1:5" ht="15">
      <c r="A348" s="121" t="s">
        <v>42</v>
      </c>
      <c r="B348" s="121" t="s">
        <v>104</v>
      </c>
      <c r="C348" s="122">
        <v>323924</v>
      </c>
      <c r="D348" s="123">
        <v>44239</v>
      </c>
      <c r="E348" s="121" t="s">
        <v>1623</v>
      </c>
    </row>
    <row r="349" spans="1:5" ht="15">
      <c r="A349" s="121" t="s">
        <v>42</v>
      </c>
      <c r="B349" s="121" t="s">
        <v>104</v>
      </c>
      <c r="C349" s="122">
        <v>100000</v>
      </c>
      <c r="D349" s="123">
        <v>44243</v>
      </c>
      <c r="E349" s="121" t="s">
        <v>1623</v>
      </c>
    </row>
    <row r="350" spans="1:5" ht="15">
      <c r="A350" s="121" t="s">
        <v>42</v>
      </c>
      <c r="B350" s="121" t="s">
        <v>104</v>
      </c>
      <c r="C350" s="122">
        <v>234500</v>
      </c>
      <c r="D350" s="123">
        <v>44243</v>
      </c>
      <c r="E350" s="121" t="s">
        <v>1623</v>
      </c>
    </row>
    <row r="351" spans="1:5" ht="15">
      <c r="A351" s="121" t="s">
        <v>42</v>
      </c>
      <c r="B351" s="121" t="s">
        <v>104</v>
      </c>
      <c r="C351" s="122">
        <v>367800</v>
      </c>
      <c r="D351" s="123">
        <v>44243</v>
      </c>
      <c r="E351" s="121" t="s">
        <v>1623</v>
      </c>
    </row>
    <row r="352" spans="1:5" ht="15">
      <c r="A352" s="121" t="s">
        <v>42</v>
      </c>
      <c r="B352" s="121" t="s">
        <v>104</v>
      </c>
      <c r="C352" s="122">
        <v>548250</v>
      </c>
      <c r="D352" s="123">
        <v>44243</v>
      </c>
      <c r="E352" s="121" t="s">
        <v>1623</v>
      </c>
    </row>
    <row r="353" spans="1:5" ht="15">
      <c r="A353" s="121" t="s">
        <v>42</v>
      </c>
      <c r="B353" s="121" t="s">
        <v>104</v>
      </c>
      <c r="C353" s="122">
        <v>219100</v>
      </c>
      <c r="D353" s="123">
        <v>44243</v>
      </c>
      <c r="E353" s="121" t="s">
        <v>1623</v>
      </c>
    </row>
    <row r="354" spans="1:5" ht="15">
      <c r="A354" s="121" t="s">
        <v>42</v>
      </c>
      <c r="B354" s="121" t="s">
        <v>104</v>
      </c>
      <c r="C354" s="122">
        <v>288600</v>
      </c>
      <c r="D354" s="123">
        <v>44243</v>
      </c>
      <c r="E354" s="121" t="s">
        <v>1623</v>
      </c>
    </row>
    <row r="355" spans="1:5" ht="15">
      <c r="A355" s="121" t="s">
        <v>42</v>
      </c>
      <c r="B355" s="121" t="s">
        <v>104</v>
      </c>
      <c r="C355" s="122">
        <v>306461</v>
      </c>
      <c r="D355" s="123">
        <v>44243</v>
      </c>
      <c r="E355" s="121" t="s">
        <v>1623</v>
      </c>
    </row>
    <row r="356" spans="1:5" ht="15">
      <c r="A356" s="121" t="s">
        <v>42</v>
      </c>
      <c r="B356" s="121" t="s">
        <v>104</v>
      </c>
      <c r="C356" s="122">
        <v>206000</v>
      </c>
      <c r="D356" s="123">
        <v>44243</v>
      </c>
      <c r="E356" s="121" t="s">
        <v>1623</v>
      </c>
    </row>
    <row r="357" spans="1:5" ht="15">
      <c r="A357" s="121" t="s">
        <v>42</v>
      </c>
      <c r="B357" s="121" t="s">
        <v>104</v>
      </c>
      <c r="C357" s="122">
        <v>324800</v>
      </c>
      <c r="D357" s="123">
        <v>44243</v>
      </c>
      <c r="E357" s="121" t="s">
        <v>1623</v>
      </c>
    </row>
    <row r="358" spans="1:5" ht="15">
      <c r="A358" s="121" t="s">
        <v>42</v>
      </c>
      <c r="B358" s="121" t="s">
        <v>104</v>
      </c>
      <c r="C358" s="122">
        <v>396150</v>
      </c>
      <c r="D358" s="123">
        <v>44243</v>
      </c>
      <c r="E358" s="121" t="s">
        <v>1623</v>
      </c>
    </row>
    <row r="359" spans="1:5" ht="15">
      <c r="A359" s="121" t="s">
        <v>42</v>
      </c>
      <c r="B359" s="121" t="s">
        <v>104</v>
      </c>
      <c r="C359" s="122">
        <v>313000</v>
      </c>
      <c r="D359" s="123">
        <v>44243</v>
      </c>
      <c r="E359" s="121" t="s">
        <v>1623</v>
      </c>
    </row>
    <row r="360" spans="1:5" ht="15">
      <c r="A360" s="121" t="s">
        <v>42</v>
      </c>
      <c r="B360" s="121" t="s">
        <v>104</v>
      </c>
      <c r="C360" s="122">
        <v>227000</v>
      </c>
      <c r="D360" s="123">
        <v>44243</v>
      </c>
      <c r="E360" s="121" t="s">
        <v>1623</v>
      </c>
    </row>
    <row r="361" spans="1:5" ht="15">
      <c r="A361" s="121" t="s">
        <v>42</v>
      </c>
      <c r="B361" s="121" t="s">
        <v>104</v>
      </c>
      <c r="C361" s="122">
        <v>350000</v>
      </c>
      <c r="D361" s="123">
        <v>44231</v>
      </c>
      <c r="E361" s="121" t="s">
        <v>1623</v>
      </c>
    </row>
    <row r="362" spans="1:5" ht="15">
      <c r="A362" s="121" t="s">
        <v>42</v>
      </c>
      <c r="B362" s="121" t="s">
        <v>104</v>
      </c>
      <c r="C362" s="122">
        <v>189000</v>
      </c>
      <c r="D362" s="123">
        <v>44244</v>
      </c>
      <c r="E362" s="121" t="s">
        <v>1623</v>
      </c>
    </row>
    <row r="363" spans="1:5" ht="15">
      <c r="A363" s="121" t="s">
        <v>42</v>
      </c>
      <c r="B363" s="121" t="s">
        <v>104</v>
      </c>
      <c r="C363" s="122">
        <v>234500</v>
      </c>
      <c r="D363" s="123">
        <v>44232</v>
      </c>
      <c r="E363" s="121" t="s">
        <v>1623</v>
      </c>
    </row>
    <row r="364" spans="1:5" ht="15">
      <c r="A364" s="121" t="s">
        <v>42</v>
      </c>
      <c r="B364" s="121" t="s">
        <v>104</v>
      </c>
      <c r="C364" s="122">
        <v>355000</v>
      </c>
      <c r="D364" s="123">
        <v>44231</v>
      </c>
      <c r="E364" s="121" t="s">
        <v>1623</v>
      </c>
    </row>
    <row r="365" spans="1:5" ht="15">
      <c r="A365" s="121" t="s">
        <v>42</v>
      </c>
      <c r="B365" s="121" t="s">
        <v>104</v>
      </c>
      <c r="C365" s="122">
        <v>295000</v>
      </c>
      <c r="D365" s="123">
        <v>44231</v>
      </c>
      <c r="E365" s="121" t="s">
        <v>1623</v>
      </c>
    </row>
    <row r="366" spans="1:5" ht="15">
      <c r="A366" s="121" t="s">
        <v>42</v>
      </c>
      <c r="B366" s="121" t="s">
        <v>104</v>
      </c>
      <c r="C366" s="122">
        <v>70000</v>
      </c>
      <c r="D366" s="123">
        <v>44231</v>
      </c>
      <c r="E366" s="121" t="s">
        <v>1623</v>
      </c>
    </row>
    <row r="367" spans="1:5" ht="15">
      <c r="A367" s="121" t="s">
        <v>42</v>
      </c>
      <c r="B367" s="121" t="s">
        <v>104</v>
      </c>
      <c r="C367" s="122">
        <v>540000</v>
      </c>
      <c r="D367" s="123">
        <v>44231</v>
      </c>
      <c r="E367" s="121" t="s">
        <v>1623</v>
      </c>
    </row>
    <row r="368" spans="1:5" ht="15">
      <c r="A368" s="121" t="s">
        <v>42</v>
      </c>
      <c r="B368" s="121" t="s">
        <v>104</v>
      </c>
      <c r="C368" s="122">
        <v>292274</v>
      </c>
      <c r="D368" s="123">
        <v>44238</v>
      </c>
      <c r="E368" s="121" t="s">
        <v>1623</v>
      </c>
    </row>
    <row r="369" spans="1:5" ht="15">
      <c r="A369" s="121" t="s">
        <v>42</v>
      </c>
      <c r="B369" s="121" t="s">
        <v>104</v>
      </c>
      <c r="C369" s="122">
        <v>260000</v>
      </c>
      <c r="D369" s="123">
        <v>44238</v>
      </c>
      <c r="E369" s="121" t="s">
        <v>1623</v>
      </c>
    </row>
    <row r="370" spans="1:5" ht="15">
      <c r="A370" s="121" t="s">
        <v>42</v>
      </c>
      <c r="B370" s="121" t="s">
        <v>104</v>
      </c>
      <c r="C370" s="122">
        <v>100000</v>
      </c>
      <c r="D370" s="123">
        <v>44231</v>
      </c>
      <c r="E370" s="121" t="s">
        <v>1623</v>
      </c>
    </row>
    <row r="371" spans="1:5" ht="15">
      <c r="A371" s="121" t="s">
        <v>42</v>
      </c>
      <c r="B371" s="121" t="s">
        <v>104</v>
      </c>
      <c r="C371" s="122">
        <v>80000</v>
      </c>
      <c r="D371" s="123">
        <v>44231</v>
      </c>
      <c r="E371" s="121" t="s">
        <v>1623</v>
      </c>
    </row>
    <row r="372" spans="1:5" ht="15">
      <c r="A372" s="121" t="s">
        <v>42</v>
      </c>
      <c r="B372" s="121" t="s">
        <v>104</v>
      </c>
      <c r="C372" s="122">
        <v>200000</v>
      </c>
      <c r="D372" s="123">
        <v>44231</v>
      </c>
      <c r="E372" s="121" t="s">
        <v>1623</v>
      </c>
    </row>
    <row r="373" spans="1:5" ht="15">
      <c r="A373" s="121" t="s">
        <v>42</v>
      </c>
      <c r="B373" s="121" t="s">
        <v>104</v>
      </c>
      <c r="C373" s="122">
        <v>525000</v>
      </c>
      <c r="D373" s="123">
        <v>44239</v>
      </c>
      <c r="E373" s="121" t="s">
        <v>1623</v>
      </c>
    </row>
    <row r="374" spans="1:5" ht="15">
      <c r="A374" s="121" t="s">
        <v>42</v>
      </c>
      <c r="B374" s="121" t="s">
        <v>104</v>
      </c>
      <c r="C374" s="122">
        <v>460000</v>
      </c>
      <c r="D374" s="123">
        <v>44231</v>
      </c>
      <c r="E374" s="121" t="s">
        <v>1623</v>
      </c>
    </row>
    <row r="375" spans="1:5" ht="15">
      <c r="A375" s="121" t="s">
        <v>42</v>
      </c>
      <c r="B375" s="121" t="s">
        <v>104</v>
      </c>
      <c r="C375" s="122">
        <v>247250</v>
      </c>
      <c r="D375" s="123">
        <v>44232</v>
      </c>
      <c r="E375" s="121" t="s">
        <v>1623</v>
      </c>
    </row>
    <row r="376" spans="1:5" ht="15">
      <c r="A376" s="121" t="s">
        <v>42</v>
      </c>
      <c r="B376" s="121" t="s">
        <v>104</v>
      </c>
      <c r="C376" s="122">
        <v>389000</v>
      </c>
      <c r="D376" s="123">
        <v>44231</v>
      </c>
      <c r="E376" s="121" t="s">
        <v>1623</v>
      </c>
    </row>
    <row r="377" spans="1:5" ht="15">
      <c r="A377" s="121" t="s">
        <v>42</v>
      </c>
      <c r="B377" s="121" t="s">
        <v>104</v>
      </c>
      <c r="C377" s="122">
        <v>287471</v>
      </c>
      <c r="D377" s="123">
        <v>44228</v>
      </c>
      <c r="E377" s="121" t="s">
        <v>1623</v>
      </c>
    </row>
    <row r="378" spans="1:5" ht="15">
      <c r="A378" s="121" t="s">
        <v>42</v>
      </c>
      <c r="B378" s="121" t="s">
        <v>104</v>
      </c>
      <c r="C378" s="122">
        <v>200000</v>
      </c>
      <c r="D378" s="123">
        <v>44253</v>
      </c>
      <c r="E378" s="121" t="s">
        <v>1623</v>
      </c>
    </row>
    <row r="379" spans="1:5" ht="15">
      <c r="A379" s="121" t="s">
        <v>42</v>
      </c>
      <c r="B379" s="121" t="s">
        <v>104</v>
      </c>
      <c r="C379" s="122">
        <v>321734</v>
      </c>
      <c r="D379" s="123">
        <v>44228</v>
      </c>
      <c r="E379" s="121" t="s">
        <v>1623</v>
      </c>
    </row>
    <row r="380" spans="1:5" ht="15">
      <c r="A380" s="121" t="s">
        <v>42</v>
      </c>
      <c r="B380" s="121" t="s">
        <v>104</v>
      </c>
      <c r="C380" s="122">
        <v>440000</v>
      </c>
      <c r="D380" s="123">
        <v>44228</v>
      </c>
      <c r="E380" s="121" t="s">
        <v>1623</v>
      </c>
    </row>
    <row r="381" spans="1:5" ht="15">
      <c r="A381" s="121" t="s">
        <v>42</v>
      </c>
      <c r="B381" s="121" t="s">
        <v>104</v>
      </c>
      <c r="C381" s="122">
        <v>323200</v>
      </c>
      <c r="D381" s="123">
        <v>44239</v>
      </c>
      <c r="E381" s="121" t="s">
        <v>1623</v>
      </c>
    </row>
    <row r="382" spans="1:5" ht="15">
      <c r="A382" s="121" t="s">
        <v>42</v>
      </c>
      <c r="B382" s="121" t="s">
        <v>104</v>
      </c>
      <c r="C382" s="122">
        <v>146700</v>
      </c>
      <c r="D382" s="123">
        <v>44239</v>
      </c>
      <c r="E382" s="121" t="s">
        <v>1623</v>
      </c>
    </row>
    <row r="383" spans="1:5" ht="15">
      <c r="A383" s="121" t="s">
        <v>42</v>
      </c>
      <c r="B383" s="121" t="s">
        <v>104</v>
      </c>
      <c r="C383" s="122">
        <v>165280</v>
      </c>
      <c r="D383" s="123">
        <v>44228</v>
      </c>
      <c r="E383" s="121" t="s">
        <v>1623</v>
      </c>
    </row>
    <row r="384" spans="1:5" ht="15">
      <c r="A384" s="121" t="s">
        <v>42</v>
      </c>
      <c r="B384" s="121" t="s">
        <v>104</v>
      </c>
      <c r="C384" s="122">
        <v>364000</v>
      </c>
      <c r="D384" s="123">
        <v>44228</v>
      </c>
      <c r="E384" s="121" t="s">
        <v>1623</v>
      </c>
    </row>
    <row r="385" spans="1:5" ht="15">
      <c r="A385" s="121" t="s">
        <v>42</v>
      </c>
      <c r="B385" s="121" t="s">
        <v>104</v>
      </c>
      <c r="C385" s="122">
        <v>156000</v>
      </c>
      <c r="D385" s="123">
        <v>44228</v>
      </c>
      <c r="E385" s="121" t="s">
        <v>1623</v>
      </c>
    </row>
    <row r="386" spans="1:5" ht="15">
      <c r="A386" s="121" t="s">
        <v>42</v>
      </c>
      <c r="B386" s="121" t="s">
        <v>104</v>
      </c>
      <c r="C386" s="122">
        <v>203000</v>
      </c>
      <c r="D386" s="123">
        <v>44228</v>
      </c>
      <c r="E386" s="121" t="s">
        <v>1623</v>
      </c>
    </row>
    <row r="387" spans="1:5" ht="15">
      <c r="A387" s="121" t="s">
        <v>42</v>
      </c>
      <c r="B387" s="121" t="s">
        <v>104</v>
      </c>
      <c r="C387" s="122">
        <v>296000</v>
      </c>
      <c r="D387" s="123">
        <v>44238</v>
      </c>
      <c r="E387" s="121" t="s">
        <v>1623</v>
      </c>
    </row>
    <row r="388" spans="1:5" ht="15">
      <c r="A388" s="121" t="s">
        <v>42</v>
      </c>
      <c r="B388" s="121" t="s">
        <v>104</v>
      </c>
      <c r="C388" s="122">
        <v>180400</v>
      </c>
      <c r="D388" s="123">
        <v>44229</v>
      </c>
      <c r="E388" s="121" t="s">
        <v>1623</v>
      </c>
    </row>
    <row r="389" spans="1:5" ht="15">
      <c r="A389" s="121" t="s">
        <v>42</v>
      </c>
      <c r="B389" s="121" t="s">
        <v>104</v>
      </c>
      <c r="C389" s="122">
        <v>180000</v>
      </c>
      <c r="D389" s="123">
        <v>44252</v>
      </c>
      <c r="E389" s="121" t="s">
        <v>1623</v>
      </c>
    </row>
    <row r="390" spans="1:5" ht="15">
      <c r="A390" s="121" t="s">
        <v>42</v>
      </c>
      <c r="B390" s="121" t="s">
        <v>104</v>
      </c>
      <c r="C390" s="122">
        <v>383000</v>
      </c>
      <c r="D390" s="123">
        <v>44252</v>
      </c>
      <c r="E390" s="121" t="s">
        <v>1623</v>
      </c>
    </row>
    <row r="391" spans="1:5" ht="15">
      <c r="A391" s="121" t="s">
        <v>42</v>
      </c>
      <c r="B391" s="121" t="s">
        <v>104</v>
      </c>
      <c r="C391" s="122">
        <v>215250</v>
      </c>
      <c r="D391" s="123">
        <v>44252</v>
      </c>
      <c r="E391" s="121" t="s">
        <v>1623</v>
      </c>
    </row>
    <row r="392" spans="1:5" ht="15">
      <c r="A392" s="121" t="s">
        <v>42</v>
      </c>
      <c r="B392" s="121" t="s">
        <v>104</v>
      </c>
      <c r="C392" s="122">
        <v>315100</v>
      </c>
      <c r="D392" s="123">
        <v>44249</v>
      </c>
      <c r="E392" s="121" t="s">
        <v>1623</v>
      </c>
    </row>
    <row r="393" spans="1:5" ht="15">
      <c r="A393" s="121" t="s">
        <v>42</v>
      </c>
      <c r="B393" s="121" t="s">
        <v>104</v>
      </c>
      <c r="C393" s="122">
        <v>405000</v>
      </c>
      <c r="D393" s="123">
        <v>44249</v>
      </c>
      <c r="E393" s="121" t="s">
        <v>1623</v>
      </c>
    </row>
    <row r="394" spans="1:5" ht="15">
      <c r="A394" s="121" t="s">
        <v>42</v>
      </c>
      <c r="B394" s="121" t="s">
        <v>104</v>
      </c>
      <c r="C394" s="122">
        <v>152518</v>
      </c>
      <c r="D394" s="123">
        <v>44252</v>
      </c>
      <c r="E394" s="121" t="s">
        <v>1623</v>
      </c>
    </row>
    <row r="395" spans="1:5" ht="15">
      <c r="A395" s="121" t="s">
        <v>42</v>
      </c>
      <c r="B395" s="121" t="s">
        <v>104</v>
      </c>
      <c r="C395" s="122">
        <v>285000</v>
      </c>
      <c r="D395" s="123">
        <v>44250</v>
      </c>
      <c r="E395" s="121" t="s">
        <v>1623</v>
      </c>
    </row>
    <row r="396" spans="1:5" ht="15">
      <c r="A396" s="121" t="s">
        <v>42</v>
      </c>
      <c r="B396" s="121" t="s">
        <v>104</v>
      </c>
      <c r="C396" s="122">
        <v>255500</v>
      </c>
      <c r="D396" s="123">
        <v>44249</v>
      </c>
      <c r="E396" s="121" t="s">
        <v>1623</v>
      </c>
    </row>
    <row r="397" spans="1:5" ht="15">
      <c r="A397" s="121" t="s">
        <v>42</v>
      </c>
      <c r="B397" s="121" t="s">
        <v>104</v>
      </c>
      <c r="C397" s="122">
        <v>252000</v>
      </c>
      <c r="D397" s="123">
        <v>44250</v>
      </c>
      <c r="E397" s="121" t="s">
        <v>1623</v>
      </c>
    </row>
    <row r="398" spans="1:5" ht="15">
      <c r="A398" s="121" t="s">
        <v>42</v>
      </c>
      <c r="B398" s="121" t="s">
        <v>104</v>
      </c>
      <c r="C398" s="122">
        <v>418200</v>
      </c>
      <c r="D398" s="123">
        <v>44253</v>
      </c>
      <c r="E398" s="121" t="s">
        <v>1623</v>
      </c>
    </row>
    <row r="399" spans="1:5" ht="15">
      <c r="A399" s="121" t="s">
        <v>42</v>
      </c>
      <c r="B399" s="121" t="s">
        <v>104</v>
      </c>
      <c r="C399" s="122">
        <v>1962282.39</v>
      </c>
      <c r="D399" s="123">
        <v>44229</v>
      </c>
      <c r="E399" s="121" t="s">
        <v>1623</v>
      </c>
    </row>
    <row r="400" spans="1:5" ht="15">
      <c r="A400" s="121" t="s">
        <v>42</v>
      </c>
      <c r="B400" s="121" t="s">
        <v>104</v>
      </c>
      <c r="C400" s="122">
        <v>40350000</v>
      </c>
      <c r="D400" s="123">
        <v>44249</v>
      </c>
      <c r="E400" s="121" t="s">
        <v>1623</v>
      </c>
    </row>
    <row r="401" spans="1:5" ht="15">
      <c r="A401" s="121" t="s">
        <v>42</v>
      </c>
      <c r="B401" s="121" t="s">
        <v>104</v>
      </c>
      <c r="C401" s="122">
        <v>1020000</v>
      </c>
      <c r="D401" s="123">
        <v>44229</v>
      </c>
      <c r="E401" s="121" t="s">
        <v>1623</v>
      </c>
    </row>
    <row r="402" spans="1:5" ht="15">
      <c r="A402" s="121" t="s">
        <v>42</v>
      </c>
      <c r="B402" s="121" t="s">
        <v>104</v>
      </c>
      <c r="C402" s="122">
        <v>1500000</v>
      </c>
      <c r="D402" s="123">
        <v>44229</v>
      </c>
      <c r="E402" s="121" t="s">
        <v>1623</v>
      </c>
    </row>
    <row r="403" spans="1:5" ht="15">
      <c r="A403" s="121" t="s">
        <v>42</v>
      </c>
      <c r="B403" s="121" t="s">
        <v>104</v>
      </c>
      <c r="C403" s="122">
        <v>548250</v>
      </c>
      <c r="D403" s="123">
        <v>44249</v>
      </c>
      <c r="E403" s="121" t="s">
        <v>1623</v>
      </c>
    </row>
    <row r="404" spans="1:5" ht="15">
      <c r="A404" s="121" t="s">
        <v>42</v>
      </c>
      <c r="B404" s="121" t="s">
        <v>104</v>
      </c>
      <c r="C404" s="122">
        <v>152000</v>
      </c>
      <c r="D404" s="123">
        <v>44229</v>
      </c>
      <c r="E404" s="121" t="s">
        <v>1623</v>
      </c>
    </row>
    <row r="405" spans="1:5" ht="15">
      <c r="A405" s="121" t="s">
        <v>42</v>
      </c>
      <c r="B405" s="121" t="s">
        <v>104</v>
      </c>
      <c r="C405" s="122">
        <v>299000</v>
      </c>
      <c r="D405" s="123">
        <v>44229</v>
      </c>
      <c r="E405" s="121" t="s">
        <v>1623</v>
      </c>
    </row>
    <row r="406" spans="1:5" ht="15">
      <c r="A406" s="121" t="s">
        <v>42</v>
      </c>
      <c r="B406" s="121" t="s">
        <v>104</v>
      </c>
      <c r="C406" s="122">
        <v>302000</v>
      </c>
      <c r="D406" s="123">
        <v>44253</v>
      </c>
      <c r="E406" s="121" t="s">
        <v>1623</v>
      </c>
    </row>
    <row r="407" spans="1:5" ht="15">
      <c r="A407" s="121" t="s">
        <v>42</v>
      </c>
      <c r="B407" s="121" t="s">
        <v>104</v>
      </c>
      <c r="C407" s="122">
        <v>340000</v>
      </c>
      <c r="D407" s="123">
        <v>44253</v>
      </c>
      <c r="E407" s="121" t="s">
        <v>1623</v>
      </c>
    </row>
    <row r="408" spans="1:5" ht="15">
      <c r="A408" s="121" t="s">
        <v>42</v>
      </c>
      <c r="B408" s="121" t="s">
        <v>104</v>
      </c>
      <c r="C408" s="122">
        <v>145000</v>
      </c>
      <c r="D408" s="123">
        <v>44228</v>
      </c>
      <c r="E408" s="121" t="s">
        <v>1623</v>
      </c>
    </row>
    <row r="409" spans="1:5" ht="15">
      <c r="A409" s="121" t="s">
        <v>42</v>
      </c>
      <c r="B409" s="121" t="s">
        <v>104</v>
      </c>
      <c r="C409" s="122">
        <v>150000</v>
      </c>
      <c r="D409" s="123">
        <v>44228</v>
      </c>
      <c r="E409" s="121" t="s">
        <v>1623</v>
      </c>
    </row>
    <row r="410" spans="1:5" ht="15">
      <c r="A410" s="121" t="s">
        <v>42</v>
      </c>
      <c r="B410" s="121" t="s">
        <v>104</v>
      </c>
      <c r="C410" s="122">
        <v>145000</v>
      </c>
      <c r="D410" s="123">
        <v>44253</v>
      </c>
      <c r="E410" s="121" t="s">
        <v>1623</v>
      </c>
    </row>
    <row r="411" spans="1:5" ht="15">
      <c r="A411" s="121" t="s">
        <v>42</v>
      </c>
      <c r="B411" s="121" t="s">
        <v>104</v>
      </c>
      <c r="C411" s="122">
        <v>400250</v>
      </c>
      <c r="D411" s="123">
        <v>44249</v>
      </c>
      <c r="E411" s="121" t="s">
        <v>1623</v>
      </c>
    </row>
    <row r="412" spans="1:5" ht="15">
      <c r="A412" s="121" t="s">
        <v>42</v>
      </c>
      <c r="B412" s="121" t="s">
        <v>104</v>
      </c>
      <c r="C412" s="122">
        <v>3000000</v>
      </c>
      <c r="D412" s="123">
        <v>44250</v>
      </c>
      <c r="E412" s="121" t="s">
        <v>1623</v>
      </c>
    </row>
    <row r="413" spans="1:5" ht="15">
      <c r="A413" s="121" t="s">
        <v>42</v>
      </c>
      <c r="B413" s="121" t="s">
        <v>104</v>
      </c>
      <c r="C413" s="122">
        <v>412000</v>
      </c>
      <c r="D413" s="123">
        <v>44250</v>
      </c>
      <c r="E413" s="121" t="s">
        <v>1623</v>
      </c>
    </row>
    <row r="414" spans="1:5" ht="15">
      <c r="A414" s="121" t="s">
        <v>42</v>
      </c>
      <c r="B414" s="121" t="s">
        <v>104</v>
      </c>
      <c r="C414" s="122">
        <v>507750</v>
      </c>
      <c r="D414" s="123">
        <v>44250</v>
      </c>
      <c r="E414" s="121" t="s">
        <v>1623</v>
      </c>
    </row>
    <row r="415" spans="1:5" ht="15">
      <c r="A415" s="121" t="s">
        <v>42</v>
      </c>
      <c r="B415" s="121" t="s">
        <v>104</v>
      </c>
      <c r="C415" s="122">
        <v>171500</v>
      </c>
      <c r="D415" s="123">
        <v>44253</v>
      </c>
      <c r="E415" s="121" t="s">
        <v>1623</v>
      </c>
    </row>
    <row r="416" spans="1:5" ht="15">
      <c r="A416" s="121" t="s">
        <v>42</v>
      </c>
      <c r="B416" s="121" t="s">
        <v>104</v>
      </c>
      <c r="C416" s="122">
        <v>548250</v>
      </c>
      <c r="D416" s="123">
        <v>44250</v>
      </c>
      <c r="E416" s="121" t="s">
        <v>1623</v>
      </c>
    </row>
    <row r="417" spans="1:5" ht="15">
      <c r="A417" s="121" t="s">
        <v>42</v>
      </c>
      <c r="B417" s="121" t="s">
        <v>104</v>
      </c>
      <c r="C417" s="122">
        <v>251900</v>
      </c>
      <c r="D417" s="123">
        <v>44251</v>
      </c>
      <c r="E417" s="121" t="s">
        <v>1623</v>
      </c>
    </row>
    <row r="418" spans="1:5" ht="15">
      <c r="A418" s="121" t="s">
        <v>42</v>
      </c>
      <c r="B418" s="121" t="s">
        <v>104</v>
      </c>
      <c r="C418" s="122">
        <v>155200</v>
      </c>
      <c r="D418" s="123">
        <v>44253</v>
      </c>
      <c r="E418" s="121" t="s">
        <v>1623</v>
      </c>
    </row>
    <row r="419" spans="1:5" ht="15">
      <c r="A419" s="121" t="s">
        <v>42</v>
      </c>
      <c r="B419" s="121" t="s">
        <v>104</v>
      </c>
      <c r="C419" s="122">
        <v>154850</v>
      </c>
      <c r="D419" s="123">
        <v>44250</v>
      </c>
      <c r="E419" s="121" t="s">
        <v>1623</v>
      </c>
    </row>
    <row r="420" spans="1:5" ht="15">
      <c r="A420" s="121" t="s">
        <v>42</v>
      </c>
      <c r="B420" s="121" t="s">
        <v>104</v>
      </c>
      <c r="C420" s="122">
        <v>310000</v>
      </c>
      <c r="D420" s="123">
        <v>44253</v>
      </c>
      <c r="E420" s="121" t="s">
        <v>1623</v>
      </c>
    </row>
    <row r="421" spans="1:5" ht="15">
      <c r="A421" s="121" t="s">
        <v>42</v>
      </c>
      <c r="B421" s="121" t="s">
        <v>104</v>
      </c>
      <c r="C421" s="122">
        <v>378976</v>
      </c>
      <c r="D421" s="123">
        <v>44251</v>
      </c>
      <c r="E421" s="121" t="s">
        <v>1623</v>
      </c>
    </row>
    <row r="422" spans="1:5" ht="15">
      <c r="A422" s="121" t="s">
        <v>42</v>
      </c>
      <c r="B422" s="121" t="s">
        <v>104</v>
      </c>
      <c r="C422" s="122">
        <v>330400</v>
      </c>
      <c r="D422" s="123">
        <v>44251</v>
      </c>
      <c r="E422" s="121" t="s">
        <v>1623</v>
      </c>
    </row>
    <row r="423" spans="1:5" ht="15">
      <c r="A423" s="121" t="s">
        <v>42</v>
      </c>
      <c r="B423" s="121" t="s">
        <v>104</v>
      </c>
      <c r="C423" s="122">
        <v>164000</v>
      </c>
      <c r="D423" s="123">
        <v>44252</v>
      </c>
      <c r="E423" s="121" t="s">
        <v>1623</v>
      </c>
    </row>
    <row r="424" spans="1:5" ht="15">
      <c r="A424" s="121" t="s">
        <v>42</v>
      </c>
      <c r="B424" s="121" t="s">
        <v>104</v>
      </c>
      <c r="C424" s="122">
        <v>274000</v>
      </c>
      <c r="D424" s="123">
        <v>44250</v>
      </c>
      <c r="E424" s="121" t="s">
        <v>1623</v>
      </c>
    </row>
    <row r="425" spans="1:5" ht="15">
      <c r="A425" s="121" t="s">
        <v>42</v>
      </c>
      <c r="B425" s="121" t="s">
        <v>104</v>
      </c>
      <c r="C425" s="122">
        <v>263700</v>
      </c>
      <c r="D425" s="123">
        <v>44252</v>
      </c>
      <c r="E425" s="121" t="s">
        <v>1623</v>
      </c>
    </row>
    <row r="426" spans="1:5" ht="15">
      <c r="A426" s="121" t="s">
        <v>42</v>
      </c>
      <c r="B426" s="121" t="s">
        <v>104</v>
      </c>
      <c r="C426" s="122">
        <v>323763</v>
      </c>
      <c r="D426" s="123">
        <v>44250</v>
      </c>
      <c r="E426" s="121" t="s">
        <v>1623</v>
      </c>
    </row>
    <row r="427" spans="1:5" ht="15">
      <c r="A427" s="121" t="s">
        <v>42</v>
      </c>
      <c r="B427" s="121" t="s">
        <v>104</v>
      </c>
      <c r="C427" s="122">
        <v>110307</v>
      </c>
      <c r="D427" s="123">
        <v>44252</v>
      </c>
      <c r="E427" s="121" t="s">
        <v>1623</v>
      </c>
    </row>
    <row r="428" spans="1:5" ht="15">
      <c r="A428" s="121" t="s">
        <v>42</v>
      </c>
      <c r="B428" s="121" t="s">
        <v>104</v>
      </c>
      <c r="C428" s="122">
        <v>184095</v>
      </c>
      <c r="D428" s="123">
        <v>44250</v>
      </c>
      <c r="E428" s="121" t="s">
        <v>1623</v>
      </c>
    </row>
    <row r="429" spans="1:5" ht="15">
      <c r="A429" s="121" t="s">
        <v>42</v>
      </c>
      <c r="B429" s="121" t="s">
        <v>104</v>
      </c>
      <c r="C429" s="122">
        <v>322000</v>
      </c>
      <c r="D429" s="123">
        <v>44252</v>
      </c>
      <c r="E429" s="121" t="s">
        <v>1623</v>
      </c>
    </row>
    <row r="430" spans="1:5" ht="15">
      <c r="A430" s="121" t="s">
        <v>42</v>
      </c>
      <c r="B430" s="121" t="s">
        <v>104</v>
      </c>
      <c r="C430" s="122">
        <v>348414</v>
      </c>
      <c r="D430" s="123">
        <v>44249</v>
      </c>
      <c r="E430" s="121" t="s">
        <v>1623</v>
      </c>
    </row>
    <row r="431" spans="1:5" ht="15">
      <c r="A431" s="121" t="s">
        <v>42</v>
      </c>
      <c r="B431" s="121" t="s">
        <v>104</v>
      </c>
      <c r="C431" s="122">
        <v>222400</v>
      </c>
      <c r="D431" s="123">
        <v>44252</v>
      </c>
      <c r="E431" s="121" t="s">
        <v>1623</v>
      </c>
    </row>
    <row r="432" spans="1:5" ht="15">
      <c r="A432" s="121" t="s">
        <v>42</v>
      </c>
      <c r="B432" s="121" t="s">
        <v>104</v>
      </c>
      <c r="C432" s="122">
        <v>353581</v>
      </c>
      <c r="D432" s="123">
        <v>44250</v>
      </c>
      <c r="E432" s="121" t="s">
        <v>1623</v>
      </c>
    </row>
    <row r="433" spans="1:5" ht="15">
      <c r="A433" s="121" t="s">
        <v>42</v>
      </c>
      <c r="B433" s="121" t="s">
        <v>104</v>
      </c>
      <c r="C433" s="122">
        <v>351348</v>
      </c>
      <c r="D433" s="123">
        <v>44252</v>
      </c>
      <c r="E433" s="121" t="s">
        <v>1623</v>
      </c>
    </row>
    <row r="434" spans="1:5" ht="15">
      <c r="A434" s="121" t="s">
        <v>42</v>
      </c>
      <c r="B434" s="121" t="s">
        <v>104</v>
      </c>
      <c r="C434" s="122">
        <v>293375</v>
      </c>
      <c r="D434" s="123">
        <v>44249</v>
      </c>
      <c r="E434" s="121" t="s">
        <v>1623</v>
      </c>
    </row>
    <row r="435" spans="1:5" ht="15">
      <c r="A435" s="121" t="s">
        <v>42</v>
      </c>
      <c r="B435" s="121" t="s">
        <v>104</v>
      </c>
      <c r="C435" s="122">
        <v>322000</v>
      </c>
      <c r="D435" s="123">
        <v>44249</v>
      </c>
      <c r="E435" s="121" t="s">
        <v>1623</v>
      </c>
    </row>
    <row r="436" spans="1:5" ht="15">
      <c r="A436" s="121" t="s">
        <v>42</v>
      </c>
      <c r="B436" s="121" t="s">
        <v>104</v>
      </c>
      <c r="C436" s="122">
        <v>288643</v>
      </c>
      <c r="D436" s="123">
        <v>44251</v>
      </c>
      <c r="E436" s="121" t="s">
        <v>1623</v>
      </c>
    </row>
    <row r="437" spans="1:5" ht="15">
      <c r="A437" s="121" t="s">
        <v>42</v>
      </c>
      <c r="B437" s="121" t="s">
        <v>104</v>
      </c>
      <c r="C437" s="122">
        <v>2037817.51</v>
      </c>
      <c r="D437" s="123">
        <v>44252</v>
      </c>
      <c r="E437" s="121" t="s">
        <v>1623</v>
      </c>
    </row>
    <row r="438" spans="1:5" ht="15">
      <c r="A438" s="121" t="s">
        <v>42</v>
      </c>
      <c r="B438" s="121" t="s">
        <v>104</v>
      </c>
      <c r="C438" s="122">
        <v>379000</v>
      </c>
      <c r="D438" s="123">
        <v>44253</v>
      </c>
      <c r="E438" s="121" t="s">
        <v>1623</v>
      </c>
    </row>
    <row r="439" spans="1:5" ht="15">
      <c r="A439" s="121" t="s">
        <v>42</v>
      </c>
      <c r="B439" s="121" t="s">
        <v>104</v>
      </c>
      <c r="C439" s="122">
        <v>376500</v>
      </c>
      <c r="D439" s="123">
        <v>44251</v>
      </c>
      <c r="E439" s="121" t="s">
        <v>1623</v>
      </c>
    </row>
    <row r="440" spans="1:5" ht="15">
      <c r="A440" s="121" t="s">
        <v>42</v>
      </c>
      <c r="B440" s="121" t="s">
        <v>104</v>
      </c>
      <c r="C440" s="122">
        <v>548250</v>
      </c>
      <c r="D440" s="123">
        <v>44251</v>
      </c>
      <c r="E440" s="121" t="s">
        <v>1623</v>
      </c>
    </row>
    <row r="441" spans="1:5" ht="15">
      <c r="A441" s="121" t="s">
        <v>42</v>
      </c>
      <c r="B441" s="121" t="s">
        <v>104</v>
      </c>
      <c r="C441" s="122">
        <v>264000</v>
      </c>
      <c r="D441" s="123">
        <v>44251</v>
      </c>
      <c r="E441" s="121" t="s">
        <v>1623</v>
      </c>
    </row>
    <row r="442" spans="1:5" ht="15">
      <c r="A442" s="121" t="s">
        <v>42</v>
      </c>
      <c r="B442" s="121" t="s">
        <v>104</v>
      </c>
      <c r="C442" s="122">
        <v>283766</v>
      </c>
      <c r="D442" s="123">
        <v>44253</v>
      </c>
      <c r="E442" s="121" t="s">
        <v>1623</v>
      </c>
    </row>
    <row r="443" spans="1:5" ht="15">
      <c r="A443" s="121" t="s">
        <v>42</v>
      </c>
      <c r="B443" s="121" t="s">
        <v>104</v>
      </c>
      <c r="C443" s="122">
        <v>217000</v>
      </c>
      <c r="D443" s="123">
        <v>44253</v>
      </c>
      <c r="E443" s="121" t="s">
        <v>1623</v>
      </c>
    </row>
    <row r="444" spans="1:5" ht="15">
      <c r="A444" s="121" t="s">
        <v>42</v>
      </c>
      <c r="B444" s="121" t="s">
        <v>104</v>
      </c>
      <c r="C444" s="122">
        <v>466310</v>
      </c>
      <c r="D444" s="123">
        <v>44253</v>
      </c>
      <c r="E444" s="121" t="s">
        <v>1623</v>
      </c>
    </row>
    <row r="445" spans="1:5" ht="15">
      <c r="A445" s="121" t="s">
        <v>42</v>
      </c>
      <c r="B445" s="121" t="s">
        <v>104</v>
      </c>
      <c r="C445" s="122">
        <v>230000</v>
      </c>
      <c r="D445" s="123">
        <v>44253</v>
      </c>
      <c r="E445" s="121" t="s">
        <v>1623</v>
      </c>
    </row>
    <row r="446" spans="1:5" ht="15">
      <c r="A446" s="121" t="s">
        <v>42</v>
      </c>
      <c r="B446" s="121" t="s">
        <v>104</v>
      </c>
      <c r="C446" s="122">
        <v>151000</v>
      </c>
      <c r="D446" s="123">
        <v>44253</v>
      </c>
      <c r="E446" s="121" t="s">
        <v>1623</v>
      </c>
    </row>
    <row r="447" spans="1:5" ht="15">
      <c r="A447" s="121" t="s">
        <v>42</v>
      </c>
      <c r="B447" s="121" t="s">
        <v>104</v>
      </c>
      <c r="C447" s="122">
        <v>270000</v>
      </c>
      <c r="D447" s="123">
        <v>44253</v>
      </c>
      <c r="E447" s="121" t="s">
        <v>1623</v>
      </c>
    </row>
    <row r="448" spans="1:5" ht="15">
      <c r="A448" s="121" t="s">
        <v>42</v>
      </c>
      <c r="B448" s="121" t="s">
        <v>104</v>
      </c>
      <c r="C448" s="122">
        <v>334000</v>
      </c>
      <c r="D448" s="123">
        <v>44253</v>
      </c>
      <c r="E448" s="121" t="s">
        <v>1623</v>
      </c>
    </row>
    <row r="449" spans="1:5" ht="15">
      <c r="A449" s="121" t="s">
        <v>42</v>
      </c>
      <c r="B449" s="121" t="s">
        <v>104</v>
      </c>
      <c r="C449" s="122">
        <v>108500</v>
      </c>
      <c r="D449" s="123">
        <v>44251</v>
      </c>
      <c r="E449" s="121" t="s">
        <v>1623</v>
      </c>
    </row>
    <row r="450" spans="1:5" ht="15">
      <c r="A450" s="121" t="s">
        <v>42</v>
      </c>
      <c r="B450" s="121" t="s">
        <v>104</v>
      </c>
      <c r="C450" s="122">
        <v>207200</v>
      </c>
      <c r="D450" s="123">
        <v>44253</v>
      </c>
      <c r="E450" s="121" t="s">
        <v>1623</v>
      </c>
    </row>
    <row r="451" spans="1:5" ht="15">
      <c r="A451" s="121" t="s">
        <v>42</v>
      </c>
      <c r="B451" s="121" t="s">
        <v>104</v>
      </c>
      <c r="C451" s="122">
        <v>314400</v>
      </c>
      <c r="D451" s="123">
        <v>44249</v>
      </c>
      <c r="E451" s="121" t="s">
        <v>1623</v>
      </c>
    </row>
    <row r="452" spans="1:5" ht="15">
      <c r="A452" s="121" t="s">
        <v>42</v>
      </c>
      <c r="B452" s="121" t="s">
        <v>104</v>
      </c>
      <c r="C452" s="122">
        <v>258350</v>
      </c>
      <c r="D452" s="123">
        <v>44253</v>
      </c>
      <c r="E452" s="121" t="s">
        <v>1623</v>
      </c>
    </row>
    <row r="453" spans="1:5" ht="15">
      <c r="A453" s="121" t="s">
        <v>42</v>
      </c>
      <c r="B453" s="121" t="s">
        <v>104</v>
      </c>
      <c r="C453" s="122">
        <v>327000</v>
      </c>
      <c r="D453" s="123">
        <v>44251</v>
      </c>
      <c r="E453" s="121" t="s">
        <v>1623</v>
      </c>
    </row>
    <row r="454" spans="1:5" ht="15">
      <c r="A454" s="121" t="s">
        <v>42</v>
      </c>
      <c r="B454" s="121" t="s">
        <v>104</v>
      </c>
      <c r="C454" s="122">
        <v>239300</v>
      </c>
      <c r="D454" s="123">
        <v>44251</v>
      </c>
      <c r="E454" s="121" t="s">
        <v>1623</v>
      </c>
    </row>
    <row r="455" spans="1:5" ht="15">
      <c r="A455" s="121" t="s">
        <v>42</v>
      </c>
      <c r="B455" s="121" t="s">
        <v>104</v>
      </c>
      <c r="C455" s="122">
        <v>20000</v>
      </c>
      <c r="D455" s="123">
        <v>44253</v>
      </c>
      <c r="E455" s="121" t="s">
        <v>1623</v>
      </c>
    </row>
    <row r="456" spans="1:5" ht="15">
      <c r="A456" s="121" t="s">
        <v>42</v>
      </c>
      <c r="B456" s="121" t="s">
        <v>104</v>
      </c>
      <c r="C456" s="122">
        <v>322600</v>
      </c>
      <c r="D456" s="123">
        <v>44249</v>
      </c>
      <c r="E456" s="121" t="s">
        <v>1623</v>
      </c>
    </row>
    <row r="457" spans="1:5" ht="15">
      <c r="A457" s="121" t="s">
        <v>42</v>
      </c>
      <c r="B457" s="121" t="s">
        <v>104</v>
      </c>
      <c r="C457" s="122">
        <v>430000</v>
      </c>
      <c r="D457" s="123">
        <v>44249</v>
      </c>
      <c r="E457" s="121" t="s">
        <v>1623</v>
      </c>
    </row>
    <row r="458" spans="1:5" ht="15">
      <c r="A458" s="121" t="s">
        <v>42</v>
      </c>
      <c r="B458" s="121" t="s">
        <v>104</v>
      </c>
      <c r="C458" s="122">
        <v>127900</v>
      </c>
      <c r="D458" s="123">
        <v>44253</v>
      </c>
      <c r="E458" s="121" t="s">
        <v>1623</v>
      </c>
    </row>
    <row r="459" spans="1:5" ht="15">
      <c r="A459" s="121" t="s">
        <v>42</v>
      </c>
      <c r="B459" s="121" t="s">
        <v>104</v>
      </c>
      <c r="C459" s="122">
        <v>334000</v>
      </c>
      <c r="D459" s="123">
        <v>44253</v>
      </c>
      <c r="E459" s="121" t="s">
        <v>1623</v>
      </c>
    </row>
    <row r="460" spans="1:5" ht="15">
      <c r="A460" s="121" t="s">
        <v>42</v>
      </c>
      <c r="B460" s="121" t="s">
        <v>104</v>
      </c>
      <c r="C460" s="122">
        <v>100000</v>
      </c>
      <c r="D460" s="123">
        <v>44251</v>
      </c>
      <c r="E460" s="121" t="s">
        <v>1623</v>
      </c>
    </row>
    <row r="461" spans="1:5" ht="15">
      <c r="A461" s="121" t="s">
        <v>42</v>
      </c>
      <c r="B461" s="121" t="s">
        <v>104</v>
      </c>
      <c r="C461" s="122">
        <v>359471</v>
      </c>
      <c r="D461" s="123">
        <v>44253</v>
      </c>
      <c r="E461" s="121" t="s">
        <v>1623</v>
      </c>
    </row>
    <row r="462" spans="1:5" ht="15">
      <c r="A462" s="121" t="s">
        <v>42</v>
      </c>
      <c r="B462" s="121" t="s">
        <v>104</v>
      </c>
      <c r="C462" s="122">
        <v>131700</v>
      </c>
      <c r="D462" s="123">
        <v>44251</v>
      </c>
      <c r="E462" s="121" t="s">
        <v>1623</v>
      </c>
    </row>
    <row r="463" spans="1:5" ht="15">
      <c r="A463" s="121" t="s">
        <v>42</v>
      </c>
      <c r="B463" s="121" t="s">
        <v>104</v>
      </c>
      <c r="C463" s="122">
        <v>278400</v>
      </c>
      <c r="D463" s="123">
        <v>44251</v>
      </c>
      <c r="E463" s="121" t="s">
        <v>1623</v>
      </c>
    </row>
    <row r="464" spans="1:5" ht="15">
      <c r="A464" s="121" t="s">
        <v>42</v>
      </c>
      <c r="B464" s="121" t="s">
        <v>104</v>
      </c>
      <c r="C464" s="122">
        <v>315512</v>
      </c>
      <c r="D464" s="123">
        <v>44253</v>
      </c>
      <c r="E464" s="121" t="s">
        <v>1623</v>
      </c>
    </row>
    <row r="465" spans="1:5" ht="15">
      <c r="A465" s="121" t="s">
        <v>42</v>
      </c>
      <c r="B465" s="121" t="s">
        <v>104</v>
      </c>
      <c r="C465" s="122">
        <v>495000</v>
      </c>
      <c r="D465" s="123">
        <v>44251</v>
      </c>
      <c r="E465" s="121" t="s">
        <v>1623</v>
      </c>
    </row>
    <row r="466" spans="1:5" ht="15">
      <c r="A466" s="121" t="s">
        <v>39</v>
      </c>
      <c r="B466" s="121" t="s">
        <v>120</v>
      </c>
      <c r="C466" s="122">
        <v>175000</v>
      </c>
      <c r="D466" s="123">
        <v>44230</v>
      </c>
      <c r="E466" s="121" t="s">
        <v>172</v>
      </c>
    </row>
    <row r="467" spans="1:5" ht="15">
      <c r="A467" s="121" t="s">
        <v>39</v>
      </c>
      <c r="B467" s="121" t="s">
        <v>120</v>
      </c>
      <c r="C467" s="122">
        <v>780000</v>
      </c>
      <c r="D467" s="123">
        <v>44253</v>
      </c>
      <c r="E467" s="121" t="s">
        <v>172</v>
      </c>
    </row>
    <row r="468" spans="1:5" ht="15">
      <c r="A468" s="121" t="s">
        <v>39</v>
      </c>
      <c r="B468" s="121" t="s">
        <v>120</v>
      </c>
      <c r="C468" s="122">
        <v>525000</v>
      </c>
      <c r="D468" s="123">
        <v>44253</v>
      </c>
      <c r="E468" s="121" t="s">
        <v>172</v>
      </c>
    </row>
    <row r="469" spans="1:5" ht="15">
      <c r="A469" s="121" t="s">
        <v>39</v>
      </c>
      <c r="B469" s="121" t="s">
        <v>120</v>
      </c>
      <c r="C469" s="122">
        <v>140000</v>
      </c>
      <c r="D469" s="123">
        <v>44253</v>
      </c>
      <c r="E469" s="121" t="s">
        <v>172</v>
      </c>
    </row>
    <row r="470" spans="1:5" ht="15">
      <c r="A470" s="121" t="s">
        <v>39</v>
      </c>
      <c r="B470" s="121" t="s">
        <v>120</v>
      </c>
      <c r="C470" s="122">
        <v>408550</v>
      </c>
      <c r="D470" s="123">
        <v>44253</v>
      </c>
      <c r="E470" s="121" t="s">
        <v>172</v>
      </c>
    </row>
    <row r="471" spans="1:5" ht="15">
      <c r="A471" s="121" t="s">
        <v>39</v>
      </c>
      <c r="B471" s="121" t="s">
        <v>120</v>
      </c>
      <c r="C471" s="122">
        <v>124500</v>
      </c>
      <c r="D471" s="123">
        <v>44253</v>
      </c>
      <c r="E471" s="121" t="s">
        <v>172</v>
      </c>
    </row>
    <row r="472" spans="1:5" ht="15">
      <c r="A472" s="121" t="s">
        <v>39</v>
      </c>
      <c r="B472" s="121" t="s">
        <v>120</v>
      </c>
      <c r="C472" s="122">
        <v>240000</v>
      </c>
      <c r="D472" s="123">
        <v>44253</v>
      </c>
      <c r="E472" s="121" t="s">
        <v>172</v>
      </c>
    </row>
    <row r="473" spans="1:5" ht="15">
      <c r="A473" s="121" t="s">
        <v>39</v>
      </c>
      <c r="B473" s="121" t="s">
        <v>120</v>
      </c>
      <c r="C473" s="122">
        <v>701000</v>
      </c>
      <c r="D473" s="123">
        <v>44230</v>
      </c>
      <c r="E473" s="121" t="s">
        <v>172</v>
      </c>
    </row>
    <row r="474" spans="1:5" ht="15">
      <c r="A474" s="121" t="s">
        <v>39</v>
      </c>
      <c r="B474" s="121" t="s">
        <v>120</v>
      </c>
      <c r="C474" s="122">
        <v>615000</v>
      </c>
      <c r="D474" s="123">
        <v>44230</v>
      </c>
      <c r="E474" s="121" t="s">
        <v>172</v>
      </c>
    </row>
    <row r="475" spans="1:5" ht="15">
      <c r="A475" s="121" t="s">
        <v>39</v>
      </c>
      <c r="B475" s="121" t="s">
        <v>120</v>
      </c>
      <c r="C475" s="122">
        <v>625000</v>
      </c>
      <c r="D475" s="123">
        <v>44253</v>
      </c>
      <c r="E475" s="121" t="s">
        <v>172</v>
      </c>
    </row>
    <row r="476" spans="1:5" ht="15">
      <c r="A476" s="121" t="s">
        <v>39</v>
      </c>
      <c r="B476" s="121" t="s">
        <v>120</v>
      </c>
      <c r="C476" s="122">
        <v>390000</v>
      </c>
      <c r="D476" s="123">
        <v>44229</v>
      </c>
      <c r="E476" s="121" t="s">
        <v>172</v>
      </c>
    </row>
    <row r="477" spans="1:5" ht="15">
      <c r="A477" s="121" t="s">
        <v>39</v>
      </c>
      <c r="B477" s="121" t="s">
        <v>120</v>
      </c>
      <c r="C477" s="122">
        <v>889500</v>
      </c>
      <c r="D477" s="123">
        <v>44231</v>
      </c>
      <c r="E477" s="121" t="s">
        <v>172</v>
      </c>
    </row>
    <row r="478" spans="1:5" ht="15">
      <c r="A478" s="121" t="s">
        <v>39</v>
      </c>
      <c r="B478" s="121" t="s">
        <v>120</v>
      </c>
      <c r="C478" s="122">
        <v>220000</v>
      </c>
      <c r="D478" s="123">
        <v>44229</v>
      </c>
      <c r="E478" s="121" t="s">
        <v>172</v>
      </c>
    </row>
    <row r="479" spans="1:5" ht="15">
      <c r="A479" s="121" t="s">
        <v>39</v>
      </c>
      <c r="B479" s="121" t="s">
        <v>120</v>
      </c>
      <c r="C479" s="122">
        <v>390000</v>
      </c>
      <c r="D479" s="123">
        <v>44229</v>
      </c>
      <c r="E479" s="121" t="s">
        <v>172</v>
      </c>
    </row>
    <row r="480" spans="1:5" ht="15">
      <c r="A480" s="121" t="s">
        <v>39</v>
      </c>
      <c r="B480" s="121" t="s">
        <v>120</v>
      </c>
      <c r="C480" s="122">
        <v>341000</v>
      </c>
      <c r="D480" s="123">
        <v>44229</v>
      </c>
      <c r="E480" s="121" t="s">
        <v>172</v>
      </c>
    </row>
    <row r="481" spans="1:5" ht="15">
      <c r="A481" s="121" t="s">
        <v>39</v>
      </c>
      <c r="B481" s="121" t="s">
        <v>120</v>
      </c>
      <c r="C481" s="122">
        <v>630000</v>
      </c>
      <c r="D481" s="123">
        <v>44253</v>
      </c>
      <c r="E481" s="121" t="s">
        <v>172</v>
      </c>
    </row>
    <row r="482" spans="1:5" ht="15">
      <c r="A482" s="121" t="s">
        <v>39</v>
      </c>
      <c r="B482" s="121" t="s">
        <v>120</v>
      </c>
      <c r="C482" s="122">
        <v>365000</v>
      </c>
      <c r="D482" s="123">
        <v>44229</v>
      </c>
      <c r="E482" s="121" t="s">
        <v>172</v>
      </c>
    </row>
    <row r="483" spans="1:5" ht="15">
      <c r="A483" s="121" t="s">
        <v>39</v>
      </c>
      <c r="B483" s="121" t="s">
        <v>120</v>
      </c>
      <c r="C483" s="122">
        <v>350000</v>
      </c>
      <c r="D483" s="123">
        <v>44253</v>
      </c>
      <c r="E483" s="121" t="s">
        <v>172</v>
      </c>
    </row>
    <row r="484" spans="1:5" ht="15">
      <c r="A484" s="121" t="s">
        <v>39</v>
      </c>
      <c r="B484" s="121" t="s">
        <v>120</v>
      </c>
      <c r="C484" s="122">
        <v>550000</v>
      </c>
      <c r="D484" s="123">
        <v>44253</v>
      </c>
      <c r="E484" s="121" t="s">
        <v>172</v>
      </c>
    </row>
    <row r="485" spans="1:5" ht="15">
      <c r="A485" s="121" t="s">
        <v>39</v>
      </c>
      <c r="B485" s="121" t="s">
        <v>120</v>
      </c>
      <c r="C485" s="122">
        <v>4500000</v>
      </c>
      <c r="D485" s="123">
        <v>44229</v>
      </c>
      <c r="E485" s="121" t="s">
        <v>172</v>
      </c>
    </row>
    <row r="486" spans="1:5" ht="15">
      <c r="A486" s="121" t="s">
        <v>39</v>
      </c>
      <c r="B486" s="121" t="s">
        <v>120</v>
      </c>
      <c r="C486" s="122">
        <v>177000</v>
      </c>
      <c r="D486" s="123">
        <v>44230</v>
      </c>
      <c r="E486" s="121" t="s">
        <v>172</v>
      </c>
    </row>
    <row r="487" spans="1:5" ht="15">
      <c r="A487" s="121" t="s">
        <v>39</v>
      </c>
      <c r="B487" s="121" t="s">
        <v>120</v>
      </c>
      <c r="C487" s="122">
        <v>639500</v>
      </c>
      <c r="D487" s="123">
        <v>44253</v>
      </c>
      <c r="E487" s="121" t="s">
        <v>172</v>
      </c>
    </row>
    <row r="488" spans="1:5" ht="15">
      <c r="A488" s="121" t="s">
        <v>39</v>
      </c>
      <c r="B488" s="121" t="s">
        <v>120</v>
      </c>
      <c r="C488" s="122">
        <v>137000</v>
      </c>
      <c r="D488" s="123">
        <v>44231</v>
      </c>
      <c r="E488" s="121" t="s">
        <v>172</v>
      </c>
    </row>
    <row r="489" spans="1:5" ht="15">
      <c r="A489" s="121" t="s">
        <v>39</v>
      </c>
      <c r="B489" s="121" t="s">
        <v>120</v>
      </c>
      <c r="C489" s="122">
        <v>555000</v>
      </c>
      <c r="D489" s="123">
        <v>44231</v>
      </c>
      <c r="E489" s="121" t="s">
        <v>172</v>
      </c>
    </row>
    <row r="490" spans="1:5" ht="15">
      <c r="A490" s="121" t="s">
        <v>39</v>
      </c>
      <c r="B490" s="121" t="s">
        <v>120</v>
      </c>
      <c r="C490" s="122">
        <v>375000</v>
      </c>
      <c r="D490" s="123">
        <v>44229</v>
      </c>
      <c r="E490" s="121" t="s">
        <v>172</v>
      </c>
    </row>
    <row r="491" spans="1:5" ht="15">
      <c r="A491" s="121" t="s">
        <v>39</v>
      </c>
      <c r="B491" s="121" t="s">
        <v>120</v>
      </c>
      <c r="C491" s="122">
        <v>140000</v>
      </c>
      <c r="D491" s="123">
        <v>44229</v>
      </c>
      <c r="E491" s="121" t="s">
        <v>172</v>
      </c>
    </row>
    <row r="492" spans="1:5" ht="15">
      <c r="A492" s="121" t="s">
        <v>39</v>
      </c>
      <c r="B492" s="121" t="s">
        <v>120</v>
      </c>
      <c r="C492" s="122">
        <v>295000</v>
      </c>
      <c r="D492" s="123">
        <v>44253</v>
      </c>
      <c r="E492" s="121" t="s">
        <v>172</v>
      </c>
    </row>
    <row r="493" spans="1:5" ht="15">
      <c r="A493" s="121" t="s">
        <v>39</v>
      </c>
      <c r="B493" s="121" t="s">
        <v>120</v>
      </c>
      <c r="C493" s="122">
        <v>385000</v>
      </c>
      <c r="D493" s="123">
        <v>44230</v>
      </c>
      <c r="E493" s="121" t="s">
        <v>172</v>
      </c>
    </row>
    <row r="494" spans="1:5" ht="15">
      <c r="A494" s="121" t="s">
        <v>39</v>
      </c>
      <c r="B494" s="121" t="s">
        <v>120</v>
      </c>
      <c r="C494" s="122">
        <v>1369000</v>
      </c>
      <c r="D494" s="123">
        <v>44230</v>
      </c>
      <c r="E494" s="121" t="s">
        <v>172</v>
      </c>
    </row>
    <row r="495" spans="1:5" ht="15">
      <c r="A495" s="121" t="s">
        <v>39</v>
      </c>
      <c r="B495" s="121" t="s">
        <v>120</v>
      </c>
      <c r="C495" s="122">
        <v>330000</v>
      </c>
      <c r="D495" s="123">
        <v>44243</v>
      </c>
      <c r="E495" s="121" t="s">
        <v>172</v>
      </c>
    </row>
    <row r="496" spans="1:5" ht="15">
      <c r="A496" s="121" t="s">
        <v>39</v>
      </c>
      <c r="B496" s="121" t="s">
        <v>120</v>
      </c>
      <c r="C496" s="122">
        <v>400500</v>
      </c>
      <c r="D496" s="123">
        <v>44239</v>
      </c>
      <c r="E496" s="121" t="s">
        <v>172</v>
      </c>
    </row>
    <row r="497" spans="1:5" ht="15">
      <c r="A497" s="121" t="s">
        <v>39</v>
      </c>
      <c r="B497" s="121" t="s">
        <v>120</v>
      </c>
      <c r="C497" s="122">
        <v>275000</v>
      </c>
      <c r="D497" s="123">
        <v>44230</v>
      </c>
      <c r="E497" s="121" t="s">
        <v>172</v>
      </c>
    </row>
    <row r="498" spans="1:5" ht="15">
      <c r="A498" s="121" t="s">
        <v>39</v>
      </c>
      <c r="B498" s="121" t="s">
        <v>120</v>
      </c>
      <c r="C498" s="122">
        <v>278500</v>
      </c>
      <c r="D498" s="123">
        <v>44230</v>
      </c>
      <c r="E498" s="121" t="s">
        <v>172</v>
      </c>
    </row>
    <row r="499" spans="1:5" ht="15">
      <c r="A499" s="121" t="s">
        <v>39</v>
      </c>
      <c r="B499" s="121" t="s">
        <v>120</v>
      </c>
      <c r="C499" s="122">
        <v>855000</v>
      </c>
      <c r="D499" s="123">
        <v>44253</v>
      </c>
      <c r="E499" s="121" t="s">
        <v>172</v>
      </c>
    </row>
    <row r="500" spans="1:5" ht="15">
      <c r="A500" s="121" t="s">
        <v>39</v>
      </c>
      <c r="B500" s="121" t="s">
        <v>120</v>
      </c>
      <c r="C500" s="122">
        <v>265000</v>
      </c>
      <c r="D500" s="123">
        <v>44231</v>
      </c>
      <c r="E500" s="121" t="s">
        <v>172</v>
      </c>
    </row>
    <row r="501" spans="1:5" ht="15">
      <c r="A501" s="121" t="s">
        <v>39</v>
      </c>
      <c r="B501" s="121" t="s">
        <v>120</v>
      </c>
      <c r="C501" s="122">
        <v>2188000</v>
      </c>
      <c r="D501" s="123">
        <v>44231</v>
      </c>
      <c r="E501" s="121" t="s">
        <v>172</v>
      </c>
    </row>
    <row r="502" spans="1:5" ht="15">
      <c r="A502" s="121" t="s">
        <v>39</v>
      </c>
      <c r="B502" s="121" t="s">
        <v>120</v>
      </c>
      <c r="C502" s="122">
        <v>380000</v>
      </c>
      <c r="D502" s="123">
        <v>44231</v>
      </c>
      <c r="E502" s="121" t="s">
        <v>172</v>
      </c>
    </row>
    <row r="503" spans="1:5" ht="15">
      <c r="A503" s="121" t="s">
        <v>39</v>
      </c>
      <c r="B503" s="121" t="s">
        <v>120</v>
      </c>
      <c r="C503" s="122">
        <v>730000</v>
      </c>
      <c r="D503" s="123">
        <v>44253</v>
      </c>
      <c r="E503" s="121" t="s">
        <v>172</v>
      </c>
    </row>
    <row r="504" spans="1:5" ht="15">
      <c r="A504" s="121" t="s">
        <v>39</v>
      </c>
      <c r="B504" s="121" t="s">
        <v>120</v>
      </c>
      <c r="C504" s="122">
        <v>454900</v>
      </c>
      <c r="D504" s="123">
        <v>44253</v>
      </c>
      <c r="E504" s="121" t="s">
        <v>172</v>
      </c>
    </row>
    <row r="505" spans="1:5" ht="15">
      <c r="A505" s="121" t="s">
        <v>39</v>
      </c>
      <c r="B505" s="121" t="s">
        <v>120</v>
      </c>
      <c r="C505" s="122">
        <v>350000</v>
      </c>
      <c r="D505" s="123">
        <v>44231</v>
      </c>
      <c r="E505" s="121" t="s">
        <v>172</v>
      </c>
    </row>
    <row r="506" spans="1:5" ht="15">
      <c r="A506" s="121" t="s">
        <v>39</v>
      </c>
      <c r="B506" s="121" t="s">
        <v>120</v>
      </c>
      <c r="C506" s="122">
        <v>580443</v>
      </c>
      <c r="D506" s="123">
        <v>44253</v>
      </c>
      <c r="E506" s="121" t="s">
        <v>172</v>
      </c>
    </row>
    <row r="507" spans="1:5" ht="15">
      <c r="A507" s="121" t="s">
        <v>39</v>
      </c>
      <c r="B507" s="121" t="s">
        <v>120</v>
      </c>
      <c r="C507" s="122">
        <v>400000</v>
      </c>
      <c r="D507" s="123">
        <v>44230</v>
      </c>
      <c r="E507" s="121" t="s">
        <v>172</v>
      </c>
    </row>
    <row r="508" spans="1:5" ht="15">
      <c r="A508" s="121" t="s">
        <v>39</v>
      </c>
      <c r="B508" s="121" t="s">
        <v>120</v>
      </c>
      <c r="C508" s="122">
        <v>325000</v>
      </c>
      <c r="D508" s="123">
        <v>44253</v>
      </c>
      <c r="E508" s="121" t="s">
        <v>172</v>
      </c>
    </row>
    <row r="509" spans="1:5" ht="15">
      <c r="A509" s="121" t="s">
        <v>39</v>
      </c>
      <c r="B509" s="121" t="s">
        <v>120</v>
      </c>
      <c r="C509" s="122">
        <v>555000</v>
      </c>
      <c r="D509" s="123">
        <v>44253</v>
      </c>
      <c r="E509" s="121" t="s">
        <v>172</v>
      </c>
    </row>
    <row r="510" spans="1:5" ht="15">
      <c r="A510" s="121" t="s">
        <v>39</v>
      </c>
      <c r="B510" s="121" t="s">
        <v>120</v>
      </c>
      <c r="C510" s="122">
        <v>348500</v>
      </c>
      <c r="D510" s="123">
        <v>44253</v>
      </c>
      <c r="E510" s="121" t="s">
        <v>172</v>
      </c>
    </row>
    <row r="511" spans="1:5" ht="15">
      <c r="A511" s="121" t="s">
        <v>39</v>
      </c>
      <c r="B511" s="121" t="s">
        <v>120</v>
      </c>
      <c r="C511" s="122">
        <v>450000</v>
      </c>
      <c r="D511" s="123">
        <v>44230</v>
      </c>
      <c r="E511" s="121" t="s">
        <v>172</v>
      </c>
    </row>
    <row r="512" spans="1:5" ht="15">
      <c r="A512" s="121" t="s">
        <v>39</v>
      </c>
      <c r="B512" s="121" t="s">
        <v>120</v>
      </c>
      <c r="C512" s="122">
        <v>635000</v>
      </c>
      <c r="D512" s="123">
        <v>44230</v>
      </c>
      <c r="E512" s="121" t="s">
        <v>172</v>
      </c>
    </row>
    <row r="513" spans="1:5" ht="15">
      <c r="A513" s="121" t="s">
        <v>39</v>
      </c>
      <c r="B513" s="121" t="s">
        <v>120</v>
      </c>
      <c r="C513" s="122">
        <v>889000</v>
      </c>
      <c r="D513" s="123">
        <v>44253</v>
      </c>
      <c r="E513" s="121" t="s">
        <v>172</v>
      </c>
    </row>
    <row r="514" spans="1:5" ht="15">
      <c r="A514" s="121" t="s">
        <v>39</v>
      </c>
      <c r="B514" s="121" t="s">
        <v>120</v>
      </c>
      <c r="C514" s="122">
        <v>2230000</v>
      </c>
      <c r="D514" s="123">
        <v>44253</v>
      </c>
      <c r="E514" s="121" t="s">
        <v>172</v>
      </c>
    </row>
    <row r="515" spans="1:5" ht="15">
      <c r="A515" s="121" t="s">
        <v>39</v>
      </c>
      <c r="B515" s="121" t="s">
        <v>120</v>
      </c>
      <c r="C515" s="122">
        <v>240000</v>
      </c>
      <c r="D515" s="123">
        <v>44230</v>
      </c>
      <c r="E515" s="121" t="s">
        <v>172</v>
      </c>
    </row>
    <row r="516" spans="1:5" ht="15">
      <c r="A516" s="121" t="s">
        <v>39</v>
      </c>
      <c r="B516" s="121" t="s">
        <v>120</v>
      </c>
      <c r="C516" s="122">
        <v>220000</v>
      </c>
      <c r="D516" s="123">
        <v>44253</v>
      </c>
      <c r="E516" s="121" t="s">
        <v>172</v>
      </c>
    </row>
    <row r="517" spans="1:5" ht="15">
      <c r="A517" s="121" t="s">
        <v>39</v>
      </c>
      <c r="B517" s="121" t="s">
        <v>120</v>
      </c>
      <c r="C517" s="122">
        <v>627812</v>
      </c>
      <c r="D517" s="123">
        <v>44253</v>
      </c>
      <c r="E517" s="121" t="s">
        <v>172</v>
      </c>
    </row>
    <row r="518" spans="1:5" ht="15">
      <c r="A518" s="121" t="s">
        <v>39</v>
      </c>
      <c r="B518" s="121" t="s">
        <v>120</v>
      </c>
      <c r="C518" s="122">
        <v>875000</v>
      </c>
      <c r="D518" s="123">
        <v>44230</v>
      </c>
      <c r="E518" s="121" t="s">
        <v>172</v>
      </c>
    </row>
    <row r="519" spans="1:5" ht="15">
      <c r="A519" s="121" t="s">
        <v>39</v>
      </c>
      <c r="B519" s="121" t="s">
        <v>120</v>
      </c>
      <c r="C519" s="122">
        <v>465000</v>
      </c>
      <c r="D519" s="123">
        <v>44230</v>
      </c>
      <c r="E519" s="121" t="s">
        <v>172</v>
      </c>
    </row>
    <row r="520" spans="1:5" ht="15">
      <c r="A520" s="121" t="s">
        <v>39</v>
      </c>
      <c r="B520" s="121" t="s">
        <v>120</v>
      </c>
      <c r="C520" s="122">
        <v>510000</v>
      </c>
      <c r="D520" s="123">
        <v>44231</v>
      </c>
      <c r="E520" s="121" t="s">
        <v>172</v>
      </c>
    </row>
    <row r="521" spans="1:5" ht="15">
      <c r="A521" s="121" t="s">
        <v>39</v>
      </c>
      <c r="B521" s="121" t="s">
        <v>120</v>
      </c>
      <c r="C521" s="122">
        <v>95000</v>
      </c>
      <c r="D521" s="123">
        <v>44251</v>
      </c>
      <c r="E521" s="121" t="s">
        <v>172</v>
      </c>
    </row>
    <row r="522" spans="1:5" ht="15">
      <c r="A522" s="121" t="s">
        <v>39</v>
      </c>
      <c r="B522" s="121" t="s">
        <v>120</v>
      </c>
      <c r="C522" s="122">
        <v>635000</v>
      </c>
      <c r="D522" s="123">
        <v>44250</v>
      </c>
      <c r="E522" s="121" t="s">
        <v>172</v>
      </c>
    </row>
    <row r="523" spans="1:5" ht="15">
      <c r="A523" s="121" t="s">
        <v>39</v>
      </c>
      <c r="B523" s="121" t="s">
        <v>120</v>
      </c>
      <c r="C523" s="122">
        <v>340000</v>
      </c>
      <c r="D523" s="123">
        <v>44251</v>
      </c>
      <c r="E523" s="121" t="s">
        <v>172</v>
      </c>
    </row>
    <row r="524" spans="1:5" ht="15">
      <c r="A524" s="121" t="s">
        <v>39</v>
      </c>
      <c r="B524" s="121" t="s">
        <v>120</v>
      </c>
      <c r="C524" s="122">
        <v>1074806</v>
      </c>
      <c r="D524" s="123">
        <v>44251</v>
      </c>
      <c r="E524" s="121" t="s">
        <v>172</v>
      </c>
    </row>
    <row r="525" spans="1:5" ht="15">
      <c r="A525" s="121" t="s">
        <v>39</v>
      </c>
      <c r="B525" s="121" t="s">
        <v>120</v>
      </c>
      <c r="C525" s="122">
        <v>450000</v>
      </c>
      <c r="D525" s="123">
        <v>44251</v>
      </c>
      <c r="E525" s="121" t="s">
        <v>172</v>
      </c>
    </row>
    <row r="526" spans="1:5" ht="15">
      <c r="A526" s="121" t="s">
        <v>39</v>
      </c>
      <c r="B526" s="121" t="s">
        <v>120</v>
      </c>
      <c r="C526" s="122">
        <v>395000</v>
      </c>
      <c r="D526" s="123">
        <v>44251</v>
      </c>
      <c r="E526" s="121" t="s">
        <v>172</v>
      </c>
    </row>
    <row r="527" spans="1:5" ht="15">
      <c r="A527" s="121" t="s">
        <v>39</v>
      </c>
      <c r="B527" s="121" t="s">
        <v>120</v>
      </c>
      <c r="C527" s="122">
        <v>338000</v>
      </c>
      <c r="D527" s="123">
        <v>44251</v>
      </c>
      <c r="E527" s="121" t="s">
        <v>172</v>
      </c>
    </row>
    <row r="528" spans="1:5" ht="15">
      <c r="A528" s="121" t="s">
        <v>39</v>
      </c>
      <c r="B528" s="121" t="s">
        <v>120</v>
      </c>
      <c r="C528" s="122">
        <v>490000</v>
      </c>
      <c r="D528" s="123">
        <v>44251</v>
      </c>
      <c r="E528" s="121" t="s">
        <v>172</v>
      </c>
    </row>
    <row r="529" spans="1:5" ht="15">
      <c r="A529" s="121" t="s">
        <v>39</v>
      </c>
      <c r="B529" s="121" t="s">
        <v>120</v>
      </c>
      <c r="C529" s="122">
        <v>149000</v>
      </c>
      <c r="D529" s="123">
        <v>44251</v>
      </c>
      <c r="E529" s="121" t="s">
        <v>172</v>
      </c>
    </row>
    <row r="530" spans="1:5" ht="15">
      <c r="A530" s="121" t="s">
        <v>39</v>
      </c>
      <c r="B530" s="121" t="s">
        <v>120</v>
      </c>
      <c r="C530" s="122">
        <v>456170</v>
      </c>
      <c r="D530" s="123">
        <v>44251</v>
      </c>
      <c r="E530" s="121" t="s">
        <v>172</v>
      </c>
    </row>
    <row r="531" spans="1:5" ht="15">
      <c r="A531" s="121" t="s">
        <v>39</v>
      </c>
      <c r="B531" s="121" t="s">
        <v>120</v>
      </c>
      <c r="C531" s="122">
        <v>170000</v>
      </c>
      <c r="D531" s="123">
        <v>44251</v>
      </c>
      <c r="E531" s="121" t="s">
        <v>172</v>
      </c>
    </row>
    <row r="532" spans="1:5" ht="15">
      <c r="A532" s="121" t="s">
        <v>39</v>
      </c>
      <c r="B532" s="121" t="s">
        <v>120</v>
      </c>
      <c r="C532" s="122">
        <v>2100000</v>
      </c>
      <c r="D532" s="123">
        <v>44251</v>
      </c>
      <c r="E532" s="121" t="s">
        <v>172</v>
      </c>
    </row>
    <row r="533" spans="1:5" ht="15">
      <c r="A533" s="121" t="s">
        <v>39</v>
      </c>
      <c r="B533" s="121" t="s">
        <v>120</v>
      </c>
      <c r="C533" s="122">
        <v>405000</v>
      </c>
      <c r="D533" s="123">
        <v>44251</v>
      </c>
      <c r="E533" s="121" t="s">
        <v>172</v>
      </c>
    </row>
    <row r="534" spans="1:5" ht="15">
      <c r="A534" s="121" t="s">
        <v>39</v>
      </c>
      <c r="B534" s="121" t="s">
        <v>120</v>
      </c>
      <c r="C534" s="122">
        <v>142500</v>
      </c>
      <c r="D534" s="123">
        <v>44252</v>
      </c>
      <c r="E534" s="121" t="s">
        <v>172</v>
      </c>
    </row>
    <row r="535" spans="1:5" ht="15">
      <c r="A535" s="121" t="s">
        <v>39</v>
      </c>
      <c r="B535" s="121" t="s">
        <v>120</v>
      </c>
      <c r="C535" s="122">
        <v>1300250</v>
      </c>
      <c r="D535" s="123">
        <v>44252</v>
      </c>
      <c r="E535" s="121" t="s">
        <v>172</v>
      </c>
    </row>
    <row r="536" spans="1:5" ht="15">
      <c r="A536" s="121" t="s">
        <v>39</v>
      </c>
      <c r="B536" s="121" t="s">
        <v>120</v>
      </c>
      <c r="C536" s="122">
        <v>407000</v>
      </c>
      <c r="D536" s="123">
        <v>44249</v>
      </c>
      <c r="E536" s="121" t="s">
        <v>172</v>
      </c>
    </row>
    <row r="537" spans="1:5" ht="15">
      <c r="A537" s="121" t="s">
        <v>39</v>
      </c>
      <c r="B537" s="121" t="s">
        <v>120</v>
      </c>
      <c r="C537" s="122">
        <v>385000</v>
      </c>
      <c r="D537" s="123">
        <v>44228</v>
      </c>
      <c r="E537" s="121" t="s">
        <v>172</v>
      </c>
    </row>
    <row r="538" spans="1:5" ht="15">
      <c r="A538" s="121" t="s">
        <v>39</v>
      </c>
      <c r="B538" s="121" t="s">
        <v>120</v>
      </c>
      <c r="C538" s="122">
        <v>787181</v>
      </c>
      <c r="D538" s="123">
        <v>44251</v>
      </c>
      <c r="E538" s="121" t="s">
        <v>172</v>
      </c>
    </row>
    <row r="539" spans="1:5" ht="15">
      <c r="A539" s="121" t="s">
        <v>39</v>
      </c>
      <c r="B539" s="121" t="s">
        <v>120</v>
      </c>
      <c r="C539" s="122">
        <v>465000</v>
      </c>
      <c r="D539" s="123">
        <v>44251</v>
      </c>
      <c r="E539" s="121" t="s">
        <v>172</v>
      </c>
    </row>
    <row r="540" spans="1:5" ht="15">
      <c r="A540" s="121" t="s">
        <v>39</v>
      </c>
      <c r="B540" s="121" t="s">
        <v>120</v>
      </c>
      <c r="C540" s="122">
        <v>435777</v>
      </c>
      <c r="D540" s="123">
        <v>44249</v>
      </c>
      <c r="E540" s="121" t="s">
        <v>172</v>
      </c>
    </row>
    <row r="541" spans="1:5" ht="15">
      <c r="A541" s="121" t="s">
        <v>39</v>
      </c>
      <c r="B541" s="121" t="s">
        <v>120</v>
      </c>
      <c r="C541" s="122">
        <v>333500</v>
      </c>
      <c r="D541" s="123">
        <v>44249</v>
      </c>
      <c r="E541" s="121" t="s">
        <v>172</v>
      </c>
    </row>
    <row r="542" spans="1:5" ht="15">
      <c r="A542" s="121" t="s">
        <v>39</v>
      </c>
      <c r="B542" s="121" t="s">
        <v>120</v>
      </c>
      <c r="C542" s="122">
        <v>110000</v>
      </c>
      <c r="D542" s="123">
        <v>44250</v>
      </c>
      <c r="E542" s="121" t="s">
        <v>172</v>
      </c>
    </row>
    <row r="543" spans="1:5" ht="15">
      <c r="A543" s="121" t="s">
        <v>39</v>
      </c>
      <c r="B543" s="121" t="s">
        <v>120</v>
      </c>
      <c r="C543" s="122">
        <v>442000</v>
      </c>
      <c r="D543" s="123">
        <v>44250</v>
      </c>
      <c r="E543" s="121" t="s">
        <v>172</v>
      </c>
    </row>
    <row r="544" spans="1:5" ht="15">
      <c r="A544" s="121" t="s">
        <v>39</v>
      </c>
      <c r="B544" s="121" t="s">
        <v>120</v>
      </c>
      <c r="C544" s="122">
        <v>1950000</v>
      </c>
      <c r="D544" s="123">
        <v>44250</v>
      </c>
      <c r="E544" s="121" t="s">
        <v>172</v>
      </c>
    </row>
    <row r="545" spans="1:5" ht="15">
      <c r="A545" s="121" t="s">
        <v>39</v>
      </c>
      <c r="B545" s="121" t="s">
        <v>120</v>
      </c>
      <c r="C545" s="122">
        <v>2000000</v>
      </c>
      <c r="D545" s="123">
        <v>44250</v>
      </c>
      <c r="E545" s="121" t="s">
        <v>172</v>
      </c>
    </row>
    <row r="546" spans="1:5" ht="15">
      <c r="A546" s="121" t="s">
        <v>39</v>
      </c>
      <c r="B546" s="121" t="s">
        <v>120</v>
      </c>
      <c r="C546" s="122">
        <v>1758000</v>
      </c>
      <c r="D546" s="123">
        <v>44251</v>
      </c>
      <c r="E546" s="121" t="s">
        <v>172</v>
      </c>
    </row>
    <row r="547" spans="1:5" ht="15">
      <c r="A547" s="121" t="s">
        <v>39</v>
      </c>
      <c r="B547" s="121" t="s">
        <v>120</v>
      </c>
      <c r="C547" s="122">
        <v>155000</v>
      </c>
      <c r="D547" s="123">
        <v>44250</v>
      </c>
      <c r="E547" s="121" t="s">
        <v>172</v>
      </c>
    </row>
    <row r="548" spans="1:5" ht="15">
      <c r="A548" s="121" t="s">
        <v>39</v>
      </c>
      <c r="B548" s="121" t="s">
        <v>120</v>
      </c>
      <c r="C548" s="122">
        <v>550000</v>
      </c>
      <c r="D548" s="123">
        <v>44250</v>
      </c>
      <c r="E548" s="121" t="s">
        <v>172</v>
      </c>
    </row>
    <row r="549" spans="1:5" ht="15">
      <c r="A549" s="121" t="s">
        <v>39</v>
      </c>
      <c r="B549" s="121" t="s">
        <v>120</v>
      </c>
      <c r="C549" s="122">
        <v>320418</v>
      </c>
      <c r="D549" s="123">
        <v>44251</v>
      </c>
      <c r="E549" s="121" t="s">
        <v>172</v>
      </c>
    </row>
    <row r="550" spans="1:5" ht="15">
      <c r="A550" s="121" t="s">
        <v>39</v>
      </c>
      <c r="B550" s="121" t="s">
        <v>120</v>
      </c>
      <c r="C550" s="122">
        <v>586000</v>
      </c>
      <c r="D550" s="123">
        <v>44251</v>
      </c>
      <c r="E550" s="121" t="s">
        <v>172</v>
      </c>
    </row>
    <row r="551" spans="1:5" ht="15">
      <c r="A551" s="121" t="s">
        <v>39</v>
      </c>
      <c r="B551" s="121" t="s">
        <v>120</v>
      </c>
      <c r="C551" s="122">
        <v>95000</v>
      </c>
      <c r="D551" s="123">
        <v>44251</v>
      </c>
      <c r="E551" s="121" t="s">
        <v>172</v>
      </c>
    </row>
    <row r="552" spans="1:5" ht="15">
      <c r="A552" s="121" t="s">
        <v>39</v>
      </c>
      <c r="B552" s="121" t="s">
        <v>120</v>
      </c>
      <c r="C552" s="122">
        <v>615000</v>
      </c>
      <c r="D552" s="123">
        <v>44251</v>
      </c>
      <c r="E552" s="121" t="s">
        <v>172</v>
      </c>
    </row>
    <row r="553" spans="1:5" ht="15">
      <c r="A553" s="121" t="s">
        <v>39</v>
      </c>
      <c r="B553" s="121" t="s">
        <v>120</v>
      </c>
      <c r="C553" s="122">
        <v>430000</v>
      </c>
      <c r="D553" s="123">
        <v>44251</v>
      </c>
      <c r="E553" s="121" t="s">
        <v>172</v>
      </c>
    </row>
    <row r="554" spans="1:5" ht="15">
      <c r="A554" s="121" t="s">
        <v>39</v>
      </c>
      <c r="B554" s="121" t="s">
        <v>120</v>
      </c>
      <c r="C554" s="122">
        <v>1290000</v>
      </c>
      <c r="D554" s="123">
        <v>44251</v>
      </c>
      <c r="E554" s="121" t="s">
        <v>172</v>
      </c>
    </row>
    <row r="555" spans="1:5" ht="15">
      <c r="A555" s="121" t="s">
        <v>39</v>
      </c>
      <c r="B555" s="121" t="s">
        <v>120</v>
      </c>
      <c r="C555" s="122">
        <v>396000</v>
      </c>
      <c r="D555" s="123">
        <v>44251</v>
      </c>
      <c r="E555" s="121" t="s">
        <v>172</v>
      </c>
    </row>
    <row r="556" spans="1:5" ht="15">
      <c r="A556" s="121" t="s">
        <v>39</v>
      </c>
      <c r="B556" s="121" t="s">
        <v>120</v>
      </c>
      <c r="C556" s="122">
        <v>204000</v>
      </c>
      <c r="D556" s="123">
        <v>44250</v>
      </c>
      <c r="E556" s="121" t="s">
        <v>172</v>
      </c>
    </row>
    <row r="557" spans="1:5" ht="15">
      <c r="A557" s="121" t="s">
        <v>39</v>
      </c>
      <c r="B557" s="121" t="s">
        <v>120</v>
      </c>
      <c r="C557" s="122">
        <v>439000</v>
      </c>
      <c r="D557" s="123">
        <v>44253</v>
      </c>
      <c r="E557" s="121" t="s">
        <v>172</v>
      </c>
    </row>
    <row r="558" spans="1:5" ht="15">
      <c r="A558" s="121" t="s">
        <v>39</v>
      </c>
      <c r="B558" s="121" t="s">
        <v>120</v>
      </c>
      <c r="C558" s="122">
        <v>375000</v>
      </c>
      <c r="D558" s="123">
        <v>44249</v>
      </c>
      <c r="E558" s="121" t="s">
        <v>172</v>
      </c>
    </row>
    <row r="559" spans="1:5" ht="15">
      <c r="A559" s="121" t="s">
        <v>39</v>
      </c>
      <c r="B559" s="121" t="s">
        <v>120</v>
      </c>
      <c r="C559" s="122">
        <v>370000</v>
      </c>
      <c r="D559" s="123">
        <v>44228</v>
      </c>
      <c r="E559" s="121" t="s">
        <v>172</v>
      </c>
    </row>
    <row r="560" spans="1:5" ht="15">
      <c r="A560" s="121" t="s">
        <v>39</v>
      </c>
      <c r="B560" s="121" t="s">
        <v>120</v>
      </c>
      <c r="C560" s="122">
        <v>715000</v>
      </c>
      <c r="D560" s="123">
        <v>44228</v>
      </c>
      <c r="E560" s="121" t="s">
        <v>172</v>
      </c>
    </row>
    <row r="561" spans="1:5" ht="15">
      <c r="A561" s="121" t="s">
        <v>39</v>
      </c>
      <c r="B561" s="121" t="s">
        <v>120</v>
      </c>
      <c r="C561" s="122">
        <v>450000</v>
      </c>
      <c r="D561" s="123">
        <v>44253</v>
      </c>
      <c r="E561" s="121" t="s">
        <v>172</v>
      </c>
    </row>
    <row r="562" spans="1:5" ht="15">
      <c r="A562" s="121" t="s">
        <v>39</v>
      </c>
      <c r="B562" s="121" t="s">
        <v>120</v>
      </c>
      <c r="C562" s="122">
        <v>462500</v>
      </c>
      <c r="D562" s="123">
        <v>44253</v>
      </c>
      <c r="E562" s="121" t="s">
        <v>172</v>
      </c>
    </row>
    <row r="563" spans="1:5" ht="15">
      <c r="A563" s="121" t="s">
        <v>39</v>
      </c>
      <c r="B563" s="121" t="s">
        <v>120</v>
      </c>
      <c r="C563" s="122">
        <v>2650000</v>
      </c>
      <c r="D563" s="123">
        <v>44228</v>
      </c>
      <c r="E563" s="121" t="s">
        <v>172</v>
      </c>
    </row>
    <row r="564" spans="1:5" ht="15">
      <c r="A564" s="121" t="s">
        <v>39</v>
      </c>
      <c r="B564" s="121" t="s">
        <v>120</v>
      </c>
      <c r="C564" s="122">
        <v>553500</v>
      </c>
      <c r="D564" s="123">
        <v>44253</v>
      </c>
      <c r="E564" s="121" t="s">
        <v>172</v>
      </c>
    </row>
    <row r="565" spans="1:5" ht="15">
      <c r="A565" s="121" t="s">
        <v>39</v>
      </c>
      <c r="B565" s="121" t="s">
        <v>120</v>
      </c>
      <c r="C565" s="122">
        <v>725000</v>
      </c>
      <c r="D565" s="123">
        <v>44228</v>
      </c>
      <c r="E565" s="121" t="s">
        <v>172</v>
      </c>
    </row>
    <row r="566" spans="1:5" ht="15">
      <c r="A566" s="121" t="s">
        <v>39</v>
      </c>
      <c r="B566" s="121" t="s">
        <v>120</v>
      </c>
      <c r="C566" s="122">
        <v>411000</v>
      </c>
      <c r="D566" s="123">
        <v>44253</v>
      </c>
      <c r="E566" s="121" t="s">
        <v>172</v>
      </c>
    </row>
    <row r="567" spans="1:5" ht="15">
      <c r="A567" s="121" t="s">
        <v>39</v>
      </c>
      <c r="B567" s="121" t="s">
        <v>120</v>
      </c>
      <c r="C567" s="122">
        <v>1250000</v>
      </c>
      <c r="D567" s="123">
        <v>44228</v>
      </c>
      <c r="E567" s="121" t="s">
        <v>172</v>
      </c>
    </row>
    <row r="568" spans="1:5" ht="15">
      <c r="A568" s="121" t="s">
        <v>39</v>
      </c>
      <c r="B568" s="121" t="s">
        <v>120</v>
      </c>
      <c r="C568" s="122">
        <v>319450</v>
      </c>
      <c r="D568" s="123">
        <v>44253</v>
      </c>
      <c r="E568" s="121" t="s">
        <v>172</v>
      </c>
    </row>
    <row r="569" spans="1:5" ht="15">
      <c r="A569" s="121" t="s">
        <v>39</v>
      </c>
      <c r="B569" s="121" t="s">
        <v>120</v>
      </c>
      <c r="C569" s="122">
        <v>300000</v>
      </c>
      <c r="D569" s="123">
        <v>44228</v>
      </c>
      <c r="E569" s="121" t="s">
        <v>172</v>
      </c>
    </row>
    <row r="570" spans="1:5" ht="15">
      <c r="A570" s="121" t="s">
        <v>39</v>
      </c>
      <c r="B570" s="121" t="s">
        <v>120</v>
      </c>
      <c r="C570" s="122">
        <v>555000</v>
      </c>
      <c r="D570" s="123">
        <v>44253</v>
      </c>
      <c r="E570" s="121" t="s">
        <v>172</v>
      </c>
    </row>
    <row r="571" spans="1:5" ht="15">
      <c r="A571" s="121" t="s">
        <v>39</v>
      </c>
      <c r="B571" s="121" t="s">
        <v>120</v>
      </c>
      <c r="C571" s="122">
        <v>100000</v>
      </c>
      <c r="D571" s="123">
        <v>44229</v>
      </c>
      <c r="E571" s="121" t="s">
        <v>172</v>
      </c>
    </row>
    <row r="572" spans="1:5" ht="15">
      <c r="A572" s="121" t="s">
        <v>39</v>
      </c>
      <c r="B572" s="121" t="s">
        <v>120</v>
      </c>
      <c r="C572" s="122">
        <v>370000</v>
      </c>
      <c r="D572" s="123">
        <v>44253</v>
      </c>
      <c r="E572" s="121" t="s">
        <v>172</v>
      </c>
    </row>
    <row r="573" spans="1:5" ht="15">
      <c r="A573" s="121" t="s">
        <v>39</v>
      </c>
      <c r="B573" s="121" t="s">
        <v>120</v>
      </c>
      <c r="C573" s="122">
        <v>200000</v>
      </c>
      <c r="D573" s="123">
        <v>44229</v>
      </c>
      <c r="E573" s="121" t="s">
        <v>172</v>
      </c>
    </row>
    <row r="574" spans="1:5" ht="15">
      <c r="A574" s="121" t="s">
        <v>39</v>
      </c>
      <c r="B574" s="121" t="s">
        <v>120</v>
      </c>
      <c r="C574" s="122">
        <v>1020000</v>
      </c>
      <c r="D574" s="123">
        <v>44253</v>
      </c>
      <c r="E574" s="121" t="s">
        <v>172</v>
      </c>
    </row>
    <row r="575" spans="1:5" ht="15">
      <c r="A575" s="121" t="s">
        <v>39</v>
      </c>
      <c r="B575" s="121" t="s">
        <v>120</v>
      </c>
      <c r="C575" s="122">
        <v>102750</v>
      </c>
      <c r="D575" s="123">
        <v>44228</v>
      </c>
      <c r="E575" s="121" t="s">
        <v>172</v>
      </c>
    </row>
    <row r="576" spans="1:5" ht="15">
      <c r="A576" s="121" t="s">
        <v>39</v>
      </c>
      <c r="B576" s="121" t="s">
        <v>120</v>
      </c>
      <c r="C576" s="122">
        <v>465000</v>
      </c>
      <c r="D576" s="123">
        <v>44250</v>
      </c>
      <c r="E576" s="121" t="s">
        <v>172</v>
      </c>
    </row>
    <row r="577" spans="1:5" ht="15">
      <c r="A577" s="121" t="s">
        <v>39</v>
      </c>
      <c r="B577" s="121" t="s">
        <v>120</v>
      </c>
      <c r="C577" s="122">
        <v>290000</v>
      </c>
      <c r="D577" s="123">
        <v>44253</v>
      </c>
      <c r="E577" s="121" t="s">
        <v>172</v>
      </c>
    </row>
    <row r="578" spans="1:5" ht="15">
      <c r="A578" s="121" t="s">
        <v>39</v>
      </c>
      <c r="B578" s="121" t="s">
        <v>120</v>
      </c>
      <c r="C578" s="122">
        <v>425000</v>
      </c>
      <c r="D578" s="123">
        <v>44250</v>
      </c>
      <c r="E578" s="121" t="s">
        <v>172</v>
      </c>
    </row>
    <row r="579" spans="1:5" ht="15">
      <c r="A579" s="121" t="s">
        <v>39</v>
      </c>
      <c r="B579" s="121" t="s">
        <v>120</v>
      </c>
      <c r="C579" s="122">
        <v>410000</v>
      </c>
      <c r="D579" s="123">
        <v>44253</v>
      </c>
      <c r="E579" s="121" t="s">
        <v>172</v>
      </c>
    </row>
    <row r="580" spans="1:5" ht="15">
      <c r="A580" s="121" t="s">
        <v>39</v>
      </c>
      <c r="B580" s="121" t="s">
        <v>120</v>
      </c>
      <c r="C580" s="122">
        <v>110000</v>
      </c>
      <c r="D580" s="123">
        <v>44250</v>
      </c>
      <c r="E580" s="121" t="s">
        <v>172</v>
      </c>
    </row>
    <row r="581" spans="1:5" ht="15">
      <c r="A581" s="121" t="s">
        <v>39</v>
      </c>
      <c r="B581" s="121" t="s">
        <v>120</v>
      </c>
      <c r="C581" s="122">
        <v>335000</v>
      </c>
      <c r="D581" s="123">
        <v>44228</v>
      </c>
      <c r="E581" s="121" t="s">
        <v>172</v>
      </c>
    </row>
    <row r="582" spans="1:5" ht="15">
      <c r="A582" s="121" t="s">
        <v>39</v>
      </c>
      <c r="B582" s="121" t="s">
        <v>120</v>
      </c>
      <c r="C582" s="122">
        <v>558900</v>
      </c>
      <c r="D582" s="123">
        <v>44253</v>
      </c>
      <c r="E582" s="121" t="s">
        <v>172</v>
      </c>
    </row>
    <row r="583" spans="1:5" ht="15">
      <c r="A583" s="121" t="s">
        <v>39</v>
      </c>
      <c r="B583" s="121" t="s">
        <v>120</v>
      </c>
      <c r="C583" s="122">
        <v>400000</v>
      </c>
      <c r="D583" s="123">
        <v>44253</v>
      </c>
      <c r="E583" s="121" t="s">
        <v>172</v>
      </c>
    </row>
    <row r="584" spans="1:5" ht="15">
      <c r="A584" s="121" t="s">
        <v>39</v>
      </c>
      <c r="B584" s="121" t="s">
        <v>120</v>
      </c>
      <c r="C584" s="122">
        <v>940000</v>
      </c>
      <c r="D584" s="123">
        <v>44229</v>
      </c>
      <c r="E584" s="121" t="s">
        <v>172</v>
      </c>
    </row>
    <row r="585" spans="1:5" ht="15">
      <c r="A585" s="121" t="s">
        <v>39</v>
      </c>
      <c r="B585" s="121" t="s">
        <v>120</v>
      </c>
      <c r="C585" s="122">
        <v>500000</v>
      </c>
      <c r="D585" s="123">
        <v>44228</v>
      </c>
      <c r="E585" s="121" t="s">
        <v>172</v>
      </c>
    </row>
    <row r="586" spans="1:5" ht="15">
      <c r="A586" s="121" t="s">
        <v>39</v>
      </c>
      <c r="B586" s="121" t="s">
        <v>120</v>
      </c>
      <c r="C586" s="122">
        <v>459657</v>
      </c>
      <c r="D586" s="123">
        <v>44253</v>
      </c>
      <c r="E586" s="121" t="s">
        <v>172</v>
      </c>
    </row>
    <row r="587" spans="1:5" ht="15">
      <c r="A587" s="121" t="s">
        <v>39</v>
      </c>
      <c r="B587" s="121" t="s">
        <v>120</v>
      </c>
      <c r="C587" s="122">
        <v>405000</v>
      </c>
      <c r="D587" s="123">
        <v>44228</v>
      </c>
      <c r="E587" s="121" t="s">
        <v>172</v>
      </c>
    </row>
    <row r="588" spans="1:5" ht="15">
      <c r="A588" s="121" t="s">
        <v>39</v>
      </c>
      <c r="B588" s="121" t="s">
        <v>120</v>
      </c>
      <c r="C588" s="122">
        <v>475000</v>
      </c>
      <c r="D588" s="123">
        <v>44228</v>
      </c>
      <c r="E588" s="121" t="s">
        <v>172</v>
      </c>
    </row>
    <row r="589" spans="1:5" ht="15">
      <c r="A589" s="121" t="s">
        <v>39</v>
      </c>
      <c r="B589" s="121" t="s">
        <v>120</v>
      </c>
      <c r="C589" s="122">
        <v>200000</v>
      </c>
      <c r="D589" s="123">
        <v>44228</v>
      </c>
      <c r="E589" s="121" t="s">
        <v>172</v>
      </c>
    </row>
    <row r="590" spans="1:5" ht="15">
      <c r="A590" s="121" t="s">
        <v>39</v>
      </c>
      <c r="B590" s="121" t="s">
        <v>120</v>
      </c>
      <c r="C590" s="122">
        <v>525000</v>
      </c>
      <c r="D590" s="123">
        <v>44253</v>
      </c>
      <c r="E590" s="121" t="s">
        <v>172</v>
      </c>
    </row>
    <row r="591" spans="1:5" ht="15">
      <c r="A591" s="121" t="s">
        <v>39</v>
      </c>
      <c r="B591" s="121" t="s">
        <v>120</v>
      </c>
      <c r="C591" s="122">
        <v>435000</v>
      </c>
      <c r="D591" s="123">
        <v>44228</v>
      </c>
      <c r="E591" s="121" t="s">
        <v>172</v>
      </c>
    </row>
    <row r="592" spans="1:5" ht="15">
      <c r="A592" s="121" t="s">
        <v>39</v>
      </c>
      <c r="B592" s="121" t="s">
        <v>120</v>
      </c>
      <c r="C592" s="122">
        <v>575000</v>
      </c>
      <c r="D592" s="123">
        <v>44253</v>
      </c>
      <c r="E592" s="121" t="s">
        <v>172</v>
      </c>
    </row>
    <row r="593" spans="1:5" ht="15">
      <c r="A593" s="121" t="s">
        <v>39</v>
      </c>
      <c r="B593" s="121" t="s">
        <v>120</v>
      </c>
      <c r="C593" s="122">
        <v>371500</v>
      </c>
      <c r="D593" s="123">
        <v>44243</v>
      </c>
      <c r="E593" s="121" t="s">
        <v>172</v>
      </c>
    </row>
    <row r="594" spans="1:5" ht="15">
      <c r="A594" s="121" t="s">
        <v>39</v>
      </c>
      <c r="B594" s="121" t="s">
        <v>120</v>
      </c>
      <c r="C594" s="122">
        <v>341000</v>
      </c>
      <c r="D594" s="123">
        <v>44238</v>
      </c>
      <c r="E594" s="121" t="s">
        <v>172</v>
      </c>
    </row>
    <row r="595" spans="1:5" ht="15">
      <c r="A595" s="121" t="s">
        <v>39</v>
      </c>
      <c r="B595" s="121" t="s">
        <v>120</v>
      </c>
      <c r="C595" s="122">
        <v>1350000</v>
      </c>
      <c r="D595" s="123">
        <v>44243</v>
      </c>
      <c r="E595" s="121" t="s">
        <v>172</v>
      </c>
    </row>
    <row r="596" spans="1:5" ht="15">
      <c r="A596" s="121" t="s">
        <v>39</v>
      </c>
      <c r="B596" s="121" t="s">
        <v>120</v>
      </c>
      <c r="C596" s="122">
        <v>314702</v>
      </c>
      <c r="D596" s="123">
        <v>44245</v>
      </c>
      <c r="E596" s="121" t="s">
        <v>172</v>
      </c>
    </row>
    <row r="597" spans="1:5" ht="15">
      <c r="A597" s="121" t="s">
        <v>39</v>
      </c>
      <c r="B597" s="121" t="s">
        <v>120</v>
      </c>
      <c r="C597" s="122">
        <v>500000</v>
      </c>
      <c r="D597" s="123">
        <v>44239</v>
      </c>
      <c r="E597" s="121" t="s">
        <v>172</v>
      </c>
    </row>
    <row r="598" spans="1:5" ht="15">
      <c r="A598" s="121" t="s">
        <v>39</v>
      </c>
      <c r="B598" s="121" t="s">
        <v>120</v>
      </c>
      <c r="C598" s="122">
        <v>365000</v>
      </c>
      <c r="D598" s="123">
        <v>44238</v>
      </c>
      <c r="E598" s="121" t="s">
        <v>172</v>
      </c>
    </row>
    <row r="599" spans="1:5" ht="15">
      <c r="A599" s="121" t="s">
        <v>39</v>
      </c>
      <c r="B599" s="121" t="s">
        <v>120</v>
      </c>
      <c r="C599" s="122">
        <v>235000</v>
      </c>
      <c r="D599" s="123">
        <v>44243</v>
      </c>
      <c r="E599" s="121" t="s">
        <v>172</v>
      </c>
    </row>
    <row r="600" spans="1:5" ht="15">
      <c r="A600" s="121" t="s">
        <v>39</v>
      </c>
      <c r="B600" s="121" t="s">
        <v>120</v>
      </c>
      <c r="C600" s="122">
        <v>267300</v>
      </c>
      <c r="D600" s="123">
        <v>44245</v>
      </c>
      <c r="E600" s="121" t="s">
        <v>172</v>
      </c>
    </row>
    <row r="601" spans="1:5" ht="15">
      <c r="A601" s="121" t="s">
        <v>39</v>
      </c>
      <c r="B601" s="121" t="s">
        <v>120</v>
      </c>
      <c r="C601" s="122">
        <v>880000</v>
      </c>
      <c r="D601" s="123">
        <v>44245</v>
      </c>
      <c r="E601" s="121" t="s">
        <v>172</v>
      </c>
    </row>
    <row r="602" spans="1:5" ht="15">
      <c r="A602" s="121" t="s">
        <v>39</v>
      </c>
      <c r="B602" s="121" t="s">
        <v>120</v>
      </c>
      <c r="C602" s="122">
        <v>390000</v>
      </c>
      <c r="D602" s="123">
        <v>44244</v>
      </c>
      <c r="E602" s="121" t="s">
        <v>172</v>
      </c>
    </row>
    <row r="603" spans="1:5" ht="15">
      <c r="A603" s="121" t="s">
        <v>39</v>
      </c>
      <c r="B603" s="121" t="s">
        <v>120</v>
      </c>
      <c r="C603" s="122">
        <v>329500</v>
      </c>
      <c r="D603" s="123">
        <v>44239</v>
      </c>
      <c r="E603" s="121" t="s">
        <v>172</v>
      </c>
    </row>
    <row r="604" spans="1:5" ht="15">
      <c r="A604" s="121" t="s">
        <v>39</v>
      </c>
      <c r="B604" s="121" t="s">
        <v>120</v>
      </c>
      <c r="C604" s="122">
        <v>2212500</v>
      </c>
      <c r="D604" s="123">
        <v>44243</v>
      </c>
      <c r="E604" s="121" t="s">
        <v>172</v>
      </c>
    </row>
    <row r="605" spans="1:5" ht="15">
      <c r="A605" s="121" t="s">
        <v>39</v>
      </c>
      <c r="B605" s="121" t="s">
        <v>120</v>
      </c>
      <c r="C605" s="122">
        <v>122900</v>
      </c>
      <c r="D605" s="123">
        <v>44239</v>
      </c>
      <c r="E605" s="121" t="s">
        <v>172</v>
      </c>
    </row>
    <row r="606" spans="1:5" ht="15">
      <c r="A606" s="121" t="s">
        <v>39</v>
      </c>
      <c r="B606" s="121" t="s">
        <v>120</v>
      </c>
      <c r="C606" s="122">
        <v>496000</v>
      </c>
      <c r="D606" s="123">
        <v>44231</v>
      </c>
      <c r="E606" s="121" t="s">
        <v>172</v>
      </c>
    </row>
    <row r="607" spans="1:5" ht="15">
      <c r="A607" s="121" t="s">
        <v>39</v>
      </c>
      <c r="B607" s="121" t="s">
        <v>120</v>
      </c>
      <c r="C607" s="122">
        <v>319692</v>
      </c>
      <c r="D607" s="123">
        <v>44253</v>
      </c>
      <c r="E607" s="121" t="s">
        <v>172</v>
      </c>
    </row>
    <row r="608" spans="1:5" ht="15">
      <c r="A608" s="121" t="s">
        <v>39</v>
      </c>
      <c r="B608" s="121" t="s">
        <v>120</v>
      </c>
      <c r="C608" s="122">
        <v>135000</v>
      </c>
      <c r="D608" s="123">
        <v>44245</v>
      </c>
      <c r="E608" s="121" t="s">
        <v>172</v>
      </c>
    </row>
    <row r="609" spans="1:5" ht="15">
      <c r="A609" s="121" t="s">
        <v>39</v>
      </c>
      <c r="B609" s="121" t="s">
        <v>120</v>
      </c>
      <c r="C609" s="122">
        <v>506500</v>
      </c>
      <c r="D609" s="123">
        <v>44239</v>
      </c>
      <c r="E609" s="121" t="s">
        <v>172</v>
      </c>
    </row>
    <row r="610" spans="1:5" ht="15">
      <c r="A610" s="121" t="s">
        <v>39</v>
      </c>
      <c r="B610" s="121" t="s">
        <v>120</v>
      </c>
      <c r="C610" s="122">
        <v>900000</v>
      </c>
      <c r="D610" s="123">
        <v>44239</v>
      </c>
      <c r="E610" s="121" t="s">
        <v>172</v>
      </c>
    </row>
    <row r="611" spans="1:5" ht="15">
      <c r="A611" s="121" t="s">
        <v>39</v>
      </c>
      <c r="B611" s="121" t="s">
        <v>120</v>
      </c>
      <c r="C611" s="122">
        <v>320000</v>
      </c>
      <c r="D611" s="123">
        <v>44239</v>
      </c>
      <c r="E611" s="121" t="s">
        <v>172</v>
      </c>
    </row>
    <row r="612" spans="1:5" ht="15">
      <c r="A612" s="121" t="s">
        <v>39</v>
      </c>
      <c r="B612" s="121" t="s">
        <v>120</v>
      </c>
      <c r="C612" s="122">
        <v>345000</v>
      </c>
      <c r="D612" s="123">
        <v>44245</v>
      </c>
      <c r="E612" s="121" t="s">
        <v>172</v>
      </c>
    </row>
    <row r="613" spans="1:5" ht="15">
      <c r="A613" s="121" t="s">
        <v>39</v>
      </c>
      <c r="B613" s="121" t="s">
        <v>120</v>
      </c>
      <c r="C613" s="122">
        <v>105000</v>
      </c>
      <c r="D613" s="123">
        <v>44238</v>
      </c>
      <c r="E613" s="121" t="s">
        <v>172</v>
      </c>
    </row>
    <row r="614" spans="1:5" ht="15">
      <c r="A614" s="121" t="s">
        <v>39</v>
      </c>
      <c r="B614" s="121" t="s">
        <v>120</v>
      </c>
      <c r="C614" s="122">
        <v>137500</v>
      </c>
      <c r="D614" s="123">
        <v>44243</v>
      </c>
      <c r="E614" s="121" t="s">
        <v>172</v>
      </c>
    </row>
    <row r="615" spans="1:5" ht="15">
      <c r="A615" s="121" t="s">
        <v>39</v>
      </c>
      <c r="B615" s="121" t="s">
        <v>120</v>
      </c>
      <c r="C615" s="122">
        <v>460000</v>
      </c>
      <c r="D615" s="123">
        <v>44238</v>
      </c>
      <c r="E615" s="121" t="s">
        <v>172</v>
      </c>
    </row>
    <row r="616" spans="1:5" ht="15">
      <c r="A616" s="121" t="s">
        <v>39</v>
      </c>
      <c r="B616" s="121" t="s">
        <v>120</v>
      </c>
      <c r="C616" s="122">
        <v>268000</v>
      </c>
      <c r="D616" s="123">
        <v>44245</v>
      </c>
      <c r="E616" s="121" t="s">
        <v>172</v>
      </c>
    </row>
    <row r="617" spans="1:5" ht="15">
      <c r="A617" s="121" t="s">
        <v>39</v>
      </c>
      <c r="B617" s="121" t="s">
        <v>120</v>
      </c>
      <c r="C617" s="122">
        <v>336732</v>
      </c>
      <c r="D617" s="123">
        <v>44238</v>
      </c>
      <c r="E617" s="121" t="s">
        <v>172</v>
      </c>
    </row>
    <row r="618" spans="1:5" ht="15">
      <c r="A618" s="121" t="s">
        <v>39</v>
      </c>
      <c r="B618" s="121" t="s">
        <v>120</v>
      </c>
      <c r="C618" s="122">
        <v>560000</v>
      </c>
      <c r="D618" s="123">
        <v>44245</v>
      </c>
      <c r="E618" s="121" t="s">
        <v>172</v>
      </c>
    </row>
    <row r="619" spans="1:5" ht="15">
      <c r="A619" s="121" t="s">
        <v>39</v>
      </c>
      <c r="B619" s="121" t="s">
        <v>120</v>
      </c>
      <c r="C619" s="122">
        <v>3500000</v>
      </c>
      <c r="D619" s="123">
        <v>44245</v>
      </c>
      <c r="E619" s="121" t="s">
        <v>172</v>
      </c>
    </row>
    <row r="620" spans="1:5" ht="15">
      <c r="A620" s="121" t="s">
        <v>39</v>
      </c>
      <c r="B620" s="121" t="s">
        <v>120</v>
      </c>
      <c r="C620" s="122">
        <v>300000</v>
      </c>
      <c r="D620" s="123">
        <v>44245</v>
      </c>
      <c r="E620" s="121" t="s">
        <v>172</v>
      </c>
    </row>
    <row r="621" spans="1:5" ht="15">
      <c r="A621" s="121" t="s">
        <v>39</v>
      </c>
      <c r="B621" s="121" t="s">
        <v>120</v>
      </c>
      <c r="C621" s="122">
        <v>615000</v>
      </c>
      <c r="D621" s="123">
        <v>44245</v>
      </c>
      <c r="E621" s="121" t="s">
        <v>172</v>
      </c>
    </row>
    <row r="622" spans="1:5" ht="15">
      <c r="A622" s="121" t="s">
        <v>39</v>
      </c>
      <c r="B622" s="121" t="s">
        <v>120</v>
      </c>
      <c r="C622" s="122">
        <v>1800000</v>
      </c>
      <c r="D622" s="123">
        <v>44245</v>
      </c>
      <c r="E622" s="121" t="s">
        <v>172</v>
      </c>
    </row>
    <row r="623" spans="1:5" ht="15">
      <c r="A623" s="121" t="s">
        <v>39</v>
      </c>
      <c r="B623" s="121" t="s">
        <v>120</v>
      </c>
      <c r="C623" s="122">
        <v>495500</v>
      </c>
      <c r="D623" s="123">
        <v>44238</v>
      </c>
      <c r="E623" s="121" t="s">
        <v>172</v>
      </c>
    </row>
    <row r="624" spans="1:5" ht="15">
      <c r="A624" s="121" t="s">
        <v>39</v>
      </c>
      <c r="B624" s="121" t="s">
        <v>120</v>
      </c>
      <c r="C624" s="122">
        <v>235000</v>
      </c>
      <c r="D624" s="123">
        <v>44245</v>
      </c>
      <c r="E624" s="121" t="s">
        <v>172</v>
      </c>
    </row>
    <row r="625" spans="1:5" ht="15">
      <c r="A625" s="121" t="s">
        <v>39</v>
      </c>
      <c r="B625" s="121" t="s">
        <v>120</v>
      </c>
      <c r="C625" s="122">
        <v>580352</v>
      </c>
      <c r="D625" s="123">
        <v>44239</v>
      </c>
      <c r="E625" s="121" t="s">
        <v>172</v>
      </c>
    </row>
    <row r="626" spans="1:5" ht="15">
      <c r="A626" s="121" t="s">
        <v>39</v>
      </c>
      <c r="B626" s="121" t="s">
        <v>120</v>
      </c>
      <c r="C626" s="122">
        <v>455964</v>
      </c>
      <c r="D626" s="123">
        <v>44239</v>
      </c>
      <c r="E626" s="121" t="s">
        <v>172</v>
      </c>
    </row>
    <row r="627" spans="1:5" ht="15">
      <c r="A627" s="121" t="s">
        <v>39</v>
      </c>
      <c r="B627" s="121" t="s">
        <v>120</v>
      </c>
      <c r="C627" s="122">
        <v>445000</v>
      </c>
      <c r="D627" s="123">
        <v>44238</v>
      </c>
      <c r="E627" s="121" t="s">
        <v>172</v>
      </c>
    </row>
    <row r="628" spans="1:5" ht="15">
      <c r="A628" s="121" t="s">
        <v>39</v>
      </c>
      <c r="B628" s="121" t="s">
        <v>120</v>
      </c>
      <c r="C628" s="122">
        <v>825000</v>
      </c>
      <c r="D628" s="123">
        <v>44238</v>
      </c>
      <c r="E628" s="121" t="s">
        <v>172</v>
      </c>
    </row>
    <row r="629" spans="1:5" ht="15">
      <c r="A629" s="121" t="s">
        <v>39</v>
      </c>
      <c r="B629" s="121" t="s">
        <v>120</v>
      </c>
      <c r="C629" s="122">
        <v>552000</v>
      </c>
      <c r="D629" s="123">
        <v>44245</v>
      </c>
      <c r="E629" s="121" t="s">
        <v>172</v>
      </c>
    </row>
    <row r="630" spans="1:5" ht="15">
      <c r="A630" s="121" t="s">
        <v>39</v>
      </c>
      <c r="B630" s="121" t="s">
        <v>120</v>
      </c>
      <c r="C630" s="122">
        <v>750000</v>
      </c>
      <c r="D630" s="123">
        <v>44238</v>
      </c>
      <c r="E630" s="121" t="s">
        <v>172</v>
      </c>
    </row>
    <row r="631" spans="1:5" ht="15">
      <c r="A631" s="121" t="s">
        <v>39</v>
      </c>
      <c r="B631" s="121" t="s">
        <v>120</v>
      </c>
      <c r="C631" s="122">
        <v>515000</v>
      </c>
      <c r="D631" s="123">
        <v>44245</v>
      </c>
      <c r="E631" s="121" t="s">
        <v>172</v>
      </c>
    </row>
    <row r="632" spans="1:5" ht="15">
      <c r="A632" s="121" t="s">
        <v>39</v>
      </c>
      <c r="B632" s="121" t="s">
        <v>120</v>
      </c>
      <c r="C632" s="122">
        <v>465000</v>
      </c>
      <c r="D632" s="123">
        <v>44239</v>
      </c>
      <c r="E632" s="121" t="s">
        <v>172</v>
      </c>
    </row>
    <row r="633" spans="1:5" ht="15">
      <c r="A633" s="121" t="s">
        <v>39</v>
      </c>
      <c r="B633" s="121" t="s">
        <v>120</v>
      </c>
      <c r="C633" s="122">
        <v>500000</v>
      </c>
      <c r="D633" s="123">
        <v>44239</v>
      </c>
      <c r="E633" s="121" t="s">
        <v>172</v>
      </c>
    </row>
    <row r="634" spans="1:5" ht="15">
      <c r="A634" s="121" t="s">
        <v>39</v>
      </c>
      <c r="B634" s="121" t="s">
        <v>120</v>
      </c>
      <c r="C634" s="122">
        <v>449000</v>
      </c>
      <c r="D634" s="123">
        <v>44239</v>
      </c>
      <c r="E634" s="121" t="s">
        <v>172</v>
      </c>
    </row>
    <row r="635" spans="1:5" ht="15">
      <c r="A635" s="121" t="s">
        <v>39</v>
      </c>
      <c r="B635" s="121" t="s">
        <v>120</v>
      </c>
      <c r="C635" s="122">
        <v>290000</v>
      </c>
      <c r="D635" s="123">
        <v>44239</v>
      </c>
      <c r="E635" s="121" t="s">
        <v>172</v>
      </c>
    </row>
    <row r="636" spans="1:5" ht="15">
      <c r="A636" s="121" t="s">
        <v>39</v>
      </c>
      <c r="B636" s="121" t="s">
        <v>120</v>
      </c>
      <c r="C636" s="122">
        <v>176500</v>
      </c>
      <c r="D636" s="123">
        <v>44239</v>
      </c>
      <c r="E636" s="121" t="s">
        <v>172</v>
      </c>
    </row>
    <row r="637" spans="1:5" ht="15">
      <c r="A637" s="121" t="s">
        <v>39</v>
      </c>
      <c r="B637" s="121" t="s">
        <v>120</v>
      </c>
      <c r="C637" s="122">
        <v>160000</v>
      </c>
      <c r="D637" s="123">
        <v>44238</v>
      </c>
      <c r="E637" s="121" t="s">
        <v>172</v>
      </c>
    </row>
    <row r="638" spans="1:5" ht="15">
      <c r="A638" s="121" t="s">
        <v>39</v>
      </c>
      <c r="B638" s="121" t="s">
        <v>120</v>
      </c>
      <c r="C638" s="122">
        <v>375500</v>
      </c>
      <c r="D638" s="123">
        <v>44244</v>
      </c>
      <c r="E638" s="121" t="s">
        <v>172</v>
      </c>
    </row>
    <row r="639" spans="1:5" ht="15">
      <c r="A639" s="121" t="s">
        <v>39</v>
      </c>
      <c r="B639" s="121" t="s">
        <v>120</v>
      </c>
      <c r="C639" s="122">
        <v>413000</v>
      </c>
      <c r="D639" s="123">
        <v>44243</v>
      </c>
      <c r="E639" s="121" t="s">
        <v>172</v>
      </c>
    </row>
    <row r="640" spans="1:5" ht="15">
      <c r="A640" s="121" t="s">
        <v>39</v>
      </c>
      <c r="B640" s="121" t="s">
        <v>120</v>
      </c>
      <c r="C640" s="122">
        <v>397000</v>
      </c>
      <c r="D640" s="123">
        <v>44243</v>
      </c>
      <c r="E640" s="121" t="s">
        <v>172</v>
      </c>
    </row>
    <row r="641" spans="1:5" ht="15">
      <c r="A641" s="121" t="s">
        <v>39</v>
      </c>
      <c r="B641" s="121" t="s">
        <v>120</v>
      </c>
      <c r="C641" s="122">
        <v>355000</v>
      </c>
      <c r="D641" s="123">
        <v>44239</v>
      </c>
      <c r="E641" s="121" t="s">
        <v>172</v>
      </c>
    </row>
    <row r="642" spans="1:5" ht="15">
      <c r="A642" s="121" t="s">
        <v>39</v>
      </c>
      <c r="B642" s="121" t="s">
        <v>120</v>
      </c>
      <c r="C642" s="122">
        <v>460000</v>
      </c>
      <c r="D642" s="123">
        <v>44239</v>
      </c>
      <c r="E642" s="121" t="s">
        <v>172</v>
      </c>
    </row>
    <row r="643" spans="1:5" ht="15">
      <c r="A643" s="121" t="s">
        <v>39</v>
      </c>
      <c r="B643" s="121" t="s">
        <v>120</v>
      </c>
      <c r="C643" s="122">
        <v>316078</v>
      </c>
      <c r="D643" s="123">
        <v>44239</v>
      </c>
      <c r="E643" s="121" t="s">
        <v>172</v>
      </c>
    </row>
    <row r="644" spans="1:5" ht="15">
      <c r="A644" s="121" t="s">
        <v>39</v>
      </c>
      <c r="B644" s="121" t="s">
        <v>120</v>
      </c>
      <c r="C644" s="122">
        <v>333333</v>
      </c>
      <c r="D644" s="123">
        <v>44244</v>
      </c>
      <c r="E644" s="121" t="s">
        <v>172</v>
      </c>
    </row>
    <row r="645" spans="1:5" ht="15">
      <c r="A645" s="121" t="s">
        <v>39</v>
      </c>
      <c r="B645" s="121" t="s">
        <v>120</v>
      </c>
      <c r="C645" s="122">
        <v>78000</v>
      </c>
      <c r="D645" s="123">
        <v>44244</v>
      </c>
      <c r="E645" s="121" t="s">
        <v>172</v>
      </c>
    </row>
    <row r="646" spans="1:5" ht="15">
      <c r="A646" s="121" t="s">
        <v>39</v>
      </c>
      <c r="B646" s="121" t="s">
        <v>120</v>
      </c>
      <c r="C646" s="122">
        <v>550000</v>
      </c>
      <c r="D646" s="123">
        <v>44239</v>
      </c>
      <c r="E646" s="121" t="s">
        <v>172</v>
      </c>
    </row>
    <row r="647" spans="1:5" ht="15">
      <c r="A647" s="121" t="s">
        <v>39</v>
      </c>
      <c r="B647" s="121" t="s">
        <v>120</v>
      </c>
      <c r="C647" s="122">
        <v>1700000</v>
      </c>
      <c r="D647" s="123">
        <v>44239</v>
      </c>
      <c r="E647" s="121" t="s">
        <v>172</v>
      </c>
    </row>
    <row r="648" spans="1:5" ht="15">
      <c r="A648" s="121" t="s">
        <v>39</v>
      </c>
      <c r="B648" s="121" t="s">
        <v>120</v>
      </c>
      <c r="C648" s="122">
        <v>205000</v>
      </c>
      <c r="D648" s="123">
        <v>44239</v>
      </c>
      <c r="E648" s="121" t="s">
        <v>172</v>
      </c>
    </row>
    <row r="649" spans="1:5" ht="15">
      <c r="A649" s="121" t="s">
        <v>39</v>
      </c>
      <c r="B649" s="121" t="s">
        <v>120</v>
      </c>
      <c r="C649" s="122">
        <v>250000</v>
      </c>
      <c r="D649" s="123">
        <v>44244</v>
      </c>
      <c r="E649" s="121" t="s">
        <v>172</v>
      </c>
    </row>
    <row r="650" spans="1:5" ht="15">
      <c r="A650" s="121" t="s">
        <v>39</v>
      </c>
      <c r="B650" s="121" t="s">
        <v>120</v>
      </c>
      <c r="C650" s="122">
        <v>225000</v>
      </c>
      <c r="D650" s="123">
        <v>44239</v>
      </c>
      <c r="E650" s="121" t="s">
        <v>172</v>
      </c>
    </row>
    <row r="651" spans="1:5" ht="15">
      <c r="A651" s="121" t="s">
        <v>39</v>
      </c>
      <c r="B651" s="121" t="s">
        <v>120</v>
      </c>
      <c r="C651" s="122">
        <v>580000</v>
      </c>
      <c r="D651" s="123">
        <v>44243</v>
      </c>
      <c r="E651" s="121" t="s">
        <v>172</v>
      </c>
    </row>
    <row r="652" spans="1:5" ht="15">
      <c r="A652" s="121" t="s">
        <v>39</v>
      </c>
      <c r="B652" s="121" t="s">
        <v>120</v>
      </c>
      <c r="C652" s="122">
        <v>255000</v>
      </c>
      <c r="D652" s="123">
        <v>44239</v>
      </c>
      <c r="E652" s="121" t="s">
        <v>172</v>
      </c>
    </row>
    <row r="653" spans="1:5" ht="15">
      <c r="A653" s="121" t="s">
        <v>39</v>
      </c>
      <c r="B653" s="121" t="s">
        <v>120</v>
      </c>
      <c r="C653" s="122">
        <v>450000</v>
      </c>
      <c r="D653" s="123">
        <v>44243</v>
      </c>
      <c r="E653" s="121" t="s">
        <v>172</v>
      </c>
    </row>
    <row r="654" spans="1:5" ht="15">
      <c r="A654" s="121" t="s">
        <v>39</v>
      </c>
      <c r="B654" s="121" t="s">
        <v>120</v>
      </c>
      <c r="C654" s="122">
        <v>1155000</v>
      </c>
      <c r="D654" s="123">
        <v>44243</v>
      </c>
      <c r="E654" s="121" t="s">
        <v>172</v>
      </c>
    </row>
    <row r="655" spans="1:5" ht="15">
      <c r="A655" s="121" t="s">
        <v>39</v>
      </c>
      <c r="B655" s="121" t="s">
        <v>120</v>
      </c>
      <c r="C655" s="122">
        <v>175000</v>
      </c>
      <c r="D655" s="123">
        <v>44243</v>
      </c>
      <c r="E655" s="121" t="s">
        <v>172</v>
      </c>
    </row>
    <row r="656" spans="1:5" ht="15">
      <c r="A656" s="121" t="s">
        <v>39</v>
      </c>
      <c r="B656" s="121" t="s">
        <v>120</v>
      </c>
      <c r="C656" s="122">
        <v>345000</v>
      </c>
      <c r="D656" s="123">
        <v>44239</v>
      </c>
      <c r="E656" s="121" t="s">
        <v>172</v>
      </c>
    </row>
    <row r="657" spans="1:5" ht="15">
      <c r="A657" s="121" t="s">
        <v>39</v>
      </c>
      <c r="B657" s="121" t="s">
        <v>120</v>
      </c>
      <c r="C657" s="122">
        <v>418000</v>
      </c>
      <c r="D657" s="123">
        <v>44243</v>
      </c>
      <c r="E657" s="121" t="s">
        <v>172</v>
      </c>
    </row>
    <row r="658" spans="1:5" ht="15">
      <c r="A658" s="121" t="s">
        <v>39</v>
      </c>
      <c r="B658" s="121" t="s">
        <v>120</v>
      </c>
      <c r="C658" s="122">
        <v>350000</v>
      </c>
      <c r="D658" s="123">
        <v>44239</v>
      </c>
      <c r="E658" s="121" t="s">
        <v>172</v>
      </c>
    </row>
    <row r="659" spans="1:5" ht="15">
      <c r="A659" s="121" t="s">
        <v>39</v>
      </c>
      <c r="B659" s="121" t="s">
        <v>120</v>
      </c>
      <c r="C659" s="122">
        <v>127000</v>
      </c>
      <c r="D659" s="123">
        <v>44244</v>
      </c>
      <c r="E659" s="121" t="s">
        <v>172</v>
      </c>
    </row>
    <row r="660" spans="1:5" ht="15">
      <c r="A660" s="121" t="s">
        <v>39</v>
      </c>
      <c r="B660" s="121" t="s">
        <v>120</v>
      </c>
      <c r="C660" s="122">
        <v>591000</v>
      </c>
      <c r="D660" s="123">
        <v>44239</v>
      </c>
      <c r="E660" s="121" t="s">
        <v>172</v>
      </c>
    </row>
    <row r="661" spans="1:5" ht="15">
      <c r="A661" s="121" t="s">
        <v>39</v>
      </c>
      <c r="B661" s="121" t="s">
        <v>120</v>
      </c>
      <c r="C661" s="122">
        <v>1630000</v>
      </c>
      <c r="D661" s="123">
        <v>44239</v>
      </c>
      <c r="E661" s="121" t="s">
        <v>172</v>
      </c>
    </row>
    <row r="662" spans="1:5" ht="15">
      <c r="A662" s="121" t="s">
        <v>39</v>
      </c>
      <c r="B662" s="121" t="s">
        <v>120</v>
      </c>
      <c r="C662" s="122">
        <v>715250</v>
      </c>
      <c r="D662" s="123">
        <v>44243</v>
      </c>
      <c r="E662" s="121" t="s">
        <v>172</v>
      </c>
    </row>
    <row r="663" spans="1:5" ht="15">
      <c r="A663" s="121" t="s">
        <v>39</v>
      </c>
      <c r="B663" s="121" t="s">
        <v>120</v>
      </c>
      <c r="C663" s="122">
        <v>1364442</v>
      </c>
      <c r="D663" s="123">
        <v>44239</v>
      </c>
      <c r="E663" s="121" t="s">
        <v>172</v>
      </c>
    </row>
    <row r="664" spans="1:5" ht="15">
      <c r="A664" s="121" t="s">
        <v>39</v>
      </c>
      <c r="B664" s="121" t="s">
        <v>120</v>
      </c>
      <c r="C664" s="122">
        <v>99900</v>
      </c>
      <c r="D664" s="123">
        <v>44243</v>
      </c>
      <c r="E664" s="121" t="s">
        <v>172</v>
      </c>
    </row>
    <row r="665" spans="1:5" ht="15">
      <c r="A665" s="121" t="s">
        <v>39</v>
      </c>
      <c r="B665" s="121" t="s">
        <v>120</v>
      </c>
      <c r="C665" s="122">
        <v>325000</v>
      </c>
      <c r="D665" s="123">
        <v>44243</v>
      </c>
      <c r="E665" s="121" t="s">
        <v>172</v>
      </c>
    </row>
    <row r="666" spans="1:5" ht="15">
      <c r="A666" s="121" t="s">
        <v>39</v>
      </c>
      <c r="B666" s="121" t="s">
        <v>120</v>
      </c>
      <c r="C666" s="122">
        <v>1100000</v>
      </c>
      <c r="D666" s="123">
        <v>44239</v>
      </c>
      <c r="E666" s="121" t="s">
        <v>172</v>
      </c>
    </row>
    <row r="667" spans="1:5" ht="15">
      <c r="A667" s="121" t="s">
        <v>39</v>
      </c>
      <c r="B667" s="121" t="s">
        <v>120</v>
      </c>
      <c r="C667" s="122">
        <v>416000</v>
      </c>
      <c r="D667" s="123">
        <v>44239</v>
      </c>
      <c r="E667" s="121" t="s">
        <v>172</v>
      </c>
    </row>
    <row r="668" spans="1:5" ht="15">
      <c r="A668" s="121" t="s">
        <v>39</v>
      </c>
      <c r="B668" s="121" t="s">
        <v>120</v>
      </c>
      <c r="C668" s="122">
        <v>628308</v>
      </c>
      <c r="D668" s="123">
        <v>44243</v>
      </c>
      <c r="E668" s="121" t="s">
        <v>172</v>
      </c>
    </row>
    <row r="669" spans="1:5" ht="15">
      <c r="A669" s="121" t="s">
        <v>39</v>
      </c>
      <c r="B669" s="121" t="s">
        <v>120</v>
      </c>
      <c r="C669" s="122">
        <v>315000</v>
      </c>
      <c r="D669" s="123">
        <v>44243</v>
      </c>
      <c r="E669" s="121" t="s">
        <v>172</v>
      </c>
    </row>
    <row r="670" spans="1:5" ht="15">
      <c r="A670" s="121" t="s">
        <v>39</v>
      </c>
      <c r="B670" s="121" t="s">
        <v>120</v>
      </c>
      <c r="C670" s="122">
        <v>320000</v>
      </c>
      <c r="D670" s="123">
        <v>44239</v>
      </c>
      <c r="E670" s="121" t="s">
        <v>172</v>
      </c>
    </row>
    <row r="671" spans="1:5" ht="15">
      <c r="A671" s="121" t="s">
        <v>39</v>
      </c>
      <c r="B671" s="121" t="s">
        <v>120</v>
      </c>
      <c r="C671" s="122">
        <v>368000</v>
      </c>
      <c r="D671" s="123">
        <v>44239</v>
      </c>
      <c r="E671" s="121" t="s">
        <v>172</v>
      </c>
    </row>
    <row r="672" spans="1:5" ht="15">
      <c r="A672" s="121" t="s">
        <v>39</v>
      </c>
      <c r="B672" s="121" t="s">
        <v>120</v>
      </c>
      <c r="C672" s="122">
        <v>365000</v>
      </c>
      <c r="D672" s="123">
        <v>44239</v>
      </c>
      <c r="E672" s="121" t="s">
        <v>172</v>
      </c>
    </row>
    <row r="673" spans="1:5" ht="15">
      <c r="A673" s="121" t="s">
        <v>39</v>
      </c>
      <c r="B673" s="121" t="s">
        <v>120</v>
      </c>
      <c r="C673" s="122">
        <v>1275000</v>
      </c>
      <c r="D673" s="123">
        <v>44243</v>
      </c>
      <c r="E673" s="121" t="s">
        <v>172</v>
      </c>
    </row>
    <row r="674" spans="1:5" ht="15">
      <c r="A674" s="121" t="s">
        <v>39</v>
      </c>
      <c r="B674" s="121" t="s">
        <v>120</v>
      </c>
      <c r="C674" s="122">
        <v>3999000</v>
      </c>
      <c r="D674" s="123">
        <v>44243</v>
      </c>
      <c r="E674" s="121" t="s">
        <v>172</v>
      </c>
    </row>
    <row r="675" spans="1:5" ht="15">
      <c r="A675" s="121" t="s">
        <v>39</v>
      </c>
      <c r="B675" s="121" t="s">
        <v>120</v>
      </c>
      <c r="C675" s="122">
        <v>790000</v>
      </c>
      <c r="D675" s="123">
        <v>44244</v>
      </c>
      <c r="E675" s="121" t="s">
        <v>172</v>
      </c>
    </row>
    <row r="676" spans="1:5" ht="15">
      <c r="A676" s="121" t="s">
        <v>39</v>
      </c>
      <c r="B676" s="121" t="s">
        <v>120</v>
      </c>
      <c r="C676" s="122">
        <v>1125000</v>
      </c>
      <c r="D676" s="123">
        <v>44239</v>
      </c>
      <c r="E676" s="121" t="s">
        <v>172</v>
      </c>
    </row>
    <row r="677" spans="1:5" ht="15">
      <c r="A677" s="121" t="s">
        <v>39</v>
      </c>
      <c r="B677" s="121" t="s">
        <v>120</v>
      </c>
      <c r="C677" s="122">
        <v>924000</v>
      </c>
      <c r="D677" s="123">
        <v>44244</v>
      </c>
      <c r="E677" s="121" t="s">
        <v>172</v>
      </c>
    </row>
    <row r="678" spans="1:5" ht="15">
      <c r="A678" s="121" t="s">
        <v>39</v>
      </c>
      <c r="B678" s="121" t="s">
        <v>120</v>
      </c>
      <c r="C678" s="122">
        <v>700000</v>
      </c>
      <c r="D678" s="123">
        <v>44244</v>
      </c>
      <c r="E678" s="121" t="s">
        <v>172</v>
      </c>
    </row>
    <row r="679" spans="1:5" ht="15">
      <c r="A679" s="121" t="s">
        <v>39</v>
      </c>
      <c r="B679" s="121" t="s">
        <v>120</v>
      </c>
      <c r="C679" s="122">
        <v>580000</v>
      </c>
      <c r="D679" s="123">
        <v>44239</v>
      </c>
      <c r="E679" s="121" t="s">
        <v>172</v>
      </c>
    </row>
    <row r="680" spans="1:5" ht="15">
      <c r="A680" s="121" t="s">
        <v>39</v>
      </c>
      <c r="B680" s="121" t="s">
        <v>120</v>
      </c>
      <c r="C680" s="122">
        <v>576000</v>
      </c>
      <c r="D680" s="123">
        <v>44243</v>
      </c>
      <c r="E680" s="121" t="s">
        <v>172</v>
      </c>
    </row>
    <row r="681" spans="1:5" ht="15">
      <c r="A681" s="121" t="s">
        <v>39</v>
      </c>
      <c r="B681" s="121" t="s">
        <v>120</v>
      </c>
      <c r="C681" s="122">
        <v>225643</v>
      </c>
      <c r="D681" s="123">
        <v>44245</v>
      </c>
      <c r="E681" s="121" t="s">
        <v>172</v>
      </c>
    </row>
    <row r="682" spans="1:5" ht="15">
      <c r="A682" s="121" t="s">
        <v>39</v>
      </c>
      <c r="B682" s="121" t="s">
        <v>120</v>
      </c>
      <c r="C682" s="122">
        <v>518080</v>
      </c>
      <c r="D682" s="123">
        <v>44243</v>
      </c>
      <c r="E682" s="121" t="s">
        <v>172</v>
      </c>
    </row>
    <row r="683" spans="1:5" ht="15">
      <c r="A683" s="121" t="s">
        <v>39</v>
      </c>
      <c r="B683" s="121" t="s">
        <v>120</v>
      </c>
      <c r="C683" s="122">
        <v>750000</v>
      </c>
      <c r="D683" s="123">
        <v>44235</v>
      </c>
      <c r="E683" s="121" t="s">
        <v>172</v>
      </c>
    </row>
    <row r="684" spans="1:5" ht="15">
      <c r="A684" s="121" t="s">
        <v>39</v>
      </c>
      <c r="B684" s="121" t="s">
        <v>120</v>
      </c>
      <c r="C684" s="122">
        <v>327373</v>
      </c>
      <c r="D684" s="123">
        <v>44252</v>
      </c>
      <c r="E684" s="121" t="s">
        <v>172</v>
      </c>
    </row>
    <row r="685" spans="1:5" ht="15">
      <c r="A685" s="121" t="s">
        <v>39</v>
      </c>
      <c r="B685" s="121" t="s">
        <v>120</v>
      </c>
      <c r="C685" s="122">
        <v>510000</v>
      </c>
      <c r="D685" s="123">
        <v>44232</v>
      </c>
      <c r="E685" s="121" t="s">
        <v>172</v>
      </c>
    </row>
    <row r="686" spans="1:5" ht="15">
      <c r="A686" s="121" t="s">
        <v>39</v>
      </c>
      <c r="B686" s="121" t="s">
        <v>120</v>
      </c>
      <c r="C686" s="122">
        <v>299900</v>
      </c>
      <c r="D686" s="123">
        <v>44252</v>
      </c>
      <c r="E686" s="121" t="s">
        <v>172</v>
      </c>
    </row>
    <row r="687" spans="1:5" ht="15">
      <c r="A687" s="121" t="s">
        <v>39</v>
      </c>
      <c r="B687" s="121" t="s">
        <v>120</v>
      </c>
      <c r="C687" s="122">
        <v>1040800</v>
      </c>
      <c r="D687" s="123">
        <v>44252</v>
      </c>
      <c r="E687" s="121" t="s">
        <v>172</v>
      </c>
    </row>
    <row r="688" spans="1:5" ht="15">
      <c r="A688" s="121" t="s">
        <v>39</v>
      </c>
      <c r="B688" s="121" t="s">
        <v>120</v>
      </c>
      <c r="C688" s="122">
        <v>150000</v>
      </c>
      <c r="D688" s="123">
        <v>44252</v>
      </c>
      <c r="E688" s="121" t="s">
        <v>172</v>
      </c>
    </row>
    <row r="689" spans="1:5" ht="15">
      <c r="A689" s="121" t="s">
        <v>39</v>
      </c>
      <c r="B689" s="121" t="s">
        <v>120</v>
      </c>
      <c r="C689" s="122">
        <v>200000</v>
      </c>
      <c r="D689" s="123">
        <v>44249</v>
      </c>
      <c r="E689" s="121" t="s">
        <v>172</v>
      </c>
    </row>
    <row r="690" spans="1:5" ht="15">
      <c r="A690" s="121" t="s">
        <v>39</v>
      </c>
      <c r="B690" s="121" t="s">
        <v>120</v>
      </c>
      <c r="C690" s="122">
        <v>253500</v>
      </c>
      <c r="D690" s="123">
        <v>44249</v>
      </c>
      <c r="E690" s="121" t="s">
        <v>172</v>
      </c>
    </row>
    <row r="691" spans="1:5" ht="15">
      <c r="A691" s="121" t="s">
        <v>39</v>
      </c>
      <c r="B691" s="121" t="s">
        <v>120</v>
      </c>
      <c r="C691" s="122">
        <v>130000</v>
      </c>
      <c r="D691" s="123">
        <v>44249</v>
      </c>
      <c r="E691" s="121" t="s">
        <v>172</v>
      </c>
    </row>
    <row r="692" spans="1:5" ht="15">
      <c r="A692" s="121" t="s">
        <v>39</v>
      </c>
      <c r="B692" s="121" t="s">
        <v>120</v>
      </c>
      <c r="C692" s="122">
        <v>250000</v>
      </c>
      <c r="D692" s="123">
        <v>44235</v>
      </c>
      <c r="E692" s="121" t="s">
        <v>172</v>
      </c>
    </row>
    <row r="693" spans="1:5" ht="15">
      <c r="A693" s="121" t="s">
        <v>39</v>
      </c>
      <c r="B693" s="121" t="s">
        <v>120</v>
      </c>
      <c r="C693" s="122">
        <v>245000</v>
      </c>
      <c r="D693" s="123">
        <v>44236</v>
      </c>
      <c r="E693" s="121" t="s">
        <v>172</v>
      </c>
    </row>
    <row r="694" spans="1:5" ht="15">
      <c r="A694" s="121" t="s">
        <v>39</v>
      </c>
      <c r="B694" s="121" t="s">
        <v>120</v>
      </c>
      <c r="C694" s="122">
        <v>310000</v>
      </c>
      <c r="D694" s="123">
        <v>44235</v>
      </c>
      <c r="E694" s="121" t="s">
        <v>172</v>
      </c>
    </row>
    <row r="695" spans="1:5" ht="15">
      <c r="A695" s="121" t="s">
        <v>39</v>
      </c>
      <c r="B695" s="121" t="s">
        <v>120</v>
      </c>
      <c r="C695" s="122">
        <v>405000</v>
      </c>
      <c r="D695" s="123">
        <v>44232</v>
      </c>
      <c r="E695" s="121" t="s">
        <v>172</v>
      </c>
    </row>
    <row r="696" spans="1:5" ht="15">
      <c r="A696" s="121" t="s">
        <v>39</v>
      </c>
      <c r="B696" s="121" t="s">
        <v>120</v>
      </c>
      <c r="C696" s="122">
        <v>468000</v>
      </c>
      <c r="D696" s="123">
        <v>44249</v>
      </c>
      <c r="E696" s="121" t="s">
        <v>172</v>
      </c>
    </row>
    <row r="697" spans="1:5" ht="15">
      <c r="A697" s="121" t="s">
        <v>39</v>
      </c>
      <c r="B697" s="121" t="s">
        <v>120</v>
      </c>
      <c r="C697" s="122">
        <v>349500</v>
      </c>
      <c r="D697" s="123">
        <v>44235</v>
      </c>
      <c r="E697" s="121" t="s">
        <v>172</v>
      </c>
    </row>
    <row r="698" spans="1:5" ht="15">
      <c r="A698" s="121" t="s">
        <v>39</v>
      </c>
      <c r="B698" s="121" t="s">
        <v>120</v>
      </c>
      <c r="C698" s="122">
        <v>2100000</v>
      </c>
      <c r="D698" s="123">
        <v>44235</v>
      </c>
      <c r="E698" s="121" t="s">
        <v>172</v>
      </c>
    </row>
    <row r="699" spans="1:5" ht="15">
      <c r="A699" s="121" t="s">
        <v>39</v>
      </c>
      <c r="B699" s="121" t="s">
        <v>120</v>
      </c>
      <c r="C699" s="122">
        <v>125000</v>
      </c>
      <c r="D699" s="123">
        <v>44249</v>
      </c>
      <c r="E699" s="121" t="s">
        <v>172</v>
      </c>
    </row>
    <row r="700" spans="1:5" ht="15">
      <c r="A700" s="121" t="s">
        <v>39</v>
      </c>
      <c r="B700" s="121" t="s">
        <v>120</v>
      </c>
      <c r="C700" s="122">
        <v>569600</v>
      </c>
      <c r="D700" s="123">
        <v>44249</v>
      </c>
      <c r="E700" s="121" t="s">
        <v>172</v>
      </c>
    </row>
    <row r="701" spans="1:5" ht="15">
      <c r="A701" s="121" t="s">
        <v>39</v>
      </c>
      <c r="B701" s="121" t="s">
        <v>120</v>
      </c>
      <c r="C701" s="122">
        <v>175000</v>
      </c>
      <c r="D701" s="123">
        <v>44239</v>
      </c>
      <c r="E701" s="121" t="s">
        <v>172</v>
      </c>
    </row>
    <row r="702" spans="1:5" ht="15">
      <c r="A702" s="121" t="s">
        <v>39</v>
      </c>
      <c r="B702" s="121" t="s">
        <v>120</v>
      </c>
      <c r="C702" s="122">
        <v>600000</v>
      </c>
      <c r="D702" s="123">
        <v>44235</v>
      </c>
      <c r="E702" s="121" t="s">
        <v>172</v>
      </c>
    </row>
    <row r="703" spans="1:5" ht="15">
      <c r="A703" s="121" t="s">
        <v>39</v>
      </c>
      <c r="B703" s="121" t="s">
        <v>120</v>
      </c>
      <c r="C703" s="122">
        <v>395000</v>
      </c>
      <c r="D703" s="123">
        <v>44246</v>
      </c>
      <c r="E703" s="121" t="s">
        <v>172</v>
      </c>
    </row>
    <row r="704" spans="1:5" ht="15">
      <c r="A704" s="121" t="s">
        <v>39</v>
      </c>
      <c r="B704" s="121" t="s">
        <v>120</v>
      </c>
      <c r="C704" s="122">
        <v>147000</v>
      </c>
      <c r="D704" s="123">
        <v>44236</v>
      </c>
      <c r="E704" s="121" t="s">
        <v>172</v>
      </c>
    </row>
    <row r="705" spans="1:5" ht="15">
      <c r="A705" s="121" t="s">
        <v>39</v>
      </c>
      <c r="B705" s="121" t="s">
        <v>120</v>
      </c>
      <c r="C705" s="122">
        <v>950000</v>
      </c>
      <c r="D705" s="123">
        <v>44249</v>
      </c>
      <c r="E705" s="121" t="s">
        <v>172</v>
      </c>
    </row>
    <row r="706" spans="1:5" ht="15">
      <c r="A706" s="121" t="s">
        <v>39</v>
      </c>
      <c r="B706" s="121" t="s">
        <v>120</v>
      </c>
      <c r="C706" s="122">
        <v>402000</v>
      </c>
      <c r="D706" s="123">
        <v>44249</v>
      </c>
      <c r="E706" s="121" t="s">
        <v>172</v>
      </c>
    </row>
    <row r="707" spans="1:5" ht="15">
      <c r="A707" s="121" t="s">
        <v>39</v>
      </c>
      <c r="B707" s="121" t="s">
        <v>120</v>
      </c>
      <c r="C707" s="122">
        <v>387300</v>
      </c>
      <c r="D707" s="123">
        <v>44232</v>
      </c>
      <c r="E707" s="121" t="s">
        <v>172</v>
      </c>
    </row>
    <row r="708" spans="1:5" ht="15">
      <c r="A708" s="121" t="s">
        <v>39</v>
      </c>
      <c r="B708" s="121" t="s">
        <v>120</v>
      </c>
      <c r="C708" s="122">
        <v>582749</v>
      </c>
      <c r="D708" s="123">
        <v>44253</v>
      </c>
      <c r="E708" s="121" t="s">
        <v>172</v>
      </c>
    </row>
    <row r="709" spans="1:5" ht="15">
      <c r="A709" s="121" t="s">
        <v>39</v>
      </c>
      <c r="B709" s="121" t="s">
        <v>120</v>
      </c>
      <c r="C709" s="122">
        <v>530100</v>
      </c>
      <c r="D709" s="123">
        <v>44253</v>
      </c>
      <c r="E709" s="121" t="s">
        <v>172</v>
      </c>
    </row>
    <row r="710" spans="1:5" ht="15">
      <c r="A710" s="121" t="s">
        <v>39</v>
      </c>
      <c r="B710" s="121" t="s">
        <v>120</v>
      </c>
      <c r="C710" s="122">
        <v>679900</v>
      </c>
      <c r="D710" s="123">
        <v>44252</v>
      </c>
      <c r="E710" s="121" t="s">
        <v>172</v>
      </c>
    </row>
    <row r="711" spans="1:5" ht="15">
      <c r="A711" s="121" t="s">
        <v>39</v>
      </c>
      <c r="B711" s="121" t="s">
        <v>120</v>
      </c>
      <c r="C711" s="122">
        <v>605000</v>
      </c>
      <c r="D711" s="123">
        <v>44232</v>
      </c>
      <c r="E711" s="121" t="s">
        <v>172</v>
      </c>
    </row>
    <row r="712" spans="1:5" ht="15">
      <c r="A712" s="121" t="s">
        <v>39</v>
      </c>
      <c r="B712" s="121" t="s">
        <v>120</v>
      </c>
      <c r="C712" s="122">
        <v>540000</v>
      </c>
      <c r="D712" s="123">
        <v>44232</v>
      </c>
      <c r="E712" s="121" t="s">
        <v>172</v>
      </c>
    </row>
    <row r="713" spans="1:5" ht="15">
      <c r="A713" s="121" t="s">
        <v>39</v>
      </c>
      <c r="B713" s="121" t="s">
        <v>120</v>
      </c>
      <c r="C713" s="122">
        <v>100000</v>
      </c>
      <c r="D713" s="123">
        <v>44252</v>
      </c>
      <c r="E713" s="121" t="s">
        <v>172</v>
      </c>
    </row>
    <row r="714" spans="1:5" ht="15">
      <c r="A714" s="121" t="s">
        <v>39</v>
      </c>
      <c r="B714" s="121" t="s">
        <v>120</v>
      </c>
      <c r="C714" s="122">
        <v>2500000</v>
      </c>
      <c r="D714" s="123">
        <v>44252</v>
      </c>
      <c r="E714" s="121" t="s">
        <v>172</v>
      </c>
    </row>
    <row r="715" spans="1:5" ht="15">
      <c r="A715" s="121" t="s">
        <v>39</v>
      </c>
      <c r="B715" s="121" t="s">
        <v>120</v>
      </c>
      <c r="C715" s="122">
        <v>275000</v>
      </c>
      <c r="D715" s="123">
        <v>44252</v>
      </c>
      <c r="E715" s="121" t="s">
        <v>172</v>
      </c>
    </row>
    <row r="716" spans="1:5" ht="15">
      <c r="A716" s="121" t="s">
        <v>39</v>
      </c>
      <c r="B716" s="121" t="s">
        <v>120</v>
      </c>
      <c r="C716" s="122">
        <v>306200</v>
      </c>
      <c r="D716" s="123">
        <v>44232</v>
      </c>
      <c r="E716" s="121" t="s">
        <v>172</v>
      </c>
    </row>
    <row r="717" spans="1:5" ht="15">
      <c r="A717" s="121" t="s">
        <v>39</v>
      </c>
      <c r="B717" s="121" t="s">
        <v>120</v>
      </c>
      <c r="C717" s="122">
        <v>295000</v>
      </c>
      <c r="D717" s="123">
        <v>44232</v>
      </c>
      <c r="E717" s="121" t="s">
        <v>172</v>
      </c>
    </row>
    <row r="718" spans="1:5" ht="15">
      <c r="A718" s="121" t="s">
        <v>39</v>
      </c>
      <c r="B718" s="121" t="s">
        <v>120</v>
      </c>
      <c r="C718" s="122">
        <v>885100</v>
      </c>
      <c r="D718" s="123">
        <v>44252</v>
      </c>
      <c r="E718" s="121" t="s">
        <v>172</v>
      </c>
    </row>
    <row r="719" spans="1:5" ht="15">
      <c r="A719" s="121" t="s">
        <v>39</v>
      </c>
      <c r="B719" s="121" t="s">
        <v>120</v>
      </c>
      <c r="C719" s="122">
        <v>313516</v>
      </c>
      <c r="D719" s="123">
        <v>44232</v>
      </c>
      <c r="E719" s="121" t="s">
        <v>172</v>
      </c>
    </row>
    <row r="720" spans="1:5" ht="15">
      <c r="A720" s="121" t="s">
        <v>39</v>
      </c>
      <c r="B720" s="121" t="s">
        <v>120</v>
      </c>
      <c r="C720" s="122">
        <v>116500</v>
      </c>
      <c r="D720" s="123">
        <v>44232</v>
      </c>
      <c r="E720" s="121" t="s">
        <v>172</v>
      </c>
    </row>
    <row r="721" spans="1:5" ht="15">
      <c r="A721" s="121" t="s">
        <v>39</v>
      </c>
      <c r="B721" s="121" t="s">
        <v>120</v>
      </c>
      <c r="C721" s="122">
        <v>2000000</v>
      </c>
      <c r="D721" s="123">
        <v>44232</v>
      </c>
      <c r="E721" s="121" t="s">
        <v>172</v>
      </c>
    </row>
    <row r="722" spans="1:5" ht="15">
      <c r="A722" s="121" t="s">
        <v>39</v>
      </c>
      <c r="B722" s="121" t="s">
        <v>120</v>
      </c>
      <c r="C722" s="122">
        <v>380000</v>
      </c>
      <c r="D722" s="123">
        <v>44232</v>
      </c>
      <c r="E722" s="121" t="s">
        <v>172</v>
      </c>
    </row>
    <row r="723" spans="1:5" ht="15">
      <c r="A723" s="121" t="s">
        <v>39</v>
      </c>
      <c r="B723" s="121" t="s">
        <v>120</v>
      </c>
      <c r="C723" s="122">
        <v>540000</v>
      </c>
      <c r="D723" s="123">
        <v>44252</v>
      </c>
      <c r="E723" s="121" t="s">
        <v>172</v>
      </c>
    </row>
    <row r="724" spans="1:5" ht="15">
      <c r="A724" s="121" t="s">
        <v>39</v>
      </c>
      <c r="B724" s="121" t="s">
        <v>120</v>
      </c>
      <c r="C724" s="122">
        <v>461348</v>
      </c>
      <c r="D724" s="123">
        <v>44232</v>
      </c>
      <c r="E724" s="121" t="s">
        <v>172</v>
      </c>
    </row>
    <row r="725" spans="1:5" ht="15">
      <c r="A725" s="121" t="s">
        <v>39</v>
      </c>
      <c r="B725" s="121" t="s">
        <v>120</v>
      </c>
      <c r="C725" s="122">
        <v>665000</v>
      </c>
      <c r="D725" s="123">
        <v>44252</v>
      </c>
      <c r="E725" s="121" t="s">
        <v>172</v>
      </c>
    </row>
    <row r="726" spans="1:5" ht="15">
      <c r="A726" s="121" t="s">
        <v>39</v>
      </c>
      <c r="B726" s="121" t="s">
        <v>120</v>
      </c>
      <c r="C726" s="122">
        <v>535000</v>
      </c>
      <c r="D726" s="123">
        <v>44232</v>
      </c>
      <c r="E726" s="121" t="s">
        <v>172</v>
      </c>
    </row>
    <row r="727" spans="1:5" ht="15">
      <c r="A727" s="121" t="s">
        <v>39</v>
      </c>
      <c r="B727" s="121" t="s">
        <v>120</v>
      </c>
      <c r="C727" s="122">
        <v>499000</v>
      </c>
      <c r="D727" s="123">
        <v>44232</v>
      </c>
      <c r="E727" s="121" t="s">
        <v>172</v>
      </c>
    </row>
    <row r="728" spans="1:5" ht="15">
      <c r="A728" s="121" t="s">
        <v>39</v>
      </c>
      <c r="B728" s="121" t="s">
        <v>120</v>
      </c>
      <c r="C728" s="122">
        <v>425000</v>
      </c>
      <c r="D728" s="123">
        <v>44252</v>
      </c>
      <c r="E728" s="121" t="s">
        <v>172</v>
      </c>
    </row>
    <row r="729" spans="1:5" ht="15">
      <c r="A729" s="121" t="s">
        <v>39</v>
      </c>
      <c r="B729" s="121" t="s">
        <v>120</v>
      </c>
      <c r="C729" s="122">
        <v>725000</v>
      </c>
      <c r="D729" s="123">
        <v>44252</v>
      </c>
      <c r="E729" s="121" t="s">
        <v>172</v>
      </c>
    </row>
    <row r="730" spans="1:5" ht="15">
      <c r="A730" s="121" t="s">
        <v>39</v>
      </c>
      <c r="B730" s="121" t="s">
        <v>120</v>
      </c>
      <c r="C730" s="122">
        <v>850000</v>
      </c>
      <c r="D730" s="123">
        <v>44236</v>
      </c>
      <c r="E730" s="121" t="s">
        <v>172</v>
      </c>
    </row>
    <row r="731" spans="1:5" ht="15">
      <c r="A731" s="121" t="s">
        <v>39</v>
      </c>
      <c r="B731" s="121" t="s">
        <v>120</v>
      </c>
      <c r="C731" s="122">
        <v>290000</v>
      </c>
      <c r="D731" s="123">
        <v>44232</v>
      </c>
      <c r="E731" s="121" t="s">
        <v>172</v>
      </c>
    </row>
    <row r="732" spans="1:5" ht="15">
      <c r="A732" s="121" t="s">
        <v>39</v>
      </c>
      <c r="B732" s="121" t="s">
        <v>120</v>
      </c>
      <c r="C732" s="122">
        <v>290000</v>
      </c>
      <c r="D732" s="123">
        <v>44246</v>
      </c>
      <c r="E732" s="121" t="s">
        <v>172</v>
      </c>
    </row>
    <row r="733" spans="1:5" ht="15">
      <c r="A733" s="121" t="s">
        <v>39</v>
      </c>
      <c r="B733" s="121" t="s">
        <v>120</v>
      </c>
      <c r="C733" s="122">
        <v>300000</v>
      </c>
      <c r="D733" s="123">
        <v>44246</v>
      </c>
      <c r="E733" s="121" t="s">
        <v>172</v>
      </c>
    </row>
    <row r="734" spans="1:5" ht="15">
      <c r="A734" s="121" t="s">
        <v>39</v>
      </c>
      <c r="B734" s="121" t="s">
        <v>120</v>
      </c>
      <c r="C734" s="122">
        <v>1800000</v>
      </c>
      <c r="D734" s="123">
        <v>44246</v>
      </c>
      <c r="E734" s="121" t="s">
        <v>172</v>
      </c>
    </row>
    <row r="735" spans="1:5" ht="15">
      <c r="A735" s="121" t="s">
        <v>39</v>
      </c>
      <c r="B735" s="121" t="s">
        <v>120</v>
      </c>
      <c r="C735" s="122">
        <v>6250000</v>
      </c>
      <c r="D735" s="123">
        <v>44246</v>
      </c>
      <c r="E735" s="121" t="s">
        <v>172</v>
      </c>
    </row>
    <row r="736" spans="1:5" ht="15">
      <c r="A736" s="121" t="s">
        <v>39</v>
      </c>
      <c r="B736" s="121" t="s">
        <v>120</v>
      </c>
      <c r="C736" s="122">
        <v>705000</v>
      </c>
      <c r="D736" s="123">
        <v>44236</v>
      </c>
      <c r="E736" s="121" t="s">
        <v>172</v>
      </c>
    </row>
    <row r="737" spans="1:5" ht="15">
      <c r="A737" s="121" t="s">
        <v>39</v>
      </c>
      <c r="B737" s="121" t="s">
        <v>120</v>
      </c>
      <c r="C737" s="122">
        <v>350000</v>
      </c>
      <c r="D737" s="123">
        <v>44246</v>
      </c>
      <c r="E737" s="121" t="s">
        <v>172</v>
      </c>
    </row>
    <row r="738" spans="1:5" ht="15">
      <c r="A738" s="121" t="s">
        <v>39</v>
      </c>
      <c r="B738" s="121" t="s">
        <v>120</v>
      </c>
      <c r="C738" s="122">
        <v>749000</v>
      </c>
      <c r="D738" s="123">
        <v>44246</v>
      </c>
      <c r="E738" s="121" t="s">
        <v>172</v>
      </c>
    </row>
    <row r="739" spans="1:5" ht="15">
      <c r="A739" s="121" t="s">
        <v>39</v>
      </c>
      <c r="B739" s="121" t="s">
        <v>120</v>
      </c>
      <c r="C739" s="122">
        <v>334000</v>
      </c>
      <c r="D739" s="123">
        <v>44246</v>
      </c>
      <c r="E739" s="121" t="s">
        <v>172</v>
      </c>
    </row>
    <row r="740" spans="1:5" ht="15">
      <c r="A740" s="121" t="s">
        <v>39</v>
      </c>
      <c r="B740" s="121" t="s">
        <v>120</v>
      </c>
      <c r="C740" s="122">
        <v>365000</v>
      </c>
      <c r="D740" s="123">
        <v>44246</v>
      </c>
      <c r="E740" s="121" t="s">
        <v>172</v>
      </c>
    </row>
    <row r="741" spans="1:5" ht="15">
      <c r="A741" s="121" t="s">
        <v>39</v>
      </c>
      <c r="B741" s="121" t="s">
        <v>120</v>
      </c>
      <c r="C741" s="122">
        <v>210000</v>
      </c>
      <c r="D741" s="123">
        <v>44246</v>
      </c>
      <c r="E741" s="121" t="s">
        <v>172</v>
      </c>
    </row>
    <row r="742" spans="1:5" ht="15">
      <c r="A742" s="121" t="s">
        <v>39</v>
      </c>
      <c r="B742" s="121" t="s">
        <v>120</v>
      </c>
      <c r="C742" s="122">
        <v>356000</v>
      </c>
      <c r="D742" s="123">
        <v>44236</v>
      </c>
      <c r="E742" s="121" t="s">
        <v>172</v>
      </c>
    </row>
    <row r="743" spans="1:5" ht="15">
      <c r="A743" s="121" t="s">
        <v>39</v>
      </c>
      <c r="B743" s="121" t="s">
        <v>120</v>
      </c>
      <c r="C743" s="122">
        <v>441000</v>
      </c>
      <c r="D743" s="123">
        <v>44237</v>
      </c>
      <c r="E743" s="121" t="s">
        <v>172</v>
      </c>
    </row>
    <row r="744" spans="1:5" ht="15">
      <c r="A744" s="121" t="s">
        <v>39</v>
      </c>
      <c r="B744" s="121" t="s">
        <v>120</v>
      </c>
      <c r="C744" s="122">
        <v>700000</v>
      </c>
      <c r="D744" s="123">
        <v>44237</v>
      </c>
      <c r="E744" s="121" t="s">
        <v>172</v>
      </c>
    </row>
    <row r="745" spans="1:5" ht="15">
      <c r="A745" s="121" t="s">
        <v>39</v>
      </c>
      <c r="B745" s="121" t="s">
        <v>120</v>
      </c>
      <c r="C745" s="122">
        <v>441000</v>
      </c>
      <c r="D745" s="123">
        <v>44237</v>
      </c>
      <c r="E745" s="121" t="s">
        <v>172</v>
      </c>
    </row>
    <row r="746" spans="1:5" ht="15">
      <c r="A746" s="121" t="s">
        <v>39</v>
      </c>
      <c r="B746" s="121" t="s">
        <v>120</v>
      </c>
      <c r="C746" s="122">
        <v>621451</v>
      </c>
      <c r="D746" s="123">
        <v>44246</v>
      </c>
      <c r="E746" s="121" t="s">
        <v>172</v>
      </c>
    </row>
    <row r="747" spans="1:5" ht="15">
      <c r="A747" s="121" t="s">
        <v>39</v>
      </c>
      <c r="B747" s="121" t="s">
        <v>120</v>
      </c>
      <c r="C747" s="122">
        <v>336000</v>
      </c>
      <c r="D747" s="123">
        <v>44246</v>
      </c>
      <c r="E747" s="121" t="s">
        <v>172</v>
      </c>
    </row>
    <row r="748" spans="1:5" ht="15">
      <c r="A748" s="121" t="s">
        <v>39</v>
      </c>
      <c r="B748" s="121" t="s">
        <v>120</v>
      </c>
      <c r="C748" s="122">
        <v>575000</v>
      </c>
      <c r="D748" s="123">
        <v>44237</v>
      </c>
      <c r="E748" s="121" t="s">
        <v>172</v>
      </c>
    </row>
    <row r="749" spans="1:5" ht="15">
      <c r="A749" s="121" t="s">
        <v>39</v>
      </c>
      <c r="B749" s="121" t="s">
        <v>120</v>
      </c>
      <c r="C749" s="122">
        <v>497825</v>
      </c>
      <c r="D749" s="123">
        <v>44246</v>
      </c>
      <c r="E749" s="121" t="s">
        <v>172</v>
      </c>
    </row>
    <row r="750" spans="1:5" ht="15">
      <c r="A750" s="121" t="s">
        <v>39</v>
      </c>
      <c r="B750" s="121" t="s">
        <v>120</v>
      </c>
      <c r="C750" s="122">
        <v>60000</v>
      </c>
      <c r="D750" s="123">
        <v>44237</v>
      </c>
      <c r="E750" s="121" t="s">
        <v>172</v>
      </c>
    </row>
    <row r="751" spans="1:5" ht="15">
      <c r="A751" s="121" t="s">
        <v>39</v>
      </c>
      <c r="B751" s="121" t="s">
        <v>120</v>
      </c>
      <c r="C751" s="122">
        <v>315715</v>
      </c>
      <c r="D751" s="123">
        <v>44236</v>
      </c>
      <c r="E751" s="121" t="s">
        <v>172</v>
      </c>
    </row>
    <row r="752" spans="1:5" ht="15">
      <c r="A752" s="121" t="s">
        <v>39</v>
      </c>
      <c r="B752" s="121" t="s">
        <v>120</v>
      </c>
      <c r="C752" s="122">
        <v>586000</v>
      </c>
      <c r="D752" s="123">
        <v>44237</v>
      </c>
      <c r="E752" s="121" t="s">
        <v>172</v>
      </c>
    </row>
    <row r="753" spans="1:5" ht="15">
      <c r="A753" s="121" t="s">
        <v>39</v>
      </c>
      <c r="B753" s="121" t="s">
        <v>120</v>
      </c>
      <c r="C753" s="122">
        <v>275000</v>
      </c>
      <c r="D753" s="123">
        <v>44246</v>
      </c>
      <c r="E753" s="121" t="s">
        <v>172</v>
      </c>
    </row>
    <row r="754" spans="1:5" ht="15">
      <c r="A754" s="121" t="s">
        <v>39</v>
      </c>
      <c r="B754" s="121" t="s">
        <v>120</v>
      </c>
      <c r="C754" s="122">
        <v>740000</v>
      </c>
      <c r="D754" s="123">
        <v>44246</v>
      </c>
      <c r="E754" s="121" t="s">
        <v>172</v>
      </c>
    </row>
    <row r="755" spans="1:5" ht="15">
      <c r="A755" s="121" t="s">
        <v>39</v>
      </c>
      <c r="B755" s="121" t="s">
        <v>120</v>
      </c>
      <c r="C755" s="122">
        <v>619000</v>
      </c>
      <c r="D755" s="123">
        <v>44246</v>
      </c>
      <c r="E755" s="121" t="s">
        <v>172</v>
      </c>
    </row>
    <row r="756" spans="1:5" ht="15">
      <c r="A756" s="121" t="s">
        <v>39</v>
      </c>
      <c r="B756" s="121" t="s">
        <v>120</v>
      </c>
      <c r="C756" s="122">
        <v>345000</v>
      </c>
      <c r="D756" s="123">
        <v>44246</v>
      </c>
      <c r="E756" s="121" t="s">
        <v>172</v>
      </c>
    </row>
    <row r="757" spans="1:5" ht="15">
      <c r="A757" s="121" t="s">
        <v>39</v>
      </c>
      <c r="B757" s="121" t="s">
        <v>120</v>
      </c>
      <c r="C757" s="122">
        <v>255000</v>
      </c>
      <c r="D757" s="123">
        <v>44246</v>
      </c>
      <c r="E757" s="121" t="s">
        <v>172</v>
      </c>
    </row>
    <row r="758" spans="1:5" ht="15">
      <c r="A758" s="121" t="s">
        <v>39</v>
      </c>
      <c r="B758" s="121" t="s">
        <v>120</v>
      </c>
      <c r="C758" s="122">
        <v>2300000</v>
      </c>
      <c r="D758" s="123">
        <v>44246</v>
      </c>
      <c r="E758" s="121" t="s">
        <v>172</v>
      </c>
    </row>
    <row r="759" spans="1:5" ht="15">
      <c r="A759" s="121" t="s">
        <v>39</v>
      </c>
      <c r="B759" s="121" t="s">
        <v>120</v>
      </c>
      <c r="C759" s="122">
        <v>265000</v>
      </c>
      <c r="D759" s="123">
        <v>44246</v>
      </c>
      <c r="E759" s="121" t="s">
        <v>172</v>
      </c>
    </row>
    <row r="760" spans="1:5" ht="15">
      <c r="A760" s="121" t="s">
        <v>39</v>
      </c>
      <c r="B760" s="121" t="s">
        <v>120</v>
      </c>
      <c r="C760" s="122">
        <v>250000</v>
      </c>
      <c r="D760" s="123">
        <v>44246</v>
      </c>
      <c r="E760" s="121" t="s">
        <v>172</v>
      </c>
    </row>
    <row r="761" spans="1:5" ht="15">
      <c r="A761" s="121" t="s">
        <v>39</v>
      </c>
      <c r="B761" s="121" t="s">
        <v>120</v>
      </c>
      <c r="C761" s="122">
        <v>1650000</v>
      </c>
      <c r="D761" s="123">
        <v>44246</v>
      </c>
      <c r="E761" s="121" t="s">
        <v>172</v>
      </c>
    </row>
    <row r="762" spans="1:5" ht="15">
      <c r="A762" s="121" t="s">
        <v>39</v>
      </c>
      <c r="B762" s="121" t="s">
        <v>120</v>
      </c>
      <c r="C762" s="122">
        <v>665000</v>
      </c>
      <c r="D762" s="123">
        <v>44246</v>
      </c>
      <c r="E762" s="121" t="s">
        <v>172</v>
      </c>
    </row>
    <row r="763" spans="1:5" ht="15">
      <c r="A763" s="121" t="s">
        <v>39</v>
      </c>
      <c r="B763" s="121" t="s">
        <v>120</v>
      </c>
      <c r="C763" s="122">
        <v>462000</v>
      </c>
      <c r="D763" s="123">
        <v>44237</v>
      </c>
      <c r="E763" s="121" t="s">
        <v>172</v>
      </c>
    </row>
    <row r="764" spans="1:5" ht="15">
      <c r="A764" s="121" t="s">
        <v>39</v>
      </c>
      <c r="B764" s="121" t="s">
        <v>120</v>
      </c>
      <c r="C764" s="122">
        <v>248000</v>
      </c>
      <c r="D764" s="123">
        <v>44246</v>
      </c>
      <c r="E764" s="121" t="s">
        <v>172</v>
      </c>
    </row>
    <row r="765" spans="1:5" ht="15">
      <c r="A765" s="121" t="s">
        <v>39</v>
      </c>
      <c r="B765" s="121" t="s">
        <v>120</v>
      </c>
      <c r="C765" s="122">
        <v>225000</v>
      </c>
      <c r="D765" s="123">
        <v>44246</v>
      </c>
      <c r="E765" s="121" t="s">
        <v>172</v>
      </c>
    </row>
    <row r="766" spans="1:5" ht="15">
      <c r="A766" s="121" t="s">
        <v>39</v>
      </c>
      <c r="B766" s="121" t="s">
        <v>120</v>
      </c>
      <c r="C766" s="122">
        <v>367000</v>
      </c>
      <c r="D766" s="123">
        <v>44246</v>
      </c>
      <c r="E766" s="121" t="s">
        <v>172</v>
      </c>
    </row>
    <row r="767" spans="1:5" ht="15">
      <c r="A767" s="121" t="s">
        <v>39</v>
      </c>
      <c r="B767" s="121" t="s">
        <v>120</v>
      </c>
      <c r="C767" s="122">
        <v>1145000</v>
      </c>
      <c r="D767" s="123">
        <v>44236</v>
      </c>
      <c r="E767" s="121" t="s">
        <v>172</v>
      </c>
    </row>
    <row r="768" spans="1:5" ht="15">
      <c r="A768" s="121" t="s">
        <v>39</v>
      </c>
      <c r="B768" s="121" t="s">
        <v>120</v>
      </c>
      <c r="C768" s="122">
        <v>345000</v>
      </c>
      <c r="D768" s="123">
        <v>44236</v>
      </c>
      <c r="E768" s="121" t="s">
        <v>172</v>
      </c>
    </row>
    <row r="769" spans="1:5" ht="15">
      <c r="A769" s="121" t="s">
        <v>39</v>
      </c>
      <c r="B769" s="121" t="s">
        <v>120</v>
      </c>
      <c r="C769" s="122">
        <v>233000</v>
      </c>
      <c r="D769" s="123">
        <v>44236</v>
      </c>
      <c r="E769" s="121" t="s">
        <v>172</v>
      </c>
    </row>
    <row r="770" spans="1:5" ht="15">
      <c r="A770" s="121" t="s">
        <v>39</v>
      </c>
      <c r="B770" s="121" t="s">
        <v>120</v>
      </c>
      <c r="C770" s="122">
        <v>441000</v>
      </c>
      <c r="D770" s="123">
        <v>44237</v>
      </c>
      <c r="E770" s="121" t="s">
        <v>172</v>
      </c>
    </row>
    <row r="771" spans="1:5" ht="15">
      <c r="A771" s="121" t="s">
        <v>39</v>
      </c>
      <c r="B771" s="121" t="s">
        <v>120</v>
      </c>
      <c r="C771" s="122">
        <v>105000</v>
      </c>
      <c r="D771" s="123">
        <v>44236</v>
      </c>
      <c r="E771" s="121" t="s">
        <v>172</v>
      </c>
    </row>
    <row r="772" spans="1:5" ht="15">
      <c r="A772" s="121" t="s">
        <v>39</v>
      </c>
      <c r="B772" s="121" t="s">
        <v>120</v>
      </c>
      <c r="C772" s="122">
        <v>209900</v>
      </c>
      <c r="D772" s="123">
        <v>44237</v>
      </c>
      <c r="E772" s="121" t="s">
        <v>172</v>
      </c>
    </row>
    <row r="773" spans="1:5" ht="15">
      <c r="A773" s="121" t="s">
        <v>39</v>
      </c>
      <c r="B773" s="121" t="s">
        <v>120</v>
      </c>
      <c r="C773" s="122">
        <v>174000</v>
      </c>
      <c r="D773" s="123">
        <v>44235</v>
      </c>
      <c r="E773" s="121" t="s">
        <v>1623</v>
      </c>
    </row>
    <row r="774" spans="1:5" ht="15">
      <c r="A774" s="121" t="s">
        <v>39</v>
      </c>
      <c r="B774" s="121" t="s">
        <v>120</v>
      </c>
      <c r="C774" s="122">
        <v>368000</v>
      </c>
      <c r="D774" s="123">
        <v>44235</v>
      </c>
      <c r="E774" s="121" t="s">
        <v>1623</v>
      </c>
    </row>
    <row r="775" spans="1:5" ht="15">
      <c r="A775" s="121" t="s">
        <v>39</v>
      </c>
      <c r="B775" s="121" t="s">
        <v>120</v>
      </c>
      <c r="C775" s="122">
        <v>235000</v>
      </c>
      <c r="D775" s="123">
        <v>44235</v>
      </c>
      <c r="E775" s="121" t="s">
        <v>1623</v>
      </c>
    </row>
    <row r="776" spans="1:5" ht="15">
      <c r="A776" s="121" t="s">
        <v>39</v>
      </c>
      <c r="B776" s="121" t="s">
        <v>120</v>
      </c>
      <c r="C776" s="122">
        <v>118000</v>
      </c>
      <c r="D776" s="123">
        <v>44235</v>
      </c>
      <c r="E776" s="121" t="s">
        <v>1623</v>
      </c>
    </row>
    <row r="777" spans="1:5" ht="15">
      <c r="A777" s="121" t="s">
        <v>39</v>
      </c>
      <c r="B777" s="121" t="s">
        <v>120</v>
      </c>
      <c r="C777" s="122">
        <v>107000</v>
      </c>
      <c r="D777" s="123">
        <v>44235</v>
      </c>
      <c r="E777" s="121" t="s">
        <v>1623</v>
      </c>
    </row>
    <row r="778" spans="1:5" ht="15">
      <c r="A778" s="121" t="s">
        <v>39</v>
      </c>
      <c r="B778" s="121" t="s">
        <v>120</v>
      </c>
      <c r="C778" s="122">
        <v>168000</v>
      </c>
      <c r="D778" s="123">
        <v>44235</v>
      </c>
      <c r="E778" s="121" t="s">
        <v>1623</v>
      </c>
    </row>
    <row r="779" spans="1:5" ht="15">
      <c r="A779" s="121" t="s">
        <v>39</v>
      </c>
      <c r="B779" s="121" t="s">
        <v>120</v>
      </c>
      <c r="C779" s="122">
        <v>145000</v>
      </c>
      <c r="D779" s="123">
        <v>44235</v>
      </c>
      <c r="E779" s="121" t="s">
        <v>1623</v>
      </c>
    </row>
    <row r="780" spans="1:5" ht="15">
      <c r="A780" s="121" t="s">
        <v>39</v>
      </c>
      <c r="B780" s="121" t="s">
        <v>120</v>
      </c>
      <c r="C780" s="122">
        <v>357000</v>
      </c>
      <c r="D780" s="123">
        <v>44235</v>
      </c>
      <c r="E780" s="121" t="s">
        <v>1623</v>
      </c>
    </row>
    <row r="781" spans="1:5" ht="15">
      <c r="A781" s="121" t="s">
        <v>39</v>
      </c>
      <c r="B781" s="121" t="s">
        <v>120</v>
      </c>
      <c r="C781" s="122">
        <v>507000</v>
      </c>
      <c r="D781" s="123">
        <v>44235</v>
      </c>
      <c r="E781" s="121" t="s">
        <v>1623</v>
      </c>
    </row>
    <row r="782" spans="1:5" ht="15">
      <c r="A782" s="121" t="s">
        <v>39</v>
      </c>
      <c r="B782" s="121" t="s">
        <v>120</v>
      </c>
      <c r="C782" s="122">
        <v>262500</v>
      </c>
      <c r="D782" s="123">
        <v>44235</v>
      </c>
      <c r="E782" s="121" t="s">
        <v>1623</v>
      </c>
    </row>
    <row r="783" spans="1:5" ht="15">
      <c r="A783" s="121" t="s">
        <v>39</v>
      </c>
      <c r="B783" s="121" t="s">
        <v>120</v>
      </c>
      <c r="C783" s="122">
        <v>750000</v>
      </c>
      <c r="D783" s="123">
        <v>44232</v>
      </c>
      <c r="E783" s="121" t="s">
        <v>1623</v>
      </c>
    </row>
    <row r="784" spans="1:5" ht="15">
      <c r="A784" s="121" t="s">
        <v>39</v>
      </c>
      <c r="B784" s="121" t="s">
        <v>120</v>
      </c>
      <c r="C784" s="122">
        <v>322500</v>
      </c>
      <c r="D784" s="123">
        <v>44235</v>
      </c>
      <c r="E784" s="121" t="s">
        <v>1623</v>
      </c>
    </row>
    <row r="785" spans="1:5" ht="15">
      <c r="A785" s="121" t="s">
        <v>39</v>
      </c>
      <c r="B785" s="121" t="s">
        <v>120</v>
      </c>
      <c r="C785" s="122">
        <v>177000</v>
      </c>
      <c r="D785" s="123">
        <v>44235</v>
      </c>
      <c r="E785" s="121" t="s">
        <v>1623</v>
      </c>
    </row>
    <row r="786" spans="1:5" ht="15">
      <c r="A786" s="121" t="s">
        <v>39</v>
      </c>
      <c r="B786" s="121" t="s">
        <v>120</v>
      </c>
      <c r="C786" s="122">
        <v>213500</v>
      </c>
      <c r="D786" s="123">
        <v>44235</v>
      </c>
      <c r="E786" s="121" t="s">
        <v>1623</v>
      </c>
    </row>
    <row r="787" spans="1:5" ht="15">
      <c r="A787" s="121" t="s">
        <v>39</v>
      </c>
      <c r="B787" s="121" t="s">
        <v>120</v>
      </c>
      <c r="C787" s="122">
        <v>360000</v>
      </c>
      <c r="D787" s="123">
        <v>44235</v>
      </c>
      <c r="E787" s="121" t="s">
        <v>1623</v>
      </c>
    </row>
    <row r="788" spans="1:5" ht="15">
      <c r="A788" s="121" t="s">
        <v>39</v>
      </c>
      <c r="B788" s="121" t="s">
        <v>120</v>
      </c>
      <c r="C788" s="122">
        <v>548250</v>
      </c>
      <c r="D788" s="123">
        <v>44235</v>
      </c>
      <c r="E788" s="121" t="s">
        <v>1623</v>
      </c>
    </row>
    <row r="789" spans="1:5" ht="15">
      <c r="A789" s="121" t="s">
        <v>39</v>
      </c>
      <c r="B789" s="121" t="s">
        <v>120</v>
      </c>
      <c r="C789" s="122">
        <v>311000</v>
      </c>
      <c r="D789" s="123">
        <v>44235</v>
      </c>
      <c r="E789" s="121" t="s">
        <v>1623</v>
      </c>
    </row>
    <row r="790" spans="1:5" ht="15">
      <c r="A790" s="121" t="s">
        <v>39</v>
      </c>
      <c r="B790" s="121" t="s">
        <v>120</v>
      </c>
      <c r="C790" s="122">
        <v>85000</v>
      </c>
      <c r="D790" s="123">
        <v>44235</v>
      </c>
      <c r="E790" s="121" t="s">
        <v>1623</v>
      </c>
    </row>
    <row r="791" spans="1:5" ht="15">
      <c r="A791" s="121" t="s">
        <v>39</v>
      </c>
      <c r="B791" s="121" t="s">
        <v>120</v>
      </c>
      <c r="C791" s="122">
        <v>257200</v>
      </c>
      <c r="D791" s="123">
        <v>44235</v>
      </c>
      <c r="E791" s="121" t="s">
        <v>1623</v>
      </c>
    </row>
    <row r="792" spans="1:5" ht="15">
      <c r="A792" s="121" t="s">
        <v>39</v>
      </c>
      <c r="B792" s="121" t="s">
        <v>120</v>
      </c>
      <c r="C792" s="122">
        <v>325000</v>
      </c>
      <c r="D792" s="123">
        <v>44235</v>
      </c>
      <c r="E792" s="121" t="s">
        <v>1623</v>
      </c>
    </row>
    <row r="793" spans="1:5" ht="15">
      <c r="A793" s="121" t="s">
        <v>39</v>
      </c>
      <c r="B793" s="121" t="s">
        <v>120</v>
      </c>
      <c r="C793" s="122">
        <v>342000</v>
      </c>
      <c r="D793" s="123">
        <v>44228</v>
      </c>
      <c r="E793" s="121" t="s">
        <v>1623</v>
      </c>
    </row>
    <row r="794" spans="1:5" ht="15">
      <c r="A794" s="121" t="s">
        <v>39</v>
      </c>
      <c r="B794" s="121" t="s">
        <v>120</v>
      </c>
      <c r="C794" s="122">
        <v>220000</v>
      </c>
      <c r="D794" s="123">
        <v>44249</v>
      </c>
      <c r="E794" s="121" t="s">
        <v>1623</v>
      </c>
    </row>
    <row r="795" spans="1:5" ht="15">
      <c r="A795" s="121" t="s">
        <v>39</v>
      </c>
      <c r="B795" s="121" t="s">
        <v>120</v>
      </c>
      <c r="C795" s="122">
        <v>313000</v>
      </c>
      <c r="D795" s="123">
        <v>44249</v>
      </c>
      <c r="E795" s="121" t="s">
        <v>1623</v>
      </c>
    </row>
    <row r="796" spans="1:5" ht="15">
      <c r="A796" s="121" t="s">
        <v>39</v>
      </c>
      <c r="B796" s="121" t="s">
        <v>120</v>
      </c>
      <c r="C796" s="122">
        <v>163000</v>
      </c>
      <c r="D796" s="123">
        <v>44249</v>
      </c>
      <c r="E796" s="121" t="s">
        <v>1623</v>
      </c>
    </row>
    <row r="797" spans="1:5" ht="15">
      <c r="A797" s="121" t="s">
        <v>39</v>
      </c>
      <c r="B797" s="121" t="s">
        <v>120</v>
      </c>
      <c r="C797" s="122">
        <v>548000</v>
      </c>
      <c r="D797" s="123">
        <v>44228</v>
      </c>
      <c r="E797" s="121" t="s">
        <v>1623</v>
      </c>
    </row>
    <row r="798" spans="1:5" ht="15">
      <c r="A798" s="121" t="s">
        <v>39</v>
      </c>
      <c r="B798" s="121" t="s">
        <v>120</v>
      </c>
      <c r="C798" s="122">
        <v>356490</v>
      </c>
      <c r="D798" s="123">
        <v>44228</v>
      </c>
      <c r="E798" s="121" t="s">
        <v>1623</v>
      </c>
    </row>
    <row r="799" spans="1:5" ht="15">
      <c r="A799" s="121" t="s">
        <v>39</v>
      </c>
      <c r="B799" s="121" t="s">
        <v>120</v>
      </c>
      <c r="C799" s="122">
        <v>572000</v>
      </c>
      <c r="D799" s="123">
        <v>44228</v>
      </c>
      <c r="E799" s="121" t="s">
        <v>1623</v>
      </c>
    </row>
    <row r="800" spans="1:5" ht="15">
      <c r="A800" s="121" t="s">
        <v>39</v>
      </c>
      <c r="B800" s="121" t="s">
        <v>120</v>
      </c>
      <c r="C800" s="122">
        <v>537776</v>
      </c>
      <c r="D800" s="123">
        <v>44249</v>
      </c>
      <c r="E800" s="121" t="s">
        <v>1623</v>
      </c>
    </row>
    <row r="801" spans="1:5" ht="15">
      <c r="A801" s="121" t="s">
        <v>39</v>
      </c>
      <c r="B801" s="121" t="s">
        <v>120</v>
      </c>
      <c r="C801" s="122">
        <v>210000</v>
      </c>
      <c r="D801" s="123">
        <v>44249</v>
      </c>
      <c r="E801" s="121" t="s">
        <v>1623</v>
      </c>
    </row>
    <row r="802" spans="1:5" ht="15">
      <c r="A802" s="121" t="s">
        <v>39</v>
      </c>
      <c r="B802" s="121" t="s">
        <v>120</v>
      </c>
      <c r="C802" s="122">
        <v>130000</v>
      </c>
      <c r="D802" s="123">
        <v>44228</v>
      </c>
      <c r="E802" s="121" t="s">
        <v>1623</v>
      </c>
    </row>
    <row r="803" spans="1:5" ht="15">
      <c r="A803" s="121" t="s">
        <v>39</v>
      </c>
      <c r="B803" s="121" t="s">
        <v>120</v>
      </c>
      <c r="C803" s="122">
        <v>100001</v>
      </c>
      <c r="D803" s="123">
        <v>44249</v>
      </c>
      <c r="E803" s="121" t="s">
        <v>1623</v>
      </c>
    </row>
    <row r="804" spans="1:5" ht="15">
      <c r="A804" s="121" t="s">
        <v>39</v>
      </c>
      <c r="B804" s="121" t="s">
        <v>120</v>
      </c>
      <c r="C804" s="122">
        <v>213000</v>
      </c>
      <c r="D804" s="123">
        <v>44228</v>
      </c>
      <c r="E804" s="121" t="s">
        <v>1623</v>
      </c>
    </row>
    <row r="805" spans="1:5" ht="15">
      <c r="A805" s="121" t="s">
        <v>39</v>
      </c>
      <c r="B805" s="121" t="s">
        <v>120</v>
      </c>
      <c r="C805" s="122">
        <v>227750</v>
      </c>
      <c r="D805" s="123">
        <v>44228</v>
      </c>
      <c r="E805" s="121" t="s">
        <v>1623</v>
      </c>
    </row>
    <row r="806" spans="1:5" ht="15">
      <c r="A806" s="121" t="s">
        <v>39</v>
      </c>
      <c r="B806" s="121" t="s">
        <v>120</v>
      </c>
      <c r="C806" s="122">
        <v>265500</v>
      </c>
      <c r="D806" s="123">
        <v>44249</v>
      </c>
      <c r="E806" s="121" t="s">
        <v>1623</v>
      </c>
    </row>
    <row r="807" spans="1:5" ht="15">
      <c r="A807" s="121" t="s">
        <v>39</v>
      </c>
      <c r="B807" s="121" t="s">
        <v>120</v>
      </c>
      <c r="C807" s="122">
        <v>326000</v>
      </c>
      <c r="D807" s="123">
        <v>44249</v>
      </c>
      <c r="E807" s="121" t="s">
        <v>1623</v>
      </c>
    </row>
    <row r="808" spans="1:5" ht="15">
      <c r="A808" s="121" t="s">
        <v>39</v>
      </c>
      <c r="B808" s="121" t="s">
        <v>120</v>
      </c>
      <c r="C808" s="122">
        <v>275000</v>
      </c>
      <c r="D808" s="123">
        <v>44249</v>
      </c>
      <c r="E808" s="121" t="s">
        <v>1623</v>
      </c>
    </row>
    <row r="809" spans="1:5" ht="15">
      <c r="A809" s="121" t="s">
        <v>39</v>
      </c>
      <c r="B809" s="121" t="s">
        <v>120</v>
      </c>
      <c r="C809" s="122">
        <v>100000</v>
      </c>
      <c r="D809" s="123">
        <v>44228</v>
      </c>
      <c r="E809" s="121" t="s">
        <v>1623</v>
      </c>
    </row>
    <row r="810" spans="1:5" ht="15">
      <c r="A810" s="121" t="s">
        <v>39</v>
      </c>
      <c r="B810" s="121" t="s">
        <v>120</v>
      </c>
      <c r="C810" s="122">
        <v>228500</v>
      </c>
      <c r="D810" s="123">
        <v>44228</v>
      </c>
      <c r="E810" s="121" t="s">
        <v>1623</v>
      </c>
    </row>
    <row r="811" spans="1:5" ht="15">
      <c r="A811" s="121" t="s">
        <v>39</v>
      </c>
      <c r="B811" s="121" t="s">
        <v>120</v>
      </c>
      <c r="C811" s="122">
        <v>408000</v>
      </c>
      <c r="D811" s="123">
        <v>44228</v>
      </c>
      <c r="E811" s="121" t="s">
        <v>1623</v>
      </c>
    </row>
    <row r="812" spans="1:5" ht="15">
      <c r="A812" s="121" t="s">
        <v>39</v>
      </c>
      <c r="B812" s="121" t="s">
        <v>120</v>
      </c>
      <c r="C812" s="122">
        <v>100000</v>
      </c>
      <c r="D812" s="123">
        <v>44249</v>
      </c>
      <c r="E812" s="121" t="s">
        <v>1623</v>
      </c>
    </row>
    <row r="813" spans="1:5" ht="15">
      <c r="A813" s="121" t="s">
        <v>39</v>
      </c>
      <c r="B813" s="121" t="s">
        <v>120</v>
      </c>
      <c r="C813" s="122">
        <v>213675</v>
      </c>
      <c r="D813" s="123">
        <v>44228</v>
      </c>
      <c r="E813" s="121" t="s">
        <v>1623</v>
      </c>
    </row>
    <row r="814" spans="1:5" ht="15">
      <c r="A814" s="121" t="s">
        <v>39</v>
      </c>
      <c r="B814" s="121" t="s">
        <v>120</v>
      </c>
      <c r="C814" s="122">
        <v>272000</v>
      </c>
      <c r="D814" s="123">
        <v>44249</v>
      </c>
      <c r="E814" s="121" t="s">
        <v>1623</v>
      </c>
    </row>
    <row r="815" spans="1:5" ht="15">
      <c r="A815" s="121" t="s">
        <v>39</v>
      </c>
      <c r="B815" s="121" t="s">
        <v>120</v>
      </c>
      <c r="C815" s="122">
        <v>363500</v>
      </c>
      <c r="D815" s="123">
        <v>44228</v>
      </c>
      <c r="E815" s="121" t="s">
        <v>1623</v>
      </c>
    </row>
    <row r="816" spans="1:5" ht="15">
      <c r="A816" s="121" t="s">
        <v>39</v>
      </c>
      <c r="B816" s="121" t="s">
        <v>120</v>
      </c>
      <c r="C816" s="122">
        <v>420200</v>
      </c>
      <c r="D816" s="123">
        <v>44228</v>
      </c>
      <c r="E816" s="121" t="s">
        <v>1623</v>
      </c>
    </row>
    <row r="817" spans="1:5" ht="15">
      <c r="A817" s="121" t="s">
        <v>39</v>
      </c>
      <c r="B817" s="121" t="s">
        <v>120</v>
      </c>
      <c r="C817" s="122">
        <v>206000</v>
      </c>
      <c r="D817" s="123">
        <v>44228</v>
      </c>
      <c r="E817" s="121" t="s">
        <v>1623</v>
      </c>
    </row>
    <row r="818" spans="1:5" ht="15">
      <c r="A818" s="121" t="s">
        <v>39</v>
      </c>
      <c r="B818" s="121" t="s">
        <v>120</v>
      </c>
      <c r="C818" s="122">
        <v>130000</v>
      </c>
      <c r="D818" s="123">
        <v>44228</v>
      </c>
      <c r="E818" s="121" t="s">
        <v>1623</v>
      </c>
    </row>
    <row r="819" spans="1:5" ht="15">
      <c r="A819" s="121" t="s">
        <v>39</v>
      </c>
      <c r="B819" s="121" t="s">
        <v>120</v>
      </c>
      <c r="C819" s="122">
        <v>99500</v>
      </c>
      <c r="D819" s="123">
        <v>44228</v>
      </c>
      <c r="E819" s="121" t="s">
        <v>1623</v>
      </c>
    </row>
    <row r="820" spans="1:5" ht="15">
      <c r="A820" s="121" t="s">
        <v>39</v>
      </c>
      <c r="B820" s="121" t="s">
        <v>120</v>
      </c>
      <c r="C820" s="122">
        <v>278000</v>
      </c>
      <c r="D820" s="123">
        <v>44228</v>
      </c>
      <c r="E820" s="121" t="s">
        <v>1623</v>
      </c>
    </row>
    <row r="821" spans="1:5" ht="15">
      <c r="A821" s="121" t="s">
        <v>39</v>
      </c>
      <c r="B821" s="121" t="s">
        <v>120</v>
      </c>
      <c r="C821" s="122">
        <v>351000</v>
      </c>
      <c r="D821" s="123">
        <v>44228</v>
      </c>
      <c r="E821" s="121" t="s">
        <v>1623</v>
      </c>
    </row>
    <row r="822" spans="1:5" ht="15">
      <c r="A822" s="121" t="s">
        <v>39</v>
      </c>
      <c r="B822" s="121" t="s">
        <v>120</v>
      </c>
      <c r="C822" s="122">
        <v>254000</v>
      </c>
      <c r="D822" s="123">
        <v>44228</v>
      </c>
      <c r="E822" s="121" t="s">
        <v>1623</v>
      </c>
    </row>
    <row r="823" spans="1:5" ht="15">
      <c r="A823" s="121" t="s">
        <v>39</v>
      </c>
      <c r="B823" s="121" t="s">
        <v>120</v>
      </c>
      <c r="C823" s="122">
        <v>312500</v>
      </c>
      <c r="D823" s="123">
        <v>44232</v>
      </c>
      <c r="E823" s="121" t="s">
        <v>1623</v>
      </c>
    </row>
    <row r="824" spans="1:5" ht="15">
      <c r="A824" s="121" t="s">
        <v>39</v>
      </c>
      <c r="B824" s="121" t="s">
        <v>120</v>
      </c>
      <c r="C824" s="122">
        <v>338400</v>
      </c>
      <c r="D824" s="123">
        <v>44232</v>
      </c>
      <c r="E824" s="121" t="s">
        <v>1623</v>
      </c>
    </row>
    <row r="825" spans="1:5" ht="15">
      <c r="A825" s="121" t="s">
        <v>39</v>
      </c>
      <c r="B825" s="121" t="s">
        <v>120</v>
      </c>
      <c r="C825" s="122">
        <v>319300</v>
      </c>
      <c r="D825" s="123">
        <v>44232</v>
      </c>
      <c r="E825" s="121" t="s">
        <v>1623</v>
      </c>
    </row>
    <row r="826" spans="1:5" ht="15">
      <c r="A826" s="121" t="s">
        <v>39</v>
      </c>
      <c r="B826" s="121" t="s">
        <v>120</v>
      </c>
      <c r="C826" s="122">
        <v>315000</v>
      </c>
      <c r="D826" s="123">
        <v>44229</v>
      </c>
      <c r="E826" s="121" t="s">
        <v>1623</v>
      </c>
    </row>
    <row r="827" spans="1:5" ht="15">
      <c r="A827" s="121" t="s">
        <v>39</v>
      </c>
      <c r="B827" s="121" t="s">
        <v>120</v>
      </c>
      <c r="C827" s="122">
        <v>173770</v>
      </c>
      <c r="D827" s="123">
        <v>44232</v>
      </c>
      <c r="E827" s="121" t="s">
        <v>1623</v>
      </c>
    </row>
    <row r="828" spans="1:5" ht="15">
      <c r="A828" s="121" t="s">
        <v>39</v>
      </c>
      <c r="B828" s="121" t="s">
        <v>120</v>
      </c>
      <c r="C828" s="122">
        <v>250000</v>
      </c>
      <c r="D828" s="123">
        <v>44229</v>
      </c>
      <c r="E828" s="121" t="s">
        <v>1623</v>
      </c>
    </row>
    <row r="829" spans="1:5" ht="15">
      <c r="A829" s="121" t="s">
        <v>39</v>
      </c>
      <c r="B829" s="121" t="s">
        <v>120</v>
      </c>
      <c r="C829" s="122">
        <v>328500</v>
      </c>
      <c r="D829" s="123">
        <v>44232</v>
      </c>
      <c r="E829" s="121" t="s">
        <v>1623</v>
      </c>
    </row>
    <row r="830" spans="1:5" ht="15">
      <c r="A830" s="121" t="s">
        <v>39</v>
      </c>
      <c r="B830" s="121" t="s">
        <v>120</v>
      </c>
      <c r="C830" s="122">
        <v>50000</v>
      </c>
      <c r="D830" s="123">
        <v>44229</v>
      </c>
      <c r="E830" s="121" t="s">
        <v>1623</v>
      </c>
    </row>
    <row r="831" spans="1:5" ht="15">
      <c r="A831" s="121" t="s">
        <v>39</v>
      </c>
      <c r="B831" s="121" t="s">
        <v>120</v>
      </c>
      <c r="C831" s="122">
        <v>340000</v>
      </c>
      <c r="D831" s="123">
        <v>44229</v>
      </c>
      <c r="E831" s="121" t="s">
        <v>1623</v>
      </c>
    </row>
    <row r="832" spans="1:5" ht="15">
      <c r="A832" s="121" t="s">
        <v>39</v>
      </c>
      <c r="B832" s="121" t="s">
        <v>120</v>
      </c>
      <c r="C832" s="122">
        <v>188500</v>
      </c>
      <c r="D832" s="123">
        <v>44229</v>
      </c>
      <c r="E832" s="121" t="s">
        <v>1623</v>
      </c>
    </row>
    <row r="833" spans="1:5" ht="15">
      <c r="A833" s="121" t="s">
        <v>39</v>
      </c>
      <c r="B833" s="121" t="s">
        <v>120</v>
      </c>
      <c r="C833" s="122">
        <v>251748</v>
      </c>
      <c r="D833" s="123">
        <v>44229</v>
      </c>
      <c r="E833" s="121" t="s">
        <v>1623</v>
      </c>
    </row>
    <row r="834" spans="1:5" ht="15">
      <c r="A834" s="121" t="s">
        <v>39</v>
      </c>
      <c r="B834" s="121" t="s">
        <v>120</v>
      </c>
      <c r="C834" s="122">
        <v>273000</v>
      </c>
      <c r="D834" s="123">
        <v>44232</v>
      </c>
      <c r="E834" s="121" t="s">
        <v>1623</v>
      </c>
    </row>
    <row r="835" spans="1:5" ht="15">
      <c r="A835" s="121" t="s">
        <v>39</v>
      </c>
      <c r="B835" s="121" t="s">
        <v>120</v>
      </c>
      <c r="C835" s="122">
        <v>425000</v>
      </c>
      <c r="D835" s="123">
        <v>44232</v>
      </c>
      <c r="E835" s="121" t="s">
        <v>1623</v>
      </c>
    </row>
    <row r="836" spans="1:5" ht="15">
      <c r="A836" s="121" t="s">
        <v>39</v>
      </c>
      <c r="B836" s="121" t="s">
        <v>120</v>
      </c>
      <c r="C836" s="122">
        <v>300500</v>
      </c>
      <c r="D836" s="123">
        <v>44249</v>
      </c>
      <c r="E836" s="121" t="s">
        <v>1623</v>
      </c>
    </row>
    <row r="837" spans="1:5" ht="15">
      <c r="A837" s="121" t="s">
        <v>39</v>
      </c>
      <c r="B837" s="121" t="s">
        <v>120</v>
      </c>
      <c r="C837" s="122">
        <v>303500</v>
      </c>
      <c r="D837" s="123">
        <v>44229</v>
      </c>
      <c r="E837" s="121" t="s">
        <v>1623</v>
      </c>
    </row>
    <row r="838" spans="1:5" ht="15">
      <c r="A838" s="121" t="s">
        <v>39</v>
      </c>
      <c r="B838" s="121" t="s">
        <v>120</v>
      </c>
      <c r="C838" s="122">
        <v>334000</v>
      </c>
      <c r="D838" s="123">
        <v>44232</v>
      </c>
      <c r="E838" s="121" t="s">
        <v>1623</v>
      </c>
    </row>
    <row r="839" spans="1:5" ht="15">
      <c r="A839" s="121" t="s">
        <v>39</v>
      </c>
      <c r="B839" s="121" t="s">
        <v>120</v>
      </c>
      <c r="C839" s="122">
        <v>373000</v>
      </c>
      <c r="D839" s="123">
        <v>44232</v>
      </c>
      <c r="E839" s="121" t="s">
        <v>1623</v>
      </c>
    </row>
    <row r="840" spans="1:5" ht="15">
      <c r="A840" s="121" t="s">
        <v>39</v>
      </c>
      <c r="B840" s="121" t="s">
        <v>120</v>
      </c>
      <c r="C840" s="122">
        <v>196500</v>
      </c>
      <c r="D840" s="123">
        <v>44229</v>
      </c>
      <c r="E840" s="121" t="s">
        <v>1623</v>
      </c>
    </row>
    <row r="841" spans="1:5" ht="15">
      <c r="A841" s="121" t="s">
        <v>39</v>
      </c>
      <c r="B841" s="121" t="s">
        <v>120</v>
      </c>
      <c r="C841" s="122">
        <v>548250</v>
      </c>
      <c r="D841" s="123">
        <v>44232</v>
      </c>
      <c r="E841" s="121" t="s">
        <v>1623</v>
      </c>
    </row>
    <row r="842" spans="1:5" ht="15">
      <c r="A842" s="121" t="s">
        <v>39</v>
      </c>
      <c r="B842" s="121" t="s">
        <v>120</v>
      </c>
      <c r="C842" s="122">
        <v>17000000</v>
      </c>
      <c r="D842" s="123">
        <v>44231</v>
      </c>
      <c r="E842" s="121" t="s">
        <v>1623</v>
      </c>
    </row>
    <row r="843" spans="1:5" ht="15">
      <c r="A843" s="121" t="s">
        <v>39</v>
      </c>
      <c r="B843" s="121" t="s">
        <v>120</v>
      </c>
      <c r="C843" s="122">
        <v>57000</v>
      </c>
      <c r="D843" s="123">
        <v>44231</v>
      </c>
      <c r="E843" s="121" t="s">
        <v>1623</v>
      </c>
    </row>
    <row r="844" spans="1:5" ht="15">
      <c r="A844" s="121" t="s">
        <v>39</v>
      </c>
      <c r="B844" s="121" t="s">
        <v>120</v>
      </c>
      <c r="C844" s="122">
        <v>371200</v>
      </c>
      <c r="D844" s="123">
        <v>44231</v>
      </c>
      <c r="E844" s="121" t="s">
        <v>1623</v>
      </c>
    </row>
    <row r="845" spans="1:5" ht="15">
      <c r="A845" s="121" t="s">
        <v>39</v>
      </c>
      <c r="B845" s="121" t="s">
        <v>120</v>
      </c>
      <c r="C845" s="122">
        <v>180000</v>
      </c>
      <c r="D845" s="123">
        <v>44230</v>
      </c>
      <c r="E845" s="121" t="s">
        <v>1623</v>
      </c>
    </row>
    <row r="846" spans="1:5" ht="15">
      <c r="A846" s="121" t="s">
        <v>39</v>
      </c>
      <c r="B846" s="121" t="s">
        <v>120</v>
      </c>
      <c r="C846" s="122">
        <v>40000</v>
      </c>
      <c r="D846" s="123">
        <v>44230</v>
      </c>
      <c r="E846" s="121" t="s">
        <v>1623</v>
      </c>
    </row>
    <row r="847" spans="1:5" ht="15">
      <c r="A847" s="121" t="s">
        <v>39</v>
      </c>
      <c r="B847" s="121" t="s">
        <v>120</v>
      </c>
      <c r="C847" s="122">
        <v>101400</v>
      </c>
      <c r="D847" s="123">
        <v>44230</v>
      </c>
      <c r="E847" s="121" t="s">
        <v>1623</v>
      </c>
    </row>
    <row r="848" spans="1:5" ht="15">
      <c r="A848" s="121" t="s">
        <v>39</v>
      </c>
      <c r="B848" s="121" t="s">
        <v>120</v>
      </c>
      <c r="C848" s="122">
        <v>459000</v>
      </c>
      <c r="D848" s="123">
        <v>44231</v>
      </c>
      <c r="E848" s="121" t="s">
        <v>1623</v>
      </c>
    </row>
    <row r="849" spans="1:5" ht="15">
      <c r="A849" s="121" t="s">
        <v>39</v>
      </c>
      <c r="B849" s="121" t="s">
        <v>120</v>
      </c>
      <c r="C849" s="122">
        <v>177000</v>
      </c>
      <c r="D849" s="123">
        <v>44230</v>
      </c>
      <c r="E849" s="121" t="s">
        <v>1623</v>
      </c>
    </row>
    <row r="850" spans="1:5" ht="15">
      <c r="A850" s="121" t="s">
        <v>39</v>
      </c>
      <c r="B850" s="121" t="s">
        <v>120</v>
      </c>
      <c r="C850" s="122">
        <v>290500</v>
      </c>
      <c r="D850" s="123">
        <v>44230</v>
      </c>
      <c r="E850" s="121" t="s">
        <v>1623</v>
      </c>
    </row>
    <row r="851" spans="1:5" ht="15">
      <c r="A851" s="121" t="s">
        <v>39</v>
      </c>
      <c r="B851" s="121" t="s">
        <v>120</v>
      </c>
      <c r="C851" s="122">
        <v>274000</v>
      </c>
      <c r="D851" s="123">
        <v>44249</v>
      </c>
      <c r="E851" s="121" t="s">
        <v>1623</v>
      </c>
    </row>
    <row r="852" spans="1:5" ht="15">
      <c r="A852" s="121" t="s">
        <v>39</v>
      </c>
      <c r="B852" s="121" t="s">
        <v>120</v>
      </c>
      <c r="C852" s="122">
        <v>369717</v>
      </c>
      <c r="D852" s="123">
        <v>44229</v>
      </c>
      <c r="E852" s="121" t="s">
        <v>1623</v>
      </c>
    </row>
    <row r="853" spans="1:5" ht="15">
      <c r="A853" s="121" t="s">
        <v>39</v>
      </c>
      <c r="B853" s="121" t="s">
        <v>120</v>
      </c>
      <c r="C853" s="122">
        <v>380000</v>
      </c>
      <c r="D853" s="123">
        <v>44250</v>
      </c>
      <c r="E853" s="121" t="s">
        <v>1623</v>
      </c>
    </row>
    <row r="854" spans="1:5" ht="15">
      <c r="A854" s="121" t="s">
        <v>39</v>
      </c>
      <c r="B854" s="121" t="s">
        <v>120</v>
      </c>
      <c r="C854" s="122">
        <v>85500</v>
      </c>
      <c r="D854" s="123">
        <v>44253</v>
      </c>
      <c r="E854" s="121" t="s">
        <v>1623</v>
      </c>
    </row>
    <row r="855" spans="1:5" ht="15">
      <c r="A855" s="121" t="s">
        <v>39</v>
      </c>
      <c r="B855" s="121" t="s">
        <v>120</v>
      </c>
      <c r="C855" s="122">
        <v>306000</v>
      </c>
      <c r="D855" s="123">
        <v>44244</v>
      </c>
      <c r="E855" s="121" t="s">
        <v>1623</v>
      </c>
    </row>
    <row r="856" spans="1:5" ht="15">
      <c r="A856" s="121" t="s">
        <v>39</v>
      </c>
      <c r="B856" s="121" t="s">
        <v>120</v>
      </c>
      <c r="C856" s="122">
        <v>477000</v>
      </c>
      <c r="D856" s="123">
        <v>44252</v>
      </c>
      <c r="E856" s="121" t="s">
        <v>1623</v>
      </c>
    </row>
    <row r="857" spans="1:5" ht="15">
      <c r="A857" s="121" t="s">
        <v>39</v>
      </c>
      <c r="B857" s="121" t="s">
        <v>120</v>
      </c>
      <c r="C857" s="122">
        <v>304000</v>
      </c>
      <c r="D857" s="123">
        <v>44250</v>
      </c>
      <c r="E857" s="121" t="s">
        <v>1623</v>
      </c>
    </row>
    <row r="858" spans="1:5" ht="15">
      <c r="A858" s="121" t="s">
        <v>39</v>
      </c>
      <c r="B858" s="121" t="s">
        <v>120</v>
      </c>
      <c r="C858" s="122">
        <v>323000</v>
      </c>
      <c r="D858" s="123">
        <v>44252</v>
      </c>
      <c r="E858" s="121" t="s">
        <v>1623</v>
      </c>
    </row>
    <row r="859" spans="1:5" ht="15">
      <c r="A859" s="121" t="s">
        <v>39</v>
      </c>
      <c r="B859" s="121" t="s">
        <v>120</v>
      </c>
      <c r="C859" s="122">
        <v>313500</v>
      </c>
      <c r="D859" s="123">
        <v>44252</v>
      </c>
      <c r="E859" s="121" t="s">
        <v>1623</v>
      </c>
    </row>
    <row r="860" spans="1:5" ht="15">
      <c r="A860" s="121" t="s">
        <v>39</v>
      </c>
      <c r="B860" s="121" t="s">
        <v>120</v>
      </c>
      <c r="C860" s="122">
        <v>240000</v>
      </c>
      <c r="D860" s="123">
        <v>44250</v>
      </c>
      <c r="E860" s="121" t="s">
        <v>1623</v>
      </c>
    </row>
    <row r="861" spans="1:5" ht="15">
      <c r="A861" s="121" t="s">
        <v>39</v>
      </c>
      <c r="B861" s="121" t="s">
        <v>120</v>
      </c>
      <c r="C861" s="122">
        <v>299558</v>
      </c>
      <c r="D861" s="123">
        <v>44250</v>
      </c>
      <c r="E861" s="121" t="s">
        <v>1623</v>
      </c>
    </row>
    <row r="862" spans="1:5" ht="15">
      <c r="A862" s="121" t="s">
        <v>39</v>
      </c>
      <c r="B862" s="121" t="s">
        <v>120</v>
      </c>
      <c r="C862" s="122">
        <v>330000</v>
      </c>
      <c r="D862" s="123">
        <v>44250</v>
      </c>
      <c r="E862" s="121" t="s">
        <v>1623</v>
      </c>
    </row>
    <row r="863" spans="1:5" ht="15">
      <c r="A863" s="121" t="s">
        <v>39</v>
      </c>
      <c r="B863" s="121" t="s">
        <v>120</v>
      </c>
      <c r="C863" s="122">
        <v>264000</v>
      </c>
      <c r="D863" s="123">
        <v>44252</v>
      </c>
      <c r="E863" s="121" t="s">
        <v>1623</v>
      </c>
    </row>
    <row r="864" spans="1:5" ht="15">
      <c r="A864" s="121" t="s">
        <v>39</v>
      </c>
      <c r="B864" s="121" t="s">
        <v>120</v>
      </c>
      <c r="C864" s="122">
        <v>121450</v>
      </c>
      <c r="D864" s="123">
        <v>44250</v>
      </c>
      <c r="E864" s="121" t="s">
        <v>1623</v>
      </c>
    </row>
    <row r="865" spans="1:5" ht="15">
      <c r="A865" s="121" t="s">
        <v>39</v>
      </c>
      <c r="B865" s="121" t="s">
        <v>120</v>
      </c>
      <c r="C865" s="122">
        <v>428250</v>
      </c>
      <c r="D865" s="123">
        <v>44252</v>
      </c>
      <c r="E865" s="121" t="s">
        <v>1623</v>
      </c>
    </row>
    <row r="866" spans="1:5" ht="15">
      <c r="A866" s="121" t="s">
        <v>39</v>
      </c>
      <c r="B866" s="121" t="s">
        <v>120</v>
      </c>
      <c r="C866" s="122">
        <v>401250</v>
      </c>
      <c r="D866" s="123">
        <v>44244</v>
      </c>
      <c r="E866" s="121" t="s">
        <v>1623</v>
      </c>
    </row>
    <row r="867" spans="1:5" ht="15">
      <c r="A867" s="121" t="s">
        <v>39</v>
      </c>
      <c r="B867" s="121" t="s">
        <v>120</v>
      </c>
      <c r="C867" s="122">
        <v>200000</v>
      </c>
      <c r="D867" s="123">
        <v>44250</v>
      </c>
      <c r="E867" s="121" t="s">
        <v>1623</v>
      </c>
    </row>
    <row r="868" spans="1:5" ht="15">
      <c r="A868" s="121" t="s">
        <v>39</v>
      </c>
      <c r="B868" s="121" t="s">
        <v>120</v>
      </c>
      <c r="C868" s="122">
        <v>340369</v>
      </c>
      <c r="D868" s="123">
        <v>44238</v>
      </c>
      <c r="E868" s="121" t="s">
        <v>1623</v>
      </c>
    </row>
    <row r="869" spans="1:5" ht="15">
      <c r="A869" s="121" t="s">
        <v>39</v>
      </c>
      <c r="B869" s="121" t="s">
        <v>120</v>
      </c>
      <c r="C869" s="122">
        <v>472000</v>
      </c>
      <c r="D869" s="123">
        <v>44250</v>
      </c>
      <c r="E869" s="121" t="s">
        <v>1623</v>
      </c>
    </row>
    <row r="870" spans="1:5" ht="15">
      <c r="A870" s="121" t="s">
        <v>39</v>
      </c>
      <c r="B870" s="121" t="s">
        <v>120</v>
      </c>
      <c r="C870" s="122">
        <v>152000</v>
      </c>
      <c r="D870" s="123">
        <v>44243</v>
      </c>
      <c r="E870" s="121" t="s">
        <v>1623</v>
      </c>
    </row>
    <row r="871" spans="1:5" ht="15">
      <c r="A871" s="121" t="s">
        <v>39</v>
      </c>
      <c r="B871" s="121" t="s">
        <v>120</v>
      </c>
      <c r="C871" s="122">
        <v>540000</v>
      </c>
      <c r="D871" s="123">
        <v>44250</v>
      </c>
      <c r="E871" s="121" t="s">
        <v>1623</v>
      </c>
    </row>
    <row r="872" spans="1:5" ht="15">
      <c r="A872" s="121" t="s">
        <v>39</v>
      </c>
      <c r="B872" s="121" t="s">
        <v>120</v>
      </c>
      <c r="C872" s="122">
        <v>480000</v>
      </c>
      <c r="D872" s="123">
        <v>44252</v>
      </c>
      <c r="E872" s="121" t="s">
        <v>1623</v>
      </c>
    </row>
    <row r="873" spans="1:5" ht="15">
      <c r="A873" s="121" t="s">
        <v>39</v>
      </c>
      <c r="B873" s="121" t="s">
        <v>120</v>
      </c>
      <c r="C873" s="122">
        <v>476800</v>
      </c>
      <c r="D873" s="123">
        <v>44251</v>
      </c>
      <c r="E873" s="121" t="s">
        <v>1623</v>
      </c>
    </row>
    <row r="874" spans="1:5" ht="15">
      <c r="A874" s="121" t="s">
        <v>39</v>
      </c>
      <c r="B874" s="121" t="s">
        <v>120</v>
      </c>
      <c r="C874" s="122">
        <v>445000</v>
      </c>
      <c r="D874" s="123">
        <v>44251</v>
      </c>
      <c r="E874" s="121" t="s">
        <v>1623</v>
      </c>
    </row>
    <row r="875" spans="1:5" ht="15">
      <c r="A875" s="121" t="s">
        <v>39</v>
      </c>
      <c r="B875" s="121" t="s">
        <v>120</v>
      </c>
      <c r="C875" s="122">
        <v>370000</v>
      </c>
      <c r="D875" s="123">
        <v>44251</v>
      </c>
      <c r="E875" s="121" t="s">
        <v>1623</v>
      </c>
    </row>
    <row r="876" spans="1:5" ht="15">
      <c r="A876" s="121" t="s">
        <v>39</v>
      </c>
      <c r="B876" s="121" t="s">
        <v>120</v>
      </c>
      <c r="C876" s="122">
        <v>485100</v>
      </c>
      <c r="D876" s="123">
        <v>44251</v>
      </c>
      <c r="E876" s="121" t="s">
        <v>1623</v>
      </c>
    </row>
    <row r="877" spans="1:5" ht="15">
      <c r="A877" s="121" t="s">
        <v>39</v>
      </c>
      <c r="B877" s="121" t="s">
        <v>120</v>
      </c>
      <c r="C877" s="122">
        <v>352500</v>
      </c>
      <c r="D877" s="123">
        <v>44251</v>
      </c>
      <c r="E877" s="121" t="s">
        <v>1623</v>
      </c>
    </row>
    <row r="878" spans="1:5" ht="15">
      <c r="A878" s="121" t="s">
        <v>39</v>
      </c>
      <c r="B878" s="121" t="s">
        <v>120</v>
      </c>
      <c r="C878" s="122">
        <v>211500</v>
      </c>
      <c r="D878" s="123">
        <v>44243</v>
      </c>
      <c r="E878" s="121" t="s">
        <v>1623</v>
      </c>
    </row>
    <row r="879" spans="1:5" ht="15">
      <c r="A879" s="121" t="s">
        <v>39</v>
      </c>
      <c r="B879" s="121" t="s">
        <v>120</v>
      </c>
      <c r="C879" s="122">
        <v>154800</v>
      </c>
      <c r="D879" s="123">
        <v>44253</v>
      </c>
      <c r="E879" s="121" t="s">
        <v>1623</v>
      </c>
    </row>
    <row r="880" spans="1:5" ht="15">
      <c r="A880" s="121" t="s">
        <v>39</v>
      </c>
      <c r="B880" s="121" t="s">
        <v>120</v>
      </c>
      <c r="C880" s="122">
        <v>553931</v>
      </c>
      <c r="D880" s="123">
        <v>44243</v>
      </c>
      <c r="E880" s="121" t="s">
        <v>1623</v>
      </c>
    </row>
    <row r="881" spans="1:5" ht="15">
      <c r="A881" s="121" t="s">
        <v>39</v>
      </c>
      <c r="B881" s="121" t="s">
        <v>120</v>
      </c>
      <c r="C881" s="122">
        <v>77000</v>
      </c>
      <c r="D881" s="123">
        <v>44253</v>
      </c>
      <c r="E881" s="121" t="s">
        <v>1623</v>
      </c>
    </row>
    <row r="882" spans="1:5" ht="15">
      <c r="A882" s="121" t="s">
        <v>39</v>
      </c>
      <c r="B882" s="121" t="s">
        <v>120</v>
      </c>
      <c r="C882" s="122">
        <v>868000</v>
      </c>
      <c r="D882" s="123">
        <v>44243</v>
      </c>
      <c r="E882" s="121" t="s">
        <v>1623</v>
      </c>
    </row>
    <row r="883" spans="1:5" ht="15">
      <c r="A883" s="121" t="s">
        <v>39</v>
      </c>
      <c r="B883" s="121" t="s">
        <v>120</v>
      </c>
      <c r="C883" s="122">
        <v>247400</v>
      </c>
      <c r="D883" s="123">
        <v>44237</v>
      </c>
      <c r="E883" s="121" t="s">
        <v>1623</v>
      </c>
    </row>
    <row r="884" spans="1:5" ht="15">
      <c r="A884" s="121" t="s">
        <v>39</v>
      </c>
      <c r="B884" s="121" t="s">
        <v>120</v>
      </c>
      <c r="C884" s="122">
        <v>181000</v>
      </c>
      <c r="D884" s="123">
        <v>44253</v>
      </c>
      <c r="E884" s="121" t="s">
        <v>1623</v>
      </c>
    </row>
    <row r="885" spans="1:5" ht="15">
      <c r="A885" s="121" t="s">
        <v>39</v>
      </c>
      <c r="B885" s="121" t="s">
        <v>120</v>
      </c>
      <c r="C885" s="122">
        <v>342668</v>
      </c>
      <c r="D885" s="123">
        <v>44237</v>
      </c>
      <c r="E885" s="121" t="s">
        <v>1623</v>
      </c>
    </row>
    <row r="886" spans="1:5" ht="15">
      <c r="A886" s="121" t="s">
        <v>39</v>
      </c>
      <c r="B886" s="121" t="s">
        <v>120</v>
      </c>
      <c r="C886" s="122">
        <v>489000</v>
      </c>
      <c r="D886" s="123">
        <v>44252</v>
      </c>
      <c r="E886" s="121" t="s">
        <v>1623</v>
      </c>
    </row>
    <row r="887" spans="1:5" ht="15">
      <c r="A887" s="121" t="s">
        <v>39</v>
      </c>
      <c r="B887" s="121" t="s">
        <v>120</v>
      </c>
      <c r="C887" s="122">
        <v>363500</v>
      </c>
      <c r="D887" s="123">
        <v>44252</v>
      </c>
      <c r="E887" s="121" t="s">
        <v>1623</v>
      </c>
    </row>
    <row r="888" spans="1:5" ht="15">
      <c r="A888" s="121" t="s">
        <v>39</v>
      </c>
      <c r="B888" s="121" t="s">
        <v>120</v>
      </c>
      <c r="C888" s="122">
        <v>220500</v>
      </c>
      <c r="D888" s="123">
        <v>44244</v>
      </c>
      <c r="E888" s="121" t="s">
        <v>1623</v>
      </c>
    </row>
    <row r="889" spans="1:5" ht="15">
      <c r="A889" s="121" t="s">
        <v>39</v>
      </c>
      <c r="B889" s="121" t="s">
        <v>120</v>
      </c>
      <c r="C889" s="122">
        <v>1000000</v>
      </c>
      <c r="D889" s="123">
        <v>44237</v>
      </c>
      <c r="E889" s="121" t="s">
        <v>1623</v>
      </c>
    </row>
    <row r="890" spans="1:5" ht="15">
      <c r="A890" s="121" t="s">
        <v>39</v>
      </c>
      <c r="B890" s="121" t="s">
        <v>120</v>
      </c>
      <c r="C890" s="122">
        <v>645000</v>
      </c>
      <c r="D890" s="123">
        <v>44252</v>
      </c>
      <c r="E890" s="121" t="s">
        <v>1623</v>
      </c>
    </row>
    <row r="891" spans="1:5" ht="15">
      <c r="A891" s="121" t="s">
        <v>39</v>
      </c>
      <c r="B891" s="121" t="s">
        <v>120</v>
      </c>
      <c r="C891" s="122">
        <v>218000</v>
      </c>
      <c r="D891" s="123">
        <v>44252</v>
      </c>
      <c r="E891" s="121" t="s">
        <v>1623</v>
      </c>
    </row>
    <row r="892" spans="1:5" ht="15">
      <c r="A892" s="121" t="s">
        <v>39</v>
      </c>
      <c r="B892" s="121" t="s">
        <v>120</v>
      </c>
      <c r="C892" s="122">
        <v>75000</v>
      </c>
      <c r="D892" s="123">
        <v>44237</v>
      </c>
      <c r="E892" s="121" t="s">
        <v>1623</v>
      </c>
    </row>
    <row r="893" spans="1:5" ht="15">
      <c r="A893" s="121" t="s">
        <v>39</v>
      </c>
      <c r="B893" s="121" t="s">
        <v>120</v>
      </c>
      <c r="C893" s="122">
        <v>233500</v>
      </c>
      <c r="D893" s="123">
        <v>44252</v>
      </c>
      <c r="E893" s="121" t="s">
        <v>1623</v>
      </c>
    </row>
    <row r="894" spans="1:5" ht="15">
      <c r="A894" s="121" t="s">
        <v>39</v>
      </c>
      <c r="B894" s="121" t="s">
        <v>120</v>
      </c>
      <c r="C894" s="122">
        <v>205604</v>
      </c>
      <c r="D894" s="123">
        <v>44244</v>
      </c>
      <c r="E894" s="121" t="s">
        <v>1623</v>
      </c>
    </row>
    <row r="895" spans="1:5" ht="15">
      <c r="A895" s="121" t="s">
        <v>39</v>
      </c>
      <c r="B895" s="121" t="s">
        <v>120</v>
      </c>
      <c r="C895" s="122">
        <v>65000</v>
      </c>
      <c r="D895" s="123">
        <v>44244</v>
      </c>
      <c r="E895" s="121" t="s">
        <v>1623</v>
      </c>
    </row>
    <row r="896" spans="1:5" ht="15">
      <c r="A896" s="121" t="s">
        <v>39</v>
      </c>
      <c r="B896" s="121" t="s">
        <v>120</v>
      </c>
      <c r="C896" s="122">
        <v>216000</v>
      </c>
      <c r="D896" s="123">
        <v>44244</v>
      </c>
      <c r="E896" s="121" t="s">
        <v>1623</v>
      </c>
    </row>
    <row r="897" spans="1:5" ht="15">
      <c r="A897" s="121" t="s">
        <v>39</v>
      </c>
      <c r="B897" s="121" t="s">
        <v>120</v>
      </c>
      <c r="C897" s="122">
        <v>330000</v>
      </c>
      <c r="D897" s="123">
        <v>44250</v>
      </c>
      <c r="E897" s="121" t="s">
        <v>1623</v>
      </c>
    </row>
    <row r="898" spans="1:5" ht="15">
      <c r="A898" s="121" t="s">
        <v>39</v>
      </c>
      <c r="B898" s="121" t="s">
        <v>120</v>
      </c>
      <c r="C898" s="122">
        <v>300000</v>
      </c>
      <c r="D898" s="123">
        <v>44243</v>
      </c>
      <c r="E898" s="121" t="s">
        <v>1623</v>
      </c>
    </row>
    <row r="899" spans="1:5" ht="15">
      <c r="A899" s="121" t="s">
        <v>39</v>
      </c>
      <c r="B899" s="121" t="s">
        <v>120</v>
      </c>
      <c r="C899" s="122">
        <v>177500</v>
      </c>
      <c r="D899" s="123">
        <v>44252</v>
      </c>
      <c r="E899" s="121" t="s">
        <v>1623</v>
      </c>
    </row>
    <row r="900" spans="1:5" ht="15">
      <c r="A900" s="121" t="s">
        <v>39</v>
      </c>
      <c r="B900" s="121" t="s">
        <v>120</v>
      </c>
      <c r="C900" s="122">
        <v>193500</v>
      </c>
      <c r="D900" s="123">
        <v>44250</v>
      </c>
      <c r="E900" s="121" t="s">
        <v>1623</v>
      </c>
    </row>
    <row r="901" spans="1:5" ht="15">
      <c r="A901" s="121" t="s">
        <v>39</v>
      </c>
      <c r="B901" s="121" t="s">
        <v>120</v>
      </c>
      <c r="C901" s="122">
        <v>85000</v>
      </c>
      <c r="D901" s="123">
        <v>44244</v>
      </c>
      <c r="E901" s="121" t="s">
        <v>1623</v>
      </c>
    </row>
    <row r="902" spans="1:5" ht="15">
      <c r="A902" s="121" t="s">
        <v>39</v>
      </c>
      <c r="B902" s="121" t="s">
        <v>120</v>
      </c>
      <c r="C902" s="122">
        <v>284600</v>
      </c>
      <c r="D902" s="123">
        <v>44252</v>
      </c>
      <c r="E902" s="121" t="s">
        <v>1623</v>
      </c>
    </row>
    <row r="903" spans="1:5" ht="15">
      <c r="A903" s="121" t="s">
        <v>39</v>
      </c>
      <c r="B903" s="121" t="s">
        <v>120</v>
      </c>
      <c r="C903" s="122">
        <v>138600</v>
      </c>
      <c r="D903" s="123">
        <v>44239</v>
      </c>
      <c r="E903" s="121" t="s">
        <v>1623</v>
      </c>
    </row>
    <row r="904" spans="1:5" ht="15">
      <c r="A904" s="121" t="s">
        <v>39</v>
      </c>
      <c r="B904" s="121" t="s">
        <v>120</v>
      </c>
      <c r="C904" s="122">
        <v>105750</v>
      </c>
      <c r="D904" s="123">
        <v>44244</v>
      </c>
      <c r="E904" s="121" t="s">
        <v>1623</v>
      </c>
    </row>
    <row r="905" spans="1:5" ht="15">
      <c r="A905" s="121" t="s">
        <v>39</v>
      </c>
      <c r="B905" s="121" t="s">
        <v>120</v>
      </c>
      <c r="C905" s="122">
        <v>171850</v>
      </c>
      <c r="D905" s="123">
        <v>44237</v>
      </c>
      <c r="E905" s="121" t="s">
        <v>1623</v>
      </c>
    </row>
    <row r="906" spans="1:5" ht="15">
      <c r="A906" s="121" t="s">
        <v>39</v>
      </c>
      <c r="B906" s="121" t="s">
        <v>120</v>
      </c>
      <c r="C906" s="122">
        <v>270859</v>
      </c>
      <c r="D906" s="123">
        <v>44244</v>
      </c>
      <c r="E906" s="121" t="s">
        <v>1623</v>
      </c>
    </row>
    <row r="907" spans="1:5" ht="15">
      <c r="A907" s="121" t="s">
        <v>39</v>
      </c>
      <c r="B907" s="121" t="s">
        <v>120</v>
      </c>
      <c r="C907" s="122">
        <v>248400</v>
      </c>
      <c r="D907" s="123">
        <v>44250</v>
      </c>
      <c r="E907" s="121" t="s">
        <v>1623</v>
      </c>
    </row>
    <row r="908" spans="1:5" ht="15">
      <c r="A908" s="121" t="s">
        <v>39</v>
      </c>
      <c r="B908" s="121" t="s">
        <v>120</v>
      </c>
      <c r="C908" s="122">
        <v>540000</v>
      </c>
      <c r="D908" s="123">
        <v>44237</v>
      </c>
      <c r="E908" s="121" t="s">
        <v>1623</v>
      </c>
    </row>
    <row r="909" spans="1:5" ht="15">
      <c r="A909" s="121" t="s">
        <v>39</v>
      </c>
      <c r="B909" s="121" t="s">
        <v>120</v>
      </c>
      <c r="C909" s="122">
        <v>540000</v>
      </c>
      <c r="D909" s="123">
        <v>44238</v>
      </c>
      <c r="E909" s="121" t="s">
        <v>1623</v>
      </c>
    </row>
    <row r="910" spans="1:5" ht="15">
      <c r="A910" s="121" t="s">
        <v>39</v>
      </c>
      <c r="B910" s="121" t="s">
        <v>120</v>
      </c>
      <c r="C910" s="122">
        <v>412500</v>
      </c>
      <c r="D910" s="123">
        <v>44238</v>
      </c>
      <c r="E910" s="121" t="s">
        <v>1623</v>
      </c>
    </row>
    <row r="911" spans="1:5" ht="15">
      <c r="A911" s="121" t="s">
        <v>39</v>
      </c>
      <c r="B911" s="121" t="s">
        <v>120</v>
      </c>
      <c r="C911" s="122">
        <v>416000</v>
      </c>
      <c r="D911" s="123">
        <v>44238</v>
      </c>
      <c r="E911" s="121" t="s">
        <v>1623</v>
      </c>
    </row>
    <row r="912" spans="1:5" ht="15">
      <c r="A912" s="121" t="s">
        <v>39</v>
      </c>
      <c r="B912" s="121" t="s">
        <v>120</v>
      </c>
      <c r="C912" s="122">
        <v>254600</v>
      </c>
      <c r="D912" s="123">
        <v>44244</v>
      </c>
      <c r="E912" s="121" t="s">
        <v>1623</v>
      </c>
    </row>
    <row r="913" spans="1:5" ht="15">
      <c r="A913" s="121" t="s">
        <v>39</v>
      </c>
      <c r="B913" s="121" t="s">
        <v>120</v>
      </c>
      <c r="C913" s="122">
        <v>162000</v>
      </c>
      <c r="D913" s="123">
        <v>44243</v>
      </c>
      <c r="E913" s="121" t="s">
        <v>1623</v>
      </c>
    </row>
    <row r="914" spans="1:5" ht="15">
      <c r="A914" s="121" t="s">
        <v>39</v>
      </c>
      <c r="B914" s="121" t="s">
        <v>120</v>
      </c>
      <c r="C914" s="122">
        <v>192000</v>
      </c>
      <c r="D914" s="123">
        <v>44243</v>
      </c>
      <c r="E914" s="121" t="s">
        <v>1623</v>
      </c>
    </row>
    <row r="915" spans="1:5" ht="15">
      <c r="A915" s="121" t="s">
        <v>39</v>
      </c>
      <c r="B915" s="121" t="s">
        <v>120</v>
      </c>
      <c r="C915" s="122">
        <v>105000</v>
      </c>
      <c r="D915" s="123">
        <v>44239</v>
      </c>
      <c r="E915" s="121" t="s">
        <v>1623</v>
      </c>
    </row>
    <row r="916" spans="1:5" ht="15">
      <c r="A916" s="121" t="s">
        <v>39</v>
      </c>
      <c r="B916" s="121" t="s">
        <v>120</v>
      </c>
      <c r="C916" s="122">
        <v>30000</v>
      </c>
      <c r="D916" s="123">
        <v>44239</v>
      </c>
      <c r="E916" s="121" t="s">
        <v>1623</v>
      </c>
    </row>
    <row r="917" spans="1:5" ht="15">
      <c r="A917" s="121" t="s">
        <v>39</v>
      </c>
      <c r="B917" s="121" t="s">
        <v>120</v>
      </c>
      <c r="C917" s="122">
        <v>16000</v>
      </c>
      <c r="D917" s="123">
        <v>44239</v>
      </c>
      <c r="E917" s="121" t="s">
        <v>1623</v>
      </c>
    </row>
    <row r="918" spans="1:5" ht="15">
      <c r="A918" s="121" t="s">
        <v>39</v>
      </c>
      <c r="B918" s="121" t="s">
        <v>120</v>
      </c>
      <c r="C918" s="122">
        <v>450300</v>
      </c>
      <c r="D918" s="123">
        <v>44243</v>
      </c>
      <c r="E918" s="121" t="s">
        <v>1623</v>
      </c>
    </row>
    <row r="919" spans="1:5" ht="15">
      <c r="A919" s="121" t="s">
        <v>39</v>
      </c>
      <c r="B919" s="121" t="s">
        <v>120</v>
      </c>
      <c r="C919" s="122">
        <v>674000</v>
      </c>
      <c r="D919" s="123">
        <v>44253</v>
      </c>
      <c r="E919" s="121" t="s">
        <v>1623</v>
      </c>
    </row>
    <row r="920" spans="1:5" ht="15">
      <c r="A920" s="121" t="s">
        <v>39</v>
      </c>
      <c r="B920" s="121" t="s">
        <v>120</v>
      </c>
      <c r="C920" s="122">
        <v>332000</v>
      </c>
      <c r="D920" s="123">
        <v>44239</v>
      </c>
      <c r="E920" s="121" t="s">
        <v>1623</v>
      </c>
    </row>
    <row r="921" spans="1:5" ht="15">
      <c r="A921" s="121" t="s">
        <v>39</v>
      </c>
      <c r="B921" s="121" t="s">
        <v>120</v>
      </c>
      <c r="C921" s="122">
        <v>163000</v>
      </c>
      <c r="D921" s="123">
        <v>44253</v>
      </c>
      <c r="E921" s="121" t="s">
        <v>1623</v>
      </c>
    </row>
    <row r="922" spans="1:5" ht="15">
      <c r="A922" s="121" t="s">
        <v>39</v>
      </c>
      <c r="B922" s="121" t="s">
        <v>120</v>
      </c>
      <c r="C922" s="122">
        <v>530500</v>
      </c>
      <c r="D922" s="123">
        <v>44243</v>
      </c>
      <c r="E922" s="121" t="s">
        <v>1623</v>
      </c>
    </row>
    <row r="923" spans="1:5" ht="15">
      <c r="A923" s="121" t="s">
        <v>39</v>
      </c>
      <c r="B923" s="121" t="s">
        <v>120</v>
      </c>
      <c r="C923" s="122">
        <v>260500</v>
      </c>
      <c r="D923" s="123">
        <v>44239</v>
      </c>
      <c r="E923" s="121" t="s">
        <v>1623</v>
      </c>
    </row>
    <row r="924" spans="1:5" ht="15">
      <c r="A924" s="121" t="s">
        <v>39</v>
      </c>
      <c r="B924" s="121" t="s">
        <v>120</v>
      </c>
      <c r="C924" s="122">
        <v>478000</v>
      </c>
      <c r="D924" s="123">
        <v>44251</v>
      </c>
      <c r="E924" s="121" t="s">
        <v>1623</v>
      </c>
    </row>
    <row r="925" spans="1:5" ht="15">
      <c r="A925" s="121" t="s">
        <v>39</v>
      </c>
      <c r="B925" s="121" t="s">
        <v>120</v>
      </c>
      <c r="C925" s="122">
        <v>403000</v>
      </c>
      <c r="D925" s="123">
        <v>44243</v>
      </c>
      <c r="E925" s="121" t="s">
        <v>1623</v>
      </c>
    </row>
    <row r="926" spans="1:5" ht="15">
      <c r="A926" s="121" t="s">
        <v>39</v>
      </c>
      <c r="B926" s="121" t="s">
        <v>120</v>
      </c>
      <c r="C926" s="122">
        <v>238900</v>
      </c>
      <c r="D926" s="123">
        <v>44243</v>
      </c>
      <c r="E926" s="121" t="s">
        <v>1623</v>
      </c>
    </row>
    <row r="927" spans="1:5" ht="15">
      <c r="A927" s="121" t="s">
        <v>39</v>
      </c>
      <c r="B927" s="121" t="s">
        <v>120</v>
      </c>
      <c r="C927" s="122">
        <v>666134</v>
      </c>
      <c r="D927" s="123">
        <v>44239</v>
      </c>
      <c r="E927" s="121" t="s">
        <v>1623</v>
      </c>
    </row>
    <row r="928" spans="1:5" ht="15">
      <c r="A928" s="121" t="s">
        <v>39</v>
      </c>
      <c r="B928" s="121" t="s">
        <v>120</v>
      </c>
      <c r="C928" s="122">
        <v>107300</v>
      </c>
      <c r="D928" s="123">
        <v>44251</v>
      </c>
      <c r="E928" s="121" t="s">
        <v>1623</v>
      </c>
    </row>
    <row r="929" spans="1:5" ht="15">
      <c r="A929" s="121" t="s">
        <v>39</v>
      </c>
      <c r="B929" s="121" t="s">
        <v>120</v>
      </c>
      <c r="C929" s="122">
        <v>357000</v>
      </c>
      <c r="D929" s="123">
        <v>44243</v>
      </c>
      <c r="E929" s="121" t="s">
        <v>1623</v>
      </c>
    </row>
    <row r="930" spans="1:5" ht="15">
      <c r="A930" s="121" t="s">
        <v>39</v>
      </c>
      <c r="B930" s="121" t="s">
        <v>120</v>
      </c>
      <c r="C930" s="122">
        <v>161900</v>
      </c>
      <c r="D930" s="123">
        <v>44239</v>
      </c>
      <c r="E930" s="121" t="s">
        <v>1623</v>
      </c>
    </row>
    <row r="931" spans="1:5" ht="15">
      <c r="A931" s="121" t="s">
        <v>39</v>
      </c>
      <c r="B931" s="121" t="s">
        <v>120</v>
      </c>
      <c r="C931" s="122">
        <v>418000</v>
      </c>
      <c r="D931" s="123">
        <v>44251</v>
      </c>
      <c r="E931" s="121" t="s">
        <v>1623</v>
      </c>
    </row>
    <row r="932" spans="1:5" ht="15">
      <c r="A932" s="121" t="s">
        <v>39</v>
      </c>
      <c r="B932" s="121" t="s">
        <v>120</v>
      </c>
      <c r="C932" s="122">
        <v>331261</v>
      </c>
      <c r="D932" s="123">
        <v>44239</v>
      </c>
      <c r="E932" s="121" t="s">
        <v>1623</v>
      </c>
    </row>
    <row r="933" spans="1:5" ht="15">
      <c r="A933" s="121" t="s">
        <v>39</v>
      </c>
      <c r="B933" s="121" t="s">
        <v>120</v>
      </c>
      <c r="C933" s="122">
        <v>251727</v>
      </c>
      <c r="D933" s="123">
        <v>44239</v>
      </c>
      <c r="E933" s="121" t="s">
        <v>1623</v>
      </c>
    </row>
    <row r="934" spans="1:5" ht="15">
      <c r="A934" s="121" t="s">
        <v>39</v>
      </c>
      <c r="B934" s="121" t="s">
        <v>120</v>
      </c>
      <c r="C934" s="122">
        <v>396000</v>
      </c>
      <c r="D934" s="123">
        <v>44251</v>
      </c>
      <c r="E934" s="121" t="s">
        <v>1623</v>
      </c>
    </row>
    <row r="935" spans="1:5" ht="15">
      <c r="A935" s="121" t="s">
        <v>39</v>
      </c>
      <c r="B935" s="121" t="s">
        <v>120</v>
      </c>
      <c r="C935" s="122">
        <v>378200</v>
      </c>
      <c r="D935" s="123">
        <v>44239</v>
      </c>
      <c r="E935" s="121" t="s">
        <v>1623</v>
      </c>
    </row>
    <row r="936" spans="1:5" ht="15">
      <c r="A936" s="121" t="s">
        <v>39</v>
      </c>
      <c r="B936" s="121" t="s">
        <v>120</v>
      </c>
      <c r="C936" s="122">
        <v>307000</v>
      </c>
      <c r="D936" s="123">
        <v>44251</v>
      </c>
      <c r="E936" s="121" t="s">
        <v>1623</v>
      </c>
    </row>
    <row r="937" spans="1:5" ht="15">
      <c r="A937" s="121" t="s">
        <v>39</v>
      </c>
      <c r="B937" s="121" t="s">
        <v>120</v>
      </c>
      <c r="C937" s="122">
        <v>288435</v>
      </c>
      <c r="D937" s="123">
        <v>44239</v>
      </c>
      <c r="E937" s="121" t="s">
        <v>1623</v>
      </c>
    </row>
    <row r="938" spans="1:5" ht="15">
      <c r="A938" s="121" t="s">
        <v>39</v>
      </c>
      <c r="B938" s="121" t="s">
        <v>120</v>
      </c>
      <c r="C938" s="122">
        <v>347000</v>
      </c>
      <c r="D938" s="123">
        <v>44251</v>
      </c>
      <c r="E938" s="121" t="s">
        <v>1623</v>
      </c>
    </row>
    <row r="939" spans="1:5" ht="15">
      <c r="A939" s="121" t="s">
        <v>39</v>
      </c>
      <c r="B939" s="121" t="s">
        <v>120</v>
      </c>
      <c r="C939" s="122">
        <v>500000</v>
      </c>
      <c r="D939" s="123">
        <v>44251</v>
      </c>
      <c r="E939" s="121" t="s">
        <v>1623</v>
      </c>
    </row>
    <row r="940" spans="1:5" ht="15">
      <c r="A940" s="121" t="s">
        <v>39</v>
      </c>
      <c r="B940" s="121" t="s">
        <v>120</v>
      </c>
      <c r="C940" s="122">
        <v>548249</v>
      </c>
      <c r="D940" s="123">
        <v>44251</v>
      </c>
      <c r="E940" s="121" t="s">
        <v>1623</v>
      </c>
    </row>
    <row r="941" spans="1:5" ht="15">
      <c r="A941" s="121" t="s">
        <v>39</v>
      </c>
      <c r="B941" s="121" t="s">
        <v>120</v>
      </c>
      <c r="C941" s="122">
        <v>182000</v>
      </c>
      <c r="D941" s="123">
        <v>44251</v>
      </c>
      <c r="E941" s="121" t="s">
        <v>1623</v>
      </c>
    </row>
    <row r="942" spans="1:5" ht="15">
      <c r="A942" s="121" t="s">
        <v>39</v>
      </c>
      <c r="B942" s="121" t="s">
        <v>120</v>
      </c>
      <c r="C942" s="122">
        <v>650000</v>
      </c>
      <c r="D942" s="123">
        <v>44251</v>
      </c>
      <c r="E942" s="121" t="s">
        <v>1623</v>
      </c>
    </row>
    <row r="943" spans="1:5" ht="15">
      <c r="A943" s="121" t="s">
        <v>39</v>
      </c>
      <c r="B943" s="121" t="s">
        <v>120</v>
      </c>
      <c r="C943" s="122">
        <v>623000</v>
      </c>
      <c r="D943" s="123">
        <v>44243</v>
      </c>
      <c r="E943" s="121" t="s">
        <v>1623</v>
      </c>
    </row>
    <row r="944" spans="1:5" ht="15">
      <c r="A944" s="121" t="s">
        <v>39</v>
      </c>
      <c r="B944" s="121" t="s">
        <v>120</v>
      </c>
      <c r="C944" s="122">
        <v>327000</v>
      </c>
      <c r="D944" s="123">
        <v>44244</v>
      </c>
      <c r="E944" s="121" t="s">
        <v>1623</v>
      </c>
    </row>
    <row r="945" spans="1:5" ht="15">
      <c r="A945" s="121" t="s">
        <v>39</v>
      </c>
      <c r="B945" s="121" t="s">
        <v>120</v>
      </c>
      <c r="C945" s="122">
        <v>160000</v>
      </c>
      <c r="D945" s="123">
        <v>44243</v>
      </c>
      <c r="E945" s="121" t="s">
        <v>1623</v>
      </c>
    </row>
    <row r="946" spans="1:5" ht="15">
      <c r="A946" s="121" t="s">
        <v>39</v>
      </c>
      <c r="B946" s="121" t="s">
        <v>120</v>
      </c>
      <c r="C946" s="122">
        <v>123500</v>
      </c>
      <c r="D946" s="123">
        <v>44251</v>
      </c>
      <c r="E946" s="121" t="s">
        <v>1623</v>
      </c>
    </row>
    <row r="947" spans="1:5" ht="15">
      <c r="A947" s="121" t="s">
        <v>39</v>
      </c>
      <c r="B947" s="121" t="s">
        <v>120</v>
      </c>
      <c r="C947" s="122">
        <v>628376</v>
      </c>
      <c r="D947" s="123">
        <v>44251</v>
      </c>
      <c r="E947" s="121" t="s">
        <v>1623</v>
      </c>
    </row>
    <row r="948" spans="1:5" ht="15">
      <c r="A948" s="121" t="s">
        <v>39</v>
      </c>
      <c r="B948" s="121" t="s">
        <v>120</v>
      </c>
      <c r="C948" s="122">
        <v>168600</v>
      </c>
      <c r="D948" s="123">
        <v>44253</v>
      </c>
      <c r="E948" s="121" t="s">
        <v>1623</v>
      </c>
    </row>
    <row r="949" spans="1:5" ht="15">
      <c r="A949" s="121" t="s">
        <v>39</v>
      </c>
      <c r="B949" s="121" t="s">
        <v>120</v>
      </c>
      <c r="C949" s="122">
        <v>60000</v>
      </c>
      <c r="D949" s="123">
        <v>44251</v>
      </c>
      <c r="E949" s="121" t="s">
        <v>1623</v>
      </c>
    </row>
    <row r="950" spans="1:5" ht="15">
      <c r="A950" s="121" t="s">
        <v>39</v>
      </c>
      <c r="B950" s="121" t="s">
        <v>120</v>
      </c>
      <c r="C950" s="122">
        <v>409250</v>
      </c>
      <c r="D950" s="123">
        <v>44251</v>
      </c>
      <c r="E950" s="121" t="s">
        <v>1623</v>
      </c>
    </row>
    <row r="951" spans="1:5" ht="15">
      <c r="A951" s="121" t="s">
        <v>39</v>
      </c>
      <c r="B951" s="121" t="s">
        <v>120</v>
      </c>
      <c r="C951" s="122">
        <v>100000</v>
      </c>
      <c r="D951" s="123">
        <v>44253</v>
      </c>
      <c r="E951" s="121" t="s">
        <v>1623</v>
      </c>
    </row>
    <row r="952" spans="1:5" ht="15">
      <c r="A952" s="121" t="s">
        <v>39</v>
      </c>
      <c r="B952" s="121" t="s">
        <v>120</v>
      </c>
      <c r="C952" s="122">
        <v>445200</v>
      </c>
      <c r="D952" s="123">
        <v>44251</v>
      </c>
      <c r="E952" s="121" t="s">
        <v>1623</v>
      </c>
    </row>
    <row r="953" spans="1:5" ht="15">
      <c r="A953" s="121" t="s">
        <v>39</v>
      </c>
      <c r="B953" s="121" t="s">
        <v>120</v>
      </c>
      <c r="C953" s="122">
        <v>230000</v>
      </c>
      <c r="D953" s="123">
        <v>44243</v>
      </c>
      <c r="E953" s="121" t="s">
        <v>1623</v>
      </c>
    </row>
    <row r="954" spans="1:5" ht="15">
      <c r="A954" s="121" t="s">
        <v>39</v>
      </c>
      <c r="B954" s="121" t="s">
        <v>120</v>
      </c>
      <c r="C954" s="122">
        <v>312200</v>
      </c>
      <c r="D954" s="123">
        <v>44243</v>
      </c>
      <c r="E954" s="121" t="s">
        <v>1623</v>
      </c>
    </row>
    <row r="955" spans="1:5" ht="15">
      <c r="A955" s="121" t="s">
        <v>39</v>
      </c>
      <c r="B955" s="121" t="s">
        <v>120</v>
      </c>
      <c r="C955" s="122">
        <v>300000</v>
      </c>
      <c r="D955" s="123">
        <v>44253</v>
      </c>
      <c r="E955" s="121" t="s">
        <v>1623</v>
      </c>
    </row>
    <row r="956" spans="1:5" ht="15">
      <c r="A956" s="121" t="s">
        <v>39</v>
      </c>
      <c r="B956" s="121" t="s">
        <v>120</v>
      </c>
      <c r="C956" s="122">
        <v>397800</v>
      </c>
      <c r="D956" s="123">
        <v>44243</v>
      </c>
      <c r="E956" s="121" t="s">
        <v>1623</v>
      </c>
    </row>
    <row r="957" spans="1:5" ht="15">
      <c r="A957" s="121" t="s">
        <v>39</v>
      </c>
      <c r="B957" s="121" t="s">
        <v>120</v>
      </c>
      <c r="C957" s="122">
        <v>280000</v>
      </c>
      <c r="D957" s="123">
        <v>44251</v>
      </c>
      <c r="E957" s="121" t="s">
        <v>1623</v>
      </c>
    </row>
    <row r="958" spans="1:5" ht="15">
      <c r="A958" s="121" t="s">
        <v>39</v>
      </c>
      <c r="B958" s="121" t="s">
        <v>120</v>
      </c>
      <c r="C958" s="122">
        <v>376800</v>
      </c>
      <c r="D958" s="123">
        <v>44239</v>
      </c>
      <c r="E958" s="121" t="s">
        <v>1623</v>
      </c>
    </row>
    <row r="959" spans="1:5" ht="15">
      <c r="A959" s="121" t="s">
        <v>39</v>
      </c>
      <c r="B959" s="121" t="s">
        <v>120</v>
      </c>
      <c r="C959" s="122">
        <v>373500</v>
      </c>
      <c r="D959" s="123">
        <v>44253</v>
      </c>
      <c r="E959" s="121" t="s">
        <v>1623</v>
      </c>
    </row>
    <row r="960" spans="1:5" ht="15">
      <c r="A960" s="121" t="s">
        <v>39</v>
      </c>
      <c r="B960" s="121" t="s">
        <v>120</v>
      </c>
      <c r="C960" s="122">
        <v>278275</v>
      </c>
      <c r="D960" s="123">
        <v>44243</v>
      </c>
      <c r="E960" s="121" t="s">
        <v>1623</v>
      </c>
    </row>
    <row r="961" spans="1:5" ht="15">
      <c r="A961" s="121" t="s">
        <v>39</v>
      </c>
      <c r="B961" s="121" t="s">
        <v>120</v>
      </c>
      <c r="C961" s="122">
        <v>358000</v>
      </c>
      <c r="D961" s="123">
        <v>44253</v>
      </c>
      <c r="E961" s="121" t="s">
        <v>1623</v>
      </c>
    </row>
    <row r="962" spans="1:5" ht="15">
      <c r="A962" s="121" t="s">
        <v>39</v>
      </c>
      <c r="B962" s="121" t="s">
        <v>120</v>
      </c>
      <c r="C962" s="122">
        <v>257595</v>
      </c>
      <c r="D962" s="123">
        <v>44239</v>
      </c>
      <c r="E962" s="121" t="s">
        <v>1623</v>
      </c>
    </row>
    <row r="963" spans="1:5" ht="15">
      <c r="A963" s="121" t="s">
        <v>39</v>
      </c>
      <c r="B963" s="121" t="s">
        <v>120</v>
      </c>
      <c r="C963" s="122">
        <v>332700</v>
      </c>
      <c r="D963" s="123">
        <v>44239</v>
      </c>
      <c r="E963" s="121" t="s">
        <v>1623</v>
      </c>
    </row>
    <row r="964" spans="1:5" ht="15">
      <c r="A964" s="121" t="s">
        <v>39</v>
      </c>
      <c r="B964" s="121" t="s">
        <v>120</v>
      </c>
      <c r="C964" s="122">
        <v>250000</v>
      </c>
      <c r="D964" s="123">
        <v>44243</v>
      </c>
      <c r="E964" s="121" t="s">
        <v>1623</v>
      </c>
    </row>
    <row r="965" spans="1:5" ht="15">
      <c r="A965" s="121" t="s">
        <v>39</v>
      </c>
      <c r="B965" s="121" t="s">
        <v>120</v>
      </c>
      <c r="C965" s="122">
        <v>479000</v>
      </c>
      <c r="D965" s="123">
        <v>44251</v>
      </c>
      <c r="E965" s="121" t="s">
        <v>1623</v>
      </c>
    </row>
    <row r="966" spans="1:5" ht="15">
      <c r="A966" s="121" t="s">
        <v>39</v>
      </c>
      <c r="B966" s="121" t="s">
        <v>120</v>
      </c>
      <c r="C966" s="122">
        <v>133000</v>
      </c>
      <c r="D966" s="123">
        <v>44253</v>
      </c>
      <c r="E966" s="121" t="s">
        <v>1623</v>
      </c>
    </row>
    <row r="967" spans="1:5" ht="15">
      <c r="A967" s="121" t="s">
        <v>39</v>
      </c>
      <c r="B967" s="121" t="s">
        <v>120</v>
      </c>
      <c r="C967" s="122">
        <v>100000</v>
      </c>
      <c r="D967" s="123">
        <v>44243</v>
      </c>
      <c r="E967" s="121" t="s">
        <v>1623</v>
      </c>
    </row>
    <row r="968" spans="1:5" ht="15">
      <c r="A968" s="121" t="s">
        <v>39</v>
      </c>
      <c r="B968" s="121" t="s">
        <v>120</v>
      </c>
      <c r="C968" s="122">
        <v>252000</v>
      </c>
      <c r="D968" s="123">
        <v>44251</v>
      </c>
      <c r="E968" s="121" t="s">
        <v>1623</v>
      </c>
    </row>
    <row r="969" spans="1:5" ht="15">
      <c r="A969" s="121" t="s">
        <v>39</v>
      </c>
      <c r="B969" s="121" t="s">
        <v>120</v>
      </c>
      <c r="C969" s="122">
        <v>309300</v>
      </c>
      <c r="D969" s="123">
        <v>44243</v>
      </c>
      <c r="E969" s="121" t="s">
        <v>1623</v>
      </c>
    </row>
    <row r="970" spans="1:5" ht="15">
      <c r="A970" s="121" t="s">
        <v>39</v>
      </c>
      <c r="B970" s="121" t="s">
        <v>120</v>
      </c>
      <c r="C970" s="122">
        <v>130536</v>
      </c>
      <c r="D970" s="123">
        <v>44239</v>
      </c>
      <c r="E970" s="121" t="s">
        <v>1623</v>
      </c>
    </row>
    <row r="971" spans="1:5" ht="15">
      <c r="A971" s="121" t="s">
        <v>39</v>
      </c>
      <c r="B971" s="121" t="s">
        <v>120</v>
      </c>
      <c r="C971" s="122">
        <v>343500</v>
      </c>
      <c r="D971" s="123">
        <v>44243</v>
      </c>
      <c r="E971" s="121" t="s">
        <v>1623</v>
      </c>
    </row>
    <row r="972" spans="1:5" ht="15">
      <c r="A972" s="121" t="s">
        <v>39</v>
      </c>
      <c r="B972" s="121" t="s">
        <v>120</v>
      </c>
      <c r="C972" s="122">
        <v>260000</v>
      </c>
      <c r="D972" s="123">
        <v>44253</v>
      </c>
      <c r="E972" s="121" t="s">
        <v>1623</v>
      </c>
    </row>
    <row r="973" spans="1:5" ht="15">
      <c r="A973" s="121" t="s">
        <v>39</v>
      </c>
      <c r="B973" s="121" t="s">
        <v>120</v>
      </c>
      <c r="C973" s="122">
        <v>268000</v>
      </c>
      <c r="D973" s="123">
        <v>44239</v>
      </c>
      <c r="E973" s="121" t="s">
        <v>1623</v>
      </c>
    </row>
    <row r="974" spans="1:5" ht="15">
      <c r="A974" s="121" t="s">
        <v>39</v>
      </c>
      <c r="B974" s="121" t="s">
        <v>120</v>
      </c>
      <c r="C974" s="122">
        <v>346767</v>
      </c>
      <c r="D974" s="123">
        <v>44236</v>
      </c>
      <c r="E974" s="121" t="s">
        <v>1623</v>
      </c>
    </row>
    <row r="975" spans="1:5" ht="15">
      <c r="A975" s="121" t="s">
        <v>39</v>
      </c>
      <c r="B975" s="121" t="s">
        <v>120</v>
      </c>
      <c r="C975" s="122">
        <v>320000</v>
      </c>
      <c r="D975" s="123">
        <v>44249</v>
      </c>
      <c r="E975" s="121" t="s">
        <v>1623</v>
      </c>
    </row>
    <row r="976" spans="1:5" ht="15">
      <c r="A976" s="121" t="s">
        <v>39</v>
      </c>
      <c r="B976" s="121" t="s">
        <v>120</v>
      </c>
      <c r="C976" s="122">
        <v>280000</v>
      </c>
      <c r="D976" s="123">
        <v>44253</v>
      </c>
      <c r="E976" s="121" t="s">
        <v>1623</v>
      </c>
    </row>
    <row r="977" spans="1:5" ht="15">
      <c r="A977" s="121" t="s">
        <v>39</v>
      </c>
      <c r="B977" s="121" t="s">
        <v>120</v>
      </c>
      <c r="C977" s="122">
        <v>269000</v>
      </c>
      <c r="D977" s="123">
        <v>44237</v>
      </c>
      <c r="E977" s="121" t="s">
        <v>1623</v>
      </c>
    </row>
    <row r="978" spans="1:5" ht="15">
      <c r="A978" s="121" t="s">
        <v>39</v>
      </c>
      <c r="B978" s="121" t="s">
        <v>120</v>
      </c>
      <c r="C978" s="122">
        <v>179181</v>
      </c>
      <c r="D978" s="123">
        <v>44245</v>
      </c>
      <c r="E978" s="121" t="s">
        <v>1623</v>
      </c>
    </row>
    <row r="979" spans="1:5" ht="15">
      <c r="A979" s="121" t="s">
        <v>39</v>
      </c>
      <c r="B979" s="121" t="s">
        <v>120</v>
      </c>
      <c r="C979" s="122">
        <v>147000</v>
      </c>
      <c r="D979" s="123">
        <v>44245</v>
      </c>
      <c r="E979" s="121" t="s">
        <v>1623</v>
      </c>
    </row>
    <row r="980" spans="1:5" ht="15">
      <c r="A980" s="121" t="s">
        <v>39</v>
      </c>
      <c r="B980" s="121" t="s">
        <v>120</v>
      </c>
      <c r="C980" s="122">
        <v>200000</v>
      </c>
      <c r="D980" s="123">
        <v>44245</v>
      </c>
      <c r="E980" s="121" t="s">
        <v>1623</v>
      </c>
    </row>
    <row r="981" spans="1:5" ht="15">
      <c r="A981" s="121" t="s">
        <v>39</v>
      </c>
      <c r="B981" s="121" t="s">
        <v>120</v>
      </c>
      <c r="C981" s="122">
        <v>418400</v>
      </c>
      <c r="D981" s="123">
        <v>44237</v>
      </c>
      <c r="E981" s="121" t="s">
        <v>1623</v>
      </c>
    </row>
    <row r="982" spans="1:5" ht="15">
      <c r="A982" s="121" t="s">
        <v>39</v>
      </c>
      <c r="B982" s="121" t="s">
        <v>120</v>
      </c>
      <c r="C982" s="122">
        <v>426000</v>
      </c>
      <c r="D982" s="123">
        <v>44237</v>
      </c>
      <c r="E982" s="121" t="s">
        <v>1623</v>
      </c>
    </row>
    <row r="983" spans="1:5" ht="15">
      <c r="A983" s="121" t="s">
        <v>39</v>
      </c>
      <c r="B983" s="121" t="s">
        <v>120</v>
      </c>
      <c r="C983" s="122">
        <v>225000</v>
      </c>
      <c r="D983" s="123">
        <v>44245</v>
      </c>
      <c r="E983" s="121" t="s">
        <v>1623</v>
      </c>
    </row>
    <row r="984" spans="1:5" ht="15">
      <c r="A984" s="121" t="s">
        <v>39</v>
      </c>
      <c r="B984" s="121" t="s">
        <v>120</v>
      </c>
      <c r="C984" s="122">
        <v>407260</v>
      </c>
      <c r="D984" s="123">
        <v>44236</v>
      </c>
      <c r="E984" s="121" t="s">
        <v>1623</v>
      </c>
    </row>
    <row r="985" spans="1:5" ht="15">
      <c r="A985" s="121" t="s">
        <v>39</v>
      </c>
      <c r="B985" s="121" t="s">
        <v>120</v>
      </c>
      <c r="C985" s="122">
        <v>848000</v>
      </c>
      <c r="D985" s="123">
        <v>44245</v>
      </c>
      <c r="E985" s="121" t="s">
        <v>1623</v>
      </c>
    </row>
    <row r="986" spans="1:5" ht="15">
      <c r="A986" s="121" t="s">
        <v>39</v>
      </c>
      <c r="B986" s="121" t="s">
        <v>120</v>
      </c>
      <c r="C986" s="122">
        <v>209000</v>
      </c>
      <c r="D986" s="123">
        <v>44245</v>
      </c>
      <c r="E986" s="121" t="s">
        <v>1623</v>
      </c>
    </row>
    <row r="987" spans="1:5" ht="15">
      <c r="A987" s="121" t="s">
        <v>39</v>
      </c>
      <c r="B987" s="121" t="s">
        <v>120</v>
      </c>
      <c r="C987" s="122">
        <v>166500</v>
      </c>
      <c r="D987" s="123">
        <v>44253</v>
      </c>
      <c r="E987" s="121" t="s">
        <v>1623</v>
      </c>
    </row>
    <row r="988" spans="1:5" ht="15">
      <c r="A988" s="121" t="s">
        <v>39</v>
      </c>
      <c r="B988" s="121" t="s">
        <v>120</v>
      </c>
      <c r="C988" s="122">
        <v>231000</v>
      </c>
      <c r="D988" s="123">
        <v>44236</v>
      </c>
      <c r="E988" s="121" t="s">
        <v>1623</v>
      </c>
    </row>
    <row r="989" spans="1:5" ht="15">
      <c r="A989" s="121" t="s">
        <v>39</v>
      </c>
      <c r="B989" s="121" t="s">
        <v>120</v>
      </c>
      <c r="C989" s="122">
        <v>124200</v>
      </c>
      <c r="D989" s="123">
        <v>44236</v>
      </c>
      <c r="E989" s="121" t="s">
        <v>1623</v>
      </c>
    </row>
    <row r="990" spans="1:5" ht="15">
      <c r="A990" s="121" t="s">
        <v>39</v>
      </c>
      <c r="B990" s="121" t="s">
        <v>120</v>
      </c>
      <c r="C990" s="122">
        <v>309500</v>
      </c>
      <c r="D990" s="123">
        <v>44253</v>
      </c>
      <c r="E990" s="121" t="s">
        <v>1623</v>
      </c>
    </row>
    <row r="991" spans="1:5" ht="15">
      <c r="A991" s="121" t="s">
        <v>39</v>
      </c>
      <c r="B991" s="121" t="s">
        <v>120</v>
      </c>
      <c r="C991" s="122">
        <v>247921</v>
      </c>
      <c r="D991" s="123">
        <v>44245</v>
      </c>
      <c r="E991" s="121" t="s">
        <v>1623</v>
      </c>
    </row>
    <row r="992" spans="1:5" ht="15">
      <c r="A992" s="121" t="s">
        <v>39</v>
      </c>
      <c r="B992" s="121" t="s">
        <v>120</v>
      </c>
      <c r="C992" s="122">
        <v>537000</v>
      </c>
      <c r="D992" s="123">
        <v>44236</v>
      </c>
      <c r="E992" s="121" t="s">
        <v>1623</v>
      </c>
    </row>
    <row r="993" spans="1:5" ht="15">
      <c r="A993" s="121" t="s">
        <v>39</v>
      </c>
      <c r="B993" s="121" t="s">
        <v>120</v>
      </c>
      <c r="C993" s="122">
        <v>330000</v>
      </c>
      <c r="D993" s="123">
        <v>44249</v>
      </c>
      <c r="E993" s="121" t="s">
        <v>1623</v>
      </c>
    </row>
    <row r="994" spans="1:5" ht="15">
      <c r="A994" s="121" t="s">
        <v>39</v>
      </c>
      <c r="B994" s="121" t="s">
        <v>120</v>
      </c>
      <c r="C994" s="122">
        <v>329000</v>
      </c>
      <c r="D994" s="123">
        <v>44253</v>
      </c>
      <c r="E994" s="121" t="s">
        <v>1623</v>
      </c>
    </row>
    <row r="995" spans="1:5" ht="15">
      <c r="A995" s="121" t="s">
        <v>39</v>
      </c>
      <c r="B995" s="121" t="s">
        <v>120</v>
      </c>
      <c r="C995" s="122">
        <v>185000</v>
      </c>
      <c r="D995" s="123">
        <v>44253</v>
      </c>
      <c r="E995" s="121" t="s">
        <v>1623</v>
      </c>
    </row>
    <row r="996" spans="1:5" ht="15">
      <c r="A996" s="121" t="s">
        <v>39</v>
      </c>
      <c r="B996" s="121" t="s">
        <v>120</v>
      </c>
      <c r="C996" s="122">
        <v>412000</v>
      </c>
      <c r="D996" s="123">
        <v>44245</v>
      </c>
      <c r="E996" s="121" t="s">
        <v>1623</v>
      </c>
    </row>
    <row r="997" spans="1:5" ht="15">
      <c r="A997" s="121" t="s">
        <v>39</v>
      </c>
      <c r="B997" s="121" t="s">
        <v>120</v>
      </c>
      <c r="C997" s="122">
        <v>144000</v>
      </c>
      <c r="D997" s="123">
        <v>44236</v>
      </c>
      <c r="E997" s="121" t="s">
        <v>1623</v>
      </c>
    </row>
    <row r="998" spans="1:5" ht="15">
      <c r="A998" s="121" t="s">
        <v>39</v>
      </c>
      <c r="B998" s="121" t="s">
        <v>120</v>
      </c>
      <c r="C998" s="122">
        <v>255000</v>
      </c>
      <c r="D998" s="123">
        <v>44253</v>
      </c>
      <c r="E998" s="121" t="s">
        <v>1623</v>
      </c>
    </row>
    <row r="999" spans="1:5" ht="15">
      <c r="A999" s="121" t="s">
        <v>39</v>
      </c>
      <c r="B999" s="121" t="s">
        <v>120</v>
      </c>
      <c r="C999" s="122">
        <v>158000</v>
      </c>
      <c r="D999" s="123">
        <v>44236</v>
      </c>
      <c r="E999" s="121" t="s">
        <v>1623</v>
      </c>
    </row>
    <row r="1000" spans="1:5" ht="15">
      <c r="A1000" s="121" t="s">
        <v>39</v>
      </c>
      <c r="B1000" s="121" t="s">
        <v>120</v>
      </c>
      <c r="C1000" s="122">
        <v>241083</v>
      </c>
      <c r="D1000" s="123">
        <v>44253</v>
      </c>
      <c r="E1000" s="121" t="s">
        <v>1623</v>
      </c>
    </row>
    <row r="1001" spans="1:5" ht="15">
      <c r="A1001" s="121" t="s">
        <v>39</v>
      </c>
      <c r="B1001" s="121" t="s">
        <v>120</v>
      </c>
      <c r="C1001" s="122">
        <v>258000</v>
      </c>
      <c r="D1001" s="123">
        <v>44253</v>
      </c>
      <c r="E1001" s="121" t="s">
        <v>1623</v>
      </c>
    </row>
    <row r="1002" spans="1:5" ht="15">
      <c r="A1002" s="121" t="s">
        <v>39</v>
      </c>
      <c r="B1002" s="121" t="s">
        <v>120</v>
      </c>
      <c r="C1002" s="122">
        <v>211000</v>
      </c>
      <c r="D1002" s="123">
        <v>44249</v>
      </c>
      <c r="E1002" s="121" t="s">
        <v>1623</v>
      </c>
    </row>
    <row r="1003" spans="1:5" ht="15">
      <c r="A1003" s="121" t="s">
        <v>39</v>
      </c>
      <c r="B1003" s="121" t="s">
        <v>120</v>
      </c>
      <c r="C1003" s="122">
        <v>229800</v>
      </c>
      <c r="D1003" s="123">
        <v>44236</v>
      </c>
      <c r="E1003" s="121" t="s">
        <v>1623</v>
      </c>
    </row>
    <row r="1004" spans="1:5" ht="15">
      <c r="A1004" s="121" t="s">
        <v>39</v>
      </c>
      <c r="B1004" s="121" t="s">
        <v>120</v>
      </c>
      <c r="C1004" s="122">
        <v>510401</v>
      </c>
      <c r="D1004" s="123">
        <v>44236</v>
      </c>
      <c r="E1004" s="121" t="s">
        <v>1623</v>
      </c>
    </row>
    <row r="1005" spans="1:5" ht="15">
      <c r="A1005" s="121" t="s">
        <v>39</v>
      </c>
      <c r="B1005" s="121" t="s">
        <v>120</v>
      </c>
      <c r="C1005" s="122">
        <v>473000</v>
      </c>
      <c r="D1005" s="123">
        <v>44245</v>
      </c>
      <c r="E1005" s="121" t="s">
        <v>1623</v>
      </c>
    </row>
    <row r="1006" spans="1:5" ht="15">
      <c r="A1006" s="121" t="s">
        <v>39</v>
      </c>
      <c r="B1006" s="121" t="s">
        <v>120</v>
      </c>
      <c r="C1006" s="122">
        <v>342000</v>
      </c>
      <c r="D1006" s="123">
        <v>44236</v>
      </c>
      <c r="E1006" s="121" t="s">
        <v>1623</v>
      </c>
    </row>
    <row r="1007" spans="1:5" ht="15">
      <c r="A1007" s="121" t="s">
        <v>39</v>
      </c>
      <c r="B1007" s="121" t="s">
        <v>120</v>
      </c>
      <c r="C1007" s="122">
        <v>142500</v>
      </c>
      <c r="D1007" s="123">
        <v>44246</v>
      </c>
      <c r="E1007" s="121" t="s">
        <v>1623</v>
      </c>
    </row>
    <row r="1008" spans="1:5" ht="15">
      <c r="A1008" s="121" t="s">
        <v>39</v>
      </c>
      <c r="B1008" s="121" t="s">
        <v>120</v>
      </c>
      <c r="C1008" s="122">
        <v>190000</v>
      </c>
      <c r="D1008" s="123">
        <v>44245</v>
      </c>
      <c r="E1008" s="121" t="s">
        <v>1623</v>
      </c>
    </row>
    <row r="1009" spans="1:5" ht="15">
      <c r="A1009" s="121" t="s">
        <v>39</v>
      </c>
      <c r="B1009" s="121" t="s">
        <v>120</v>
      </c>
      <c r="C1009" s="122">
        <v>289600</v>
      </c>
      <c r="D1009" s="123">
        <v>44236</v>
      </c>
      <c r="E1009" s="121" t="s">
        <v>1623</v>
      </c>
    </row>
    <row r="1010" spans="1:5" ht="15">
      <c r="A1010" s="121" t="s">
        <v>39</v>
      </c>
      <c r="B1010" s="121" t="s">
        <v>120</v>
      </c>
      <c r="C1010" s="122">
        <v>384000</v>
      </c>
      <c r="D1010" s="123">
        <v>44253</v>
      </c>
      <c r="E1010" s="121" t="s">
        <v>1623</v>
      </c>
    </row>
    <row r="1011" spans="1:5" ht="15">
      <c r="A1011" s="121" t="s">
        <v>39</v>
      </c>
      <c r="B1011" s="121" t="s">
        <v>120</v>
      </c>
      <c r="C1011" s="122">
        <v>100000</v>
      </c>
      <c r="D1011" s="123">
        <v>44245</v>
      </c>
      <c r="E1011" s="121" t="s">
        <v>1623</v>
      </c>
    </row>
    <row r="1012" spans="1:5" ht="15">
      <c r="A1012" s="121" t="s">
        <v>39</v>
      </c>
      <c r="B1012" s="121" t="s">
        <v>120</v>
      </c>
      <c r="C1012" s="122">
        <v>548250</v>
      </c>
      <c r="D1012" s="123">
        <v>44245</v>
      </c>
      <c r="E1012" s="121" t="s">
        <v>1623</v>
      </c>
    </row>
    <row r="1013" spans="1:5" ht="15">
      <c r="A1013" s="121" t="s">
        <v>39</v>
      </c>
      <c r="B1013" s="121" t="s">
        <v>120</v>
      </c>
      <c r="C1013" s="122">
        <v>510000</v>
      </c>
      <c r="D1013" s="123">
        <v>44253</v>
      </c>
      <c r="E1013" s="121" t="s">
        <v>1623</v>
      </c>
    </row>
    <row r="1014" spans="1:5" ht="15">
      <c r="A1014" s="121" t="s">
        <v>39</v>
      </c>
      <c r="B1014" s="121" t="s">
        <v>120</v>
      </c>
      <c r="C1014" s="122">
        <v>140000</v>
      </c>
      <c r="D1014" s="123">
        <v>44249</v>
      </c>
      <c r="E1014" s="121" t="s">
        <v>1623</v>
      </c>
    </row>
    <row r="1015" spans="1:5" ht="15">
      <c r="A1015" s="121" t="s">
        <v>39</v>
      </c>
      <c r="B1015" s="121" t="s">
        <v>120</v>
      </c>
      <c r="C1015" s="122">
        <v>285500</v>
      </c>
      <c r="D1015" s="123">
        <v>44253</v>
      </c>
      <c r="E1015" s="121" t="s">
        <v>1623</v>
      </c>
    </row>
    <row r="1016" spans="1:5" ht="15">
      <c r="A1016" s="121" t="s">
        <v>39</v>
      </c>
      <c r="B1016" s="121" t="s">
        <v>120</v>
      </c>
      <c r="C1016" s="122">
        <v>168000</v>
      </c>
      <c r="D1016" s="123">
        <v>44249</v>
      </c>
      <c r="E1016" s="121" t="s">
        <v>1623</v>
      </c>
    </row>
    <row r="1017" spans="1:5" ht="15">
      <c r="A1017" s="121" t="s">
        <v>39</v>
      </c>
      <c r="B1017" s="121" t="s">
        <v>120</v>
      </c>
      <c r="C1017" s="122">
        <v>340000</v>
      </c>
      <c r="D1017" s="123">
        <v>44253</v>
      </c>
      <c r="E1017" s="121" t="s">
        <v>1623</v>
      </c>
    </row>
    <row r="1018" spans="1:5" ht="15">
      <c r="A1018" s="121" t="s">
        <v>39</v>
      </c>
      <c r="B1018" s="121" t="s">
        <v>120</v>
      </c>
      <c r="C1018" s="122">
        <v>204000</v>
      </c>
      <c r="D1018" s="123">
        <v>44235</v>
      </c>
      <c r="E1018" s="121" t="s">
        <v>1623</v>
      </c>
    </row>
    <row r="1019" spans="1:5" ht="15">
      <c r="A1019" s="121" t="s">
        <v>39</v>
      </c>
      <c r="B1019" s="121" t="s">
        <v>120</v>
      </c>
      <c r="C1019" s="122">
        <v>188447</v>
      </c>
      <c r="D1019" s="123">
        <v>44245</v>
      </c>
      <c r="E1019" s="121" t="s">
        <v>1623</v>
      </c>
    </row>
    <row r="1020" spans="1:5" ht="15">
      <c r="A1020" s="121" t="s">
        <v>39</v>
      </c>
      <c r="B1020" s="121" t="s">
        <v>120</v>
      </c>
      <c r="C1020" s="122">
        <v>247000</v>
      </c>
      <c r="D1020" s="123">
        <v>44245</v>
      </c>
      <c r="E1020" s="121" t="s">
        <v>1623</v>
      </c>
    </row>
    <row r="1021" spans="1:5" ht="15">
      <c r="A1021" s="121" t="s">
        <v>39</v>
      </c>
      <c r="B1021" s="121" t="s">
        <v>120</v>
      </c>
      <c r="C1021" s="122">
        <v>877500</v>
      </c>
      <c r="D1021" s="123">
        <v>44244</v>
      </c>
      <c r="E1021" s="121" t="s">
        <v>1623</v>
      </c>
    </row>
    <row r="1022" spans="1:5" ht="15">
      <c r="A1022" s="121" t="s">
        <v>39</v>
      </c>
      <c r="B1022" s="121" t="s">
        <v>120</v>
      </c>
      <c r="C1022" s="122">
        <v>239000</v>
      </c>
      <c r="D1022" s="123">
        <v>44244</v>
      </c>
      <c r="E1022" s="121" t="s">
        <v>1623</v>
      </c>
    </row>
    <row r="1023" spans="1:5" ht="15">
      <c r="A1023" s="121" t="s">
        <v>39</v>
      </c>
      <c r="B1023" s="121" t="s">
        <v>120</v>
      </c>
      <c r="C1023" s="122">
        <v>238217</v>
      </c>
      <c r="D1023" s="123">
        <v>44249</v>
      </c>
      <c r="E1023" s="121" t="s">
        <v>1623</v>
      </c>
    </row>
    <row r="1024" spans="1:5" ht="15">
      <c r="A1024" s="121" t="s">
        <v>39</v>
      </c>
      <c r="B1024" s="121" t="s">
        <v>120</v>
      </c>
      <c r="C1024" s="122">
        <v>184900</v>
      </c>
      <c r="D1024" s="123">
        <v>44244</v>
      </c>
      <c r="E1024" s="121" t="s">
        <v>1623</v>
      </c>
    </row>
    <row r="1025" spans="1:5" ht="15">
      <c r="A1025" s="121" t="s">
        <v>39</v>
      </c>
      <c r="B1025" s="121" t="s">
        <v>120</v>
      </c>
      <c r="C1025" s="122">
        <v>40000</v>
      </c>
      <c r="D1025" s="123">
        <v>44245</v>
      </c>
      <c r="E1025" s="121" t="s">
        <v>1623</v>
      </c>
    </row>
    <row r="1026" spans="1:5" ht="15">
      <c r="A1026" s="121" t="s">
        <v>39</v>
      </c>
      <c r="B1026" s="121" t="s">
        <v>120</v>
      </c>
      <c r="C1026" s="122">
        <v>464000</v>
      </c>
      <c r="D1026" s="123">
        <v>44236</v>
      </c>
      <c r="E1026" s="121" t="s">
        <v>1623</v>
      </c>
    </row>
    <row r="1027" spans="1:5" ht="15">
      <c r="A1027" s="121" t="s">
        <v>39</v>
      </c>
      <c r="B1027" s="121" t="s">
        <v>120</v>
      </c>
      <c r="C1027" s="122">
        <v>296500</v>
      </c>
      <c r="D1027" s="123">
        <v>44253</v>
      </c>
      <c r="E1027" s="121" t="s">
        <v>1623</v>
      </c>
    </row>
    <row r="1028" spans="1:5" ht="15">
      <c r="A1028" s="121" t="s">
        <v>39</v>
      </c>
      <c r="B1028" s="121" t="s">
        <v>120</v>
      </c>
      <c r="C1028" s="122">
        <v>110000</v>
      </c>
      <c r="D1028" s="123">
        <v>44246</v>
      </c>
      <c r="E1028" s="121" t="s">
        <v>1623</v>
      </c>
    </row>
    <row r="1029" spans="1:5" ht="15">
      <c r="A1029" s="121" t="s">
        <v>39</v>
      </c>
      <c r="B1029" s="121" t="s">
        <v>120</v>
      </c>
      <c r="C1029" s="122">
        <v>546000</v>
      </c>
      <c r="D1029" s="123">
        <v>44253</v>
      </c>
      <c r="E1029" s="121" t="s">
        <v>1623</v>
      </c>
    </row>
    <row r="1030" spans="1:5" ht="15">
      <c r="A1030" s="121" t="s">
        <v>39</v>
      </c>
      <c r="B1030" s="121" t="s">
        <v>120</v>
      </c>
      <c r="C1030" s="122">
        <v>289100</v>
      </c>
      <c r="D1030" s="123">
        <v>44246</v>
      </c>
      <c r="E1030" s="121" t="s">
        <v>1623</v>
      </c>
    </row>
    <row r="1031" spans="1:5" ht="15">
      <c r="A1031" s="121" t="s">
        <v>39</v>
      </c>
      <c r="B1031" s="121" t="s">
        <v>120</v>
      </c>
      <c r="C1031" s="122">
        <v>1018000</v>
      </c>
      <c r="D1031" s="123">
        <v>44253</v>
      </c>
      <c r="E1031" s="121" t="s">
        <v>1623</v>
      </c>
    </row>
    <row r="1032" spans="1:5" ht="15">
      <c r="A1032" s="121" t="s">
        <v>39</v>
      </c>
      <c r="B1032" s="121" t="s">
        <v>120</v>
      </c>
      <c r="C1032" s="122">
        <v>421500</v>
      </c>
      <c r="D1032" s="123">
        <v>44245</v>
      </c>
      <c r="E1032" s="121" t="s">
        <v>1623</v>
      </c>
    </row>
    <row r="1033" spans="1:5" ht="15">
      <c r="A1033" s="121" t="s">
        <v>39</v>
      </c>
      <c r="B1033" s="121" t="s">
        <v>120</v>
      </c>
      <c r="C1033" s="122">
        <v>117000</v>
      </c>
      <c r="D1033" s="123">
        <v>44244</v>
      </c>
      <c r="E1033" s="121" t="s">
        <v>1623</v>
      </c>
    </row>
    <row r="1034" spans="1:5" ht="15">
      <c r="A1034" s="121" t="s">
        <v>39</v>
      </c>
      <c r="B1034" s="121" t="s">
        <v>120</v>
      </c>
      <c r="C1034" s="122">
        <v>188000</v>
      </c>
      <c r="D1034" s="123">
        <v>44236</v>
      </c>
      <c r="E1034" s="121" t="s">
        <v>1623</v>
      </c>
    </row>
    <row r="1035" spans="1:5" ht="15">
      <c r="A1035" s="121" t="s">
        <v>39</v>
      </c>
      <c r="B1035" s="121" t="s">
        <v>120</v>
      </c>
      <c r="C1035" s="122">
        <v>271500</v>
      </c>
      <c r="D1035" s="123">
        <v>44245</v>
      </c>
      <c r="E1035" s="121" t="s">
        <v>1623</v>
      </c>
    </row>
    <row r="1036" spans="1:5" ht="15">
      <c r="A1036" s="121" t="s">
        <v>39</v>
      </c>
      <c r="B1036" s="121" t="s">
        <v>120</v>
      </c>
      <c r="C1036" s="122">
        <v>214500</v>
      </c>
      <c r="D1036" s="123">
        <v>44253</v>
      </c>
      <c r="E1036" s="121" t="s">
        <v>1623</v>
      </c>
    </row>
    <row r="1037" spans="1:5" ht="15">
      <c r="A1037" s="121" t="s">
        <v>39</v>
      </c>
      <c r="B1037" s="121" t="s">
        <v>120</v>
      </c>
      <c r="C1037" s="122">
        <v>465000</v>
      </c>
      <c r="D1037" s="123">
        <v>44237</v>
      </c>
      <c r="E1037" s="121" t="s">
        <v>1623</v>
      </c>
    </row>
    <row r="1038" spans="1:5" ht="15">
      <c r="A1038" s="121" t="s">
        <v>39</v>
      </c>
      <c r="B1038" s="121" t="s">
        <v>120</v>
      </c>
      <c r="C1038" s="122">
        <v>450000</v>
      </c>
      <c r="D1038" s="123">
        <v>44253</v>
      </c>
      <c r="E1038" s="121" t="s">
        <v>1623</v>
      </c>
    </row>
    <row r="1039" spans="1:5" ht="15">
      <c r="A1039" s="121" t="s">
        <v>39</v>
      </c>
      <c r="B1039" s="121" t="s">
        <v>120</v>
      </c>
      <c r="C1039" s="122">
        <v>75000</v>
      </c>
      <c r="D1039" s="123">
        <v>44237</v>
      </c>
      <c r="E1039" s="121" t="s">
        <v>1623</v>
      </c>
    </row>
    <row r="1040" spans="1:5" ht="15">
      <c r="A1040" s="121" t="s">
        <v>39</v>
      </c>
      <c r="B1040" s="121" t="s">
        <v>120</v>
      </c>
      <c r="C1040" s="122">
        <v>275300</v>
      </c>
      <c r="D1040" s="123">
        <v>44237</v>
      </c>
      <c r="E1040" s="121" t="s">
        <v>1623</v>
      </c>
    </row>
    <row r="1041" spans="1:5" ht="15">
      <c r="A1041" s="121" t="s">
        <v>39</v>
      </c>
      <c r="B1041" s="121" t="s">
        <v>120</v>
      </c>
      <c r="C1041" s="122">
        <v>359000</v>
      </c>
      <c r="D1041" s="123">
        <v>44244</v>
      </c>
      <c r="E1041" s="121" t="s">
        <v>1623</v>
      </c>
    </row>
    <row r="1042" spans="1:5" ht="15">
      <c r="A1042" s="121" t="s">
        <v>132</v>
      </c>
      <c r="B1042" s="121" t="s">
        <v>133</v>
      </c>
      <c r="C1042" s="122">
        <v>175000</v>
      </c>
      <c r="D1042" s="123">
        <v>44231</v>
      </c>
      <c r="E1042" s="121" t="s">
        <v>172</v>
      </c>
    </row>
    <row r="1043" spans="1:5" ht="15">
      <c r="A1043" s="121" t="s">
        <v>132</v>
      </c>
      <c r="B1043" s="121" t="s">
        <v>133</v>
      </c>
      <c r="C1043" s="122">
        <v>387000</v>
      </c>
      <c r="D1043" s="123">
        <v>44228</v>
      </c>
      <c r="E1043" s="121" t="s">
        <v>172</v>
      </c>
    </row>
    <row r="1044" spans="1:5" ht="15">
      <c r="A1044" s="121" t="s">
        <v>132</v>
      </c>
      <c r="B1044" s="121" t="s">
        <v>133</v>
      </c>
      <c r="C1044" s="122">
        <v>995000</v>
      </c>
      <c r="D1044" s="123">
        <v>44239</v>
      </c>
      <c r="E1044" s="121" t="s">
        <v>172</v>
      </c>
    </row>
    <row r="1045" spans="1:5" ht="15">
      <c r="A1045" s="121" t="s">
        <v>132</v>
      </c>
      <c r="B1045" s="121" t="s">
        <v>133</v>
      </c>
      <c r="C1045" s="122">
        <v>175000</v>
      </c>
      <c r="D1045" s="123">
        <v>44229</v>
      </c>
      <c r="E1045" s="121" t="s">
        <v>172</v>
      </c>
    </row>
    <row r="1046" spans="1:5" ht="15">
      <c r="A1046" s="121" t="s">
        <v>132</v>
      </c>
      <c r="B1046" s="121" t="s">
        <v>133</v>
      </c>
      <c r="C1046" s="122">
        <v>336500</v>
      </c>
      <c r="D1046" s="123">
        <v>44238</v>
      </c>
      <c r="E1046" s="121" t="s">
        <v>172</v>
      </c>
    </row>
    <row r="1047" spans="1:5" ht="15">
      <c r="A1047" s="121" t="s">
        <v>132</v>
      </c>
      <c r="B1047" s="121" t="s">
        <v>133</v>
      </c>
      <c r="C1047" s="122">
        <v>310000</v>
      </c>
      <c r="D1047" s="123">
        <v>44246</v>
      </c>
      <c r="E1047" s="121" t="s">
        <v>172</v>
      </c>
    </row>
    <row r="1048" spans="1:5" ht="15">
      <c r="A1048" s="121" t="s">
        <v>132</v>
      </c>
      <c r="B1048" s="121" t="s">
        <v>133</v>
      </c>
      <c r="C1048" s="122">
        <v>577000</v>
      </c>
      <c r="D1048" s="123">
        <v>44251</v>
      </c>
      <c r="E1048" s="121" t="s">
        <v>172</v>
      </c>
    </row>
    <row r="1049" spans="1:5" ht="15">
      <c r="A1049" s="121" t="s">
        <v>132</v>
      </c>
      <c r="B1049" s="121" t="s">
        <v>133</v>
      </c>
      <c r="C1049" s="122">
        <v>200000</v>
      </c>
      <c r="D1049" s="123">
        <v>44245</v>
      </c>
      <c r="E1049" s="121" t="s">
        <v>1623</v>
      </c>
    </row>
    <row r="1050" spans="1:5" ht="15">
      <c r="A1050" s="121" t="s">
        <v>132</v>
      </c>
      <c r="B1050" s="121" t="s">
        <v>133</v>
      </c>
      <c r="C1050" s="122">
        <v>193800</v>
      </c>
      <c r="D1050" s="123">
        <v>44250</v>
      </c>
      <c r="E1050" s="121" t="s">
        <v>1623</v>
      </c>
    </row>
    <row r="1051" spans="1:5" ht="15">
      <c r="A1051" s="121" t="s">
        <v>137</v>
      </c>
      <c r="B1051" s="121" t="s">
        <v>138</v>
      </c>
      <c r="C1051" s="122">
        <v>700000</v>
      </c>
      <c r="D1051" s="123">
        <v>44252</v>
      </c>
      <c r="E1051" s="121" t="s">
        <v>172</v>
      </c>
    </row>
    <row r="1052" spans="1:5" ht="15">
      <c r="A1052" s="121" t="s">
        <v>137</v>
      </c>
      <c r="B1052" s="121" t="s">
        <v>138</v>
      </c>
      <c r="C1052" s="122">
        <v>155500</v>
      </c>
      <c r="D1052" s="123">
        <v>44245</v>
      </c>
      <c r="E1052" s="121" t="s">
        <v>172</v>
      </c>
    </row>
    <row r="1053" spans="1:5" ht="15">
      <c r="A1053" s="121" t="s">
        <v>137</v>
      </c>
      <c r="B1053" s="121" t="s">
        <v>138</v>
      </c>
      <c r="C1053" s="122">
        <v>1751750</v>
      </c>
      <c r="D1053" s="123">
        <v>44253</v>
      </c>
      <c r="E1053" s="121" t="s">
        <v>172</v>
      </c>
    </row>
    <row r="1054" spans="1:5" ht="15">
      <c r="A1054" s="121" t="s">
        <v>137</v>
      </c>
      <c r="B1054" s="121" t="s">
        <v>138</v>
      </c>
      <c r="C1054" s="122">
        <v>693600</v>
      </c>
      <c r="D1054" s="123">
        <v>44252</v>
      </c>
      <c r="E1054" s="121" t="s">
        <v>172</v>
      </c>
    </row>
    <row r="1055" spans="1:5" ht="15">
      <c r="A1055" s="121" t="s">
        <v>137</v>
      </c>
      <c r="B1055" s="121" t="s">
        <v>138</v>
      </c>
      <c r="C1055" s="122">
        <v>299000</v>
      </c>
      <c r="D1055" s="123">
        <v>44228</v>
      </c>
      <c r="E1055" s="121" t="s">
        <v>172</v>
      </c>
    </row>
    <row r="1056" spans="1:5" ht="15">
      <c r="A1056" s="121" t="s">
        <v>137</v>
      </c>
      <c r="B1056" s="121" t="s">
        <v>138</v>
      </c>
      <c r="C1056" s="122">
        <v>410000</v>
      </c>
      <c r="D1056" s="123">
        <v>44243</v>
      </c>
      <c r="E1056" s="121" t="s">
        <v>172</v>
      </c>
    </row>
    <row r="1057" spans="1:5" ht="15">
      <c r="A1057" s="121" t="s">
        <v>137</v>
      </c>
      <c r="B1057" s="121" t="s">
        <v>138</v>
      </c>
      <c r="C1057" s="122">
        <v>350000</v>
      </c>
      <c r="D1057" s="123">
        <v>44253</v>
      </c>
      <c r="E1057" s="121" t="s">
        <v>172</v>
      </c>
    </row>
    <row r="1058" spans="1:5" ht="15">
      <c r="A1058" s="121" t="s">
        <v>137</v>
      </c>
      <c r="B1058" s="121" t="s">
        <v>138</v>
      </c>
      <c r="C1058" s="122">
        <v>300000</v>
      </c>
      <c r="D1058" s="123">
        <v>44231</v>
      </c>
      <c r="E1058" s="121" t="s">
        <v>172</v>
      </c>
    </row>
    <row r="1059" spans="1:5" ht="15">
      <c r="A1059" s="121" t="s">
        <v>137</v>
      </c>
      <c r="B1059" s="121" t="s">
        <v>138</v>
      </c>
      <c r="C1059" s="122">
        <v>244900</v>
      </c>
      <c r="D1059" s="123">
        <v>44231</v>
      </c>
      <c r="E1059" s="121" t="s">
        <v>172</v>
      </c>
    </row>
    <row r="1060" spans="1:5" ht="15">
      <c r="A1060" s="121" t="s">
        <v>137</v>
      </c>
      <c r="B1060" s="121" t="s">
        <v>138</v>
      </c>
      <c r="C1060" s="122">
        <v>385000</v>
      </c>
      <c r="D1060" s="123">
        <v>44231</v>
      </c>
      <c r="E1060" s="121" t="s">
        <v>172</v>
      </c>
    </row>
    <row r="1061" spans="1:5" ht="15">
      <c r="A1061" s="121" t="s">
        <v>137</v>
      </c>
      <c r="B1061" s="121" t="s">
        <v>138</v>
      </c>
      <c r="C1061" s="122">
        <v>1100000</v>
      </c>
      <c r="D1061" s="123">
        <v>44244</v>
      </c>
      <c r="E1061" s="121" t="s">
        <v>172</v>
      </c>
    </row>
    <row r="1062" spans="1:5" ht="15">
      <c r="A1062" s="121" t="s">
        <v>137</v>
      </c>
      <c r="B1062" s="121" t="s">
        <v>138</v>
      </c>
      <c r="C1062" s="122">
        <v>436000</v>
      </c>
      <c r="D1062" s="123">
        <v>44231</v>
      </c>
      <c r="E1062" s="121" t="s">
        <v>172</v>
      </c>
    </row>
    <row r="1063" spans="1:5" ht="15">
      <c r="A1063" s="121" t="s">
        <v>137</v>
      </c>
      <c r="B1063" s="121" t="s">
        <v>138</v>
      </c>
      <c r="C1063" s="122">
        <v>370000</v>
      </c>
      <c r="D1063" s="123">
        <v>44253</v>
      </c>
      <c r="E1063" s="121" t="s">
        <v>172</v>
      </c>
    </row>
    <row r="1064" spans="1:5" ht="15">
      <c r="A1064" s="121" t="s">
        <v>137</v>
      </c>
      <c r="B1064" s="121" t="s">
        <v>138</v>
      </c>
      <c r="C1064" s="122">
        <v>373000</v>
      </c>
      <c r="D1064" s="123">
        <v>44251</v>
      </c>
      <c r="E1064" s="121" t="s">
        <v>172</v>
      </c>
    </row>
    <row r="1065" spans="1:5" ht="15">
      <c r="A1065" s="121" t="s">
        <v>137</v>
      </c>
      <c r="B1065" s="121" t="s">
        <v>138</v>
      </c>
      <c r="C1065" s="122">
        <v>155000</v>
      </c>
      <c r="D1065" s="123">
        <v>44232</v>
      </c>
      <c r="E1065" s="121" t="s">
        <v>172</v>
      </c>
    </row>
    <row r="1066" spans="1:5" ht="15">
      <c r="A1066" s="121" t="s">
        <v>137</v>
      </c>
      <c r="B1066" s="121" t="s">
        <v>138</v>
      </c>
      <c r="C1066" s="122">
        <v>380000</v>
      </c>
      <c r="D1066" s="123">
        <v>44243</v>
      </c>
      <c r="E1066" s="121" t="s">
        <v>172</v>
      </c>
    </row>
    <row r="1067" spans="1:5" ht="15">
      <c r="A1067" s="121" t="s">
        <v>137</v>
      </c>
      <c r="B1067" s="121" t="s">
        <v>138</v>
      </c>
      <c r="C1067" s="122">
        <v>679000</v>
      </c>
      <c r="D1067" s="123">
        <v>44253</v>
      </c>
      <c r="E1067" s="121" t="s">
        <v>172</v>
      </c>
    </row>
    <row r="1068" spans="1:5" ht="15">
      <c r="A1068" s="121" t="s">
        <v>137</v>
      </c>
      <c r="B1068" s="121" t="s">
        <v>138</v>
      </c>
      <c r="C1068" s="122">
        <v>357000</v>
      </c>
      <c r="D1068" s="123">
        <v>44244</v>
      </c>
      <c r="E1068" s="121" t="s">
        <v>172</v>
      </c>
    </row>
    <row r="1069" spans="1:5" ht="15">
      <c r="A1069" s="121" t="s">
        <v>137</v>
      </c>
      <c r="B1069" s="121" t="s">
        <v>138</v>
      </c>
      <c r="C1069" s="122">
        <v>200000</v>
      </c>
      <c r="D1069" s="123">
        <v>44244</v>
      </c>
      <c r="E1069" s="121" t="s">
        <v>172</v>
      </c>
    </row>
    <row r="1070" spans="1:5" ht="15">
      <c r="A1070" s="121" t="s">
        <v>137</v>
      </c>
      <c r="B1070" s="121" t="s">
        <v>138</v>
      </c>
      <c r="C1070" s="122">
        <v>465000</v>
      </c>
      <c r="D1070" s="123">
        <v>44253</v>
      </c>
      <c r="E1070" s="121" t="s">
        <v>172</v>
      </c>
    </row>
    <row r="1071" spans="1:5" ht="15">
      <c r="A1071" s="121" t="s">
        <v>137</v>
      </c>
      <c r="B1071" s="121" t="s">
        <v>138</v>
      </c>
      <c r="C1071" s="122">
        <v>403000</v>
      </c>
      <c r="D1071" s="123">
        <v>44232</v>
      </c>
      <c r="E1071" s="121" t="s">
        <v>172</v>
      </c>
    </row>
    <row r="1072" spans="1:5" ht="15">
      <c r="A1072" s="121" t="s">
        <v>137</v>
      </c>
      <c r="B1072" s="121" t="s">
        <v>138</v>
      </c>
      <c r="C1072" s="122">
        <v>879000</v>
      </c>
      <c r="D1072" s="123">
        <v>44253</v>
      </c>
      <c r="E1072" s="121" t="s">
        <v>172</v>
      </c>
    </row>
    <row r="1073" spans="1:5" ht="15">
      <c r="A1073" s="121" t="s">
        <v>137</v>
      </c>
      <c r="B1073" s="121" t="s">
        <v>138</v>
      </c>
      <c r="C1073" s="122">
        <v>320000</v>
      </c>
      <c r="D1073" s="123">
        <v>44231</v>
      </c>
      <c r="E1073" s="121" t="s">
        <v>172</v>
      </c>
    </row>
    <row r="1074" spans="1:5" ht="15">
      <c r="A1074" s="121" t="s">
        <v>137</v>
      </c>
      <c r="B1074" s="121" t="s">
        <v>138</v>
      </c>
      <c r="C1074" s="122">
        <v>229000</v>
      </c>
      <c r="D1074" s="123">
        <v>44250</v>
      </c>
      <c r="E1074" s="121" t="s">
        <v>172</v>
      </c>
    </row>
    <row r="1075" spans="1:5" ht="15">
      <c r="A1075" s="121" t="s">
        <v>137</v>
      </c>
      <c r="B1075" s="121" t="s">
        <v>138</v>
      </c>
      <c r="C1075" s="122">
        <v>545000</v>
      </c>
      <c r="D1075" s="123">
        <v>44231</v>
      </c>
      <c r="E1075" s="121" t="s">
        <v>172</v>
      </c>
    </row>
    <row r="1076" spans="1:5" ht="15">
      <c r="A1076" s="121" t="s">
        <v>137</v>
      </c>
      <c r="B1076" s="121" t="s">
        <v>138</v>
      </c>
      <c r="C1076" s="122">
        <v>400000</v>
      </c>
      <c r="D1076" s="123">
        <v>44253</v>
      </c>
      <c r="E1076" s="121" t="s">
        <v>172</v>
      </c>
    </row>
    <row r="1077" spans="1:5" ht="15">
      <c r="A1077" s="121" t="s">
        <v>137</v>
      </c>
      <c r="B1077" s="121" t="s">
        <v>138</v>
      </c>
      <c r="C1077" s="122">
        <v>252750</v>
      </c>
      <c r="D1077" s="123">
        <v>44245</v>
      </c>
      <c r="E1077" s="121" t="s">
        <v>172</v>
      </c>
    </row>
    <row r="1078" spans="1:5" ht="15">
      <c r="A1078" s="121" t="s">
        <v>137</v>
      </c>
      <c r="B1078" s="121" t="s">
        <v>138</v>
      </c>
      <c r="C1078" s="122">
        <v>830000</v>
      </c>
      <c r="D1078" s="123">
        <v>44232</v>
      </c>
      <c r="E1078" s="121" t="s">
        <v>172</v>
      </c>
    </row>
    <row r="1079" spans="1:5" ht="15">
      <c r="A1079" s="121" t="s">
        <v>137</v>
      </c>
      <c r="B1079" s="121" t="s">
        <v>138</v>
      </c>
      <c r="C1079" s="122">
        <v>250000</v>
      </c>
      <c r="D1079" s="123">
        <v>44245</v>
      </c>
      <c r="E1079" s="121" t="s">
        <v>172</v>
      </c>
    </row>
    <row r="1080" spans="1:5" ht="15">
      <c r="A1080" s="121" t="s">
        <v>137</v>
      </c>
      <c r="B1080" s="121" t="s">
        <v>138</v>
      </c>
      <c r="C1080" s="122">
        <v>375000</v>
      </c>
      <c r="D1080" s="123">
        <v>44253</v>
      </c>
      <c r="E1080" s="121" t="s">
        <v>172</v>
      </c>
    </row>
    <row r="1081" spans="1:5" ht="15">
      <c r="A1081" s="121" t="s">
        <v>137</v>
      </c>
      <c r="B1081" s="121" t="s">
        <v>138</v>
      </c>
      <c r="C1081" s="122">
        <v>240000</v>
      </c>
      <c r="D1081" s="123">
        <v>44237</v>
      </c>
      <c r="E1081" s="121" t="s">
        <v>172</v>
      </c>
    </row>
    <row r="1082" spans="1:5" ht="15">
      <c r="A1082" s="121" t="s">
        <v>137</v>
      </c>
      <c r="B1082" s="121" t="s">
        <v>138</v>
      </c>
      <c r="C1082" s="122">
        <v>415000</v>
      </c>
      <c r="D1082" s="123">
        <v>44237</v>
      </c>
      <c r="E1082" s="121" t="s">
        <v>172</v>
      </c>
    </row>
    <row r="1083" spans="1:5" ht="15">
      <c r="A1083" s="121" t="s">
        <v>137</v>
      </c>
      <c r="B1083" s="121" t="s">
        <v>138</v>
      </c>
      <c r="C1083" s="122">
        <v>435000</v>
      </c>
      <c r="D1083" s="123">
        <v>44245</v>
      </c>
      <c r="E1083" s="121" t="s">
        <v>172</v>
      </c>
    </row>
    <row r="1084" spans="1:5" ht="15">
      <c r="A1084" s="121" t="s">
        <v>137</v>
      </c>
      <c r="B1084" s="121" t="s">
        <v>138</v>
      </c>
      <c r="C1084" s="122">
        <v>527000</v>
      </c>
      <c r="D1084" s="123">
        <v>44235</v>
      </c>
      <c r="E1084" s="121" t="s">
        <v>172</v>
      </c>
    </row>
    <row r="1085" spans="1:5" ht="15">
      <c r="A1085" s="121" t="s">
        <v>137</v>
      </c>
      <c r="B1085" s="121" t="s">
        <v>138</v>
      </c>
      <c r="C1085" s="122">
        <v>875000</v>
      </c>
      <c r="D1085" s="123">
        <v>44239</v>
      </c>
      <c r="E1085" s="121" t="s">
        <v>172</v>
      </c>
    </row>
    <row r="1086" spans="1:5" ht="15">
      <c r="A1086" s="121" t="s">
        <v>137</v>
      </c>
      <c r="B1086" s="121" t="s">
        <v>138</v>
      </c>
      <c r="C1086" s="122">
        <v>395000</v>
      </c>
      <c r="D1086" s="123">
        <v>44239</v>
      </c>
      <c r="E1086" s="121" t="s">
        <v>172</v>
      </c>
    </row>
    <row r="1087" spans="1:5" ht="15">
      <c r="A1087" s="121" t="s">
        <v>137</v>
      </c>
      <c r="B1087" s="121" t="s">
        <v>138</v>
      </c>
      <c r="C1087" s="122">
        <v>460000</v>
      </c>
      <c r="D1087" s="123">
        <v>44253</v>
      </c>
      <c r="E1087" s="121" t="s">
        <v>172</v>
      </c>
    </row>
    <row r="1088" spans="1:5" ht="15">
      <c r="A1088" s="121" t="s">
        <v>137</v>
      </c>
      <c r="B1088" s="121" t="s">
        <v>138</v>
      </c>
      <c r="C1088" s="122">
        <v>465000</v>
      </c>
      <c r="D1088" s="123">
        <v>44239</v>
      </c>
      <c r="E1088" s="121" t="s">
        <v>172</v>
      </c>
    </row>
    <row r="1089" spans="1:5" ht="15">
      <c r="A1089" s="121" t="s">
        <v>137</v>
      </c>
      <c r="B1089" s="121" t="s">
        <v>138</v>
      </c>
      <c r="C1089" s="122">
        <v>283100</v>
      </c>
      <c r="D1089" s="123">
        <v>44237</v>
      </c>
      <c r="E1089" s="121" t="s">
        <v>172</v>
      </c>
    </row>
    <row r="1090" spans="1:5" ht="15">
      <c r="A1090" s="121" t="s">
        <v>137</v>
      </c>
      <c r="B1090" s="121" t="s">
        <v>138</v>
      </c>
      <c r="C1090" s="122">
        <v>375000</v>
      </c>
      <c r="D1090" s="123">
        <v>44252</v>
      </c>
      <c r="E1090" s="121" t="s">
        <v>172</v>
      </c>
    </row>
    <row r="1091" spans="1:5" ht="15">
      <c r="A1091" s="121" t="s">
        <v>137</v>
      </c>
      <c r="B1091" s="121" t="s">
        <v>138</v>
      </c>
      <c r="C1091" s="122">
        <v>325000</v>
      </c>
      <c r="D1091" s="123">
        <v>44237</v>
      </c>
      <c r="E1091" s="121" t="s">
        <v>172</v>
      </c>
    </row>
    <row r="1092" spans="1:5" ht="15">
      <c r="A1092" s="121" t="s">
        <v>137</v>
      </c>
      <c r="B1092" s="121" t="s">
        <v>138</v>
      </c>
      <c r="C1092" s="122">
        <v>810000</v>
      </c>
      <c r="D1092" s="123">
        <v>44237</v>
      </c>
      <c r="E1092" s="121" t="s">
        <v>172</v>
      </c>
    </row>
    <row r="1093" spans="1:5" ht="15">
      <c r="A1093" s="121" t="s">
        <v>137</v>
      </c>
      <c r="B1093" s="121" t="s">
        <v>138</v>
      </c>
      <c r="C1093" s="122">
        <v>470000</v>
      </c>
      <c r="D1093" s="123">
        <v>44245</v>
      </c>
      <c r="E1093" s="121" t="s">
        <v>172</v>
      </c>
    </row>
    <row r="1094" spans="1:5" ht="15">
      <c r="A1094" s="121" t="s">
        <v>137</v>
      </c>
      <c r="B1094" s="121" t="s">
        <v>138</v>
      </c>
      <c r="C1094" s="122">
        <v>249900</v>
      </c>
      <c r="D1094" s="123">
        <v>44239</v>
      </c>
      <c r="E1094" s="121" t="s">
        <v>172</v>
      </c>
    </row>
    <row r="1095" spans="1:5" ht="15">
      <c r="A1095" s="121" t="s">
        <v>137</v>
      </c>
      <c r="B1095" s="121" t="s">
        <v>138</v>
      </c>
      <c r="C1095" s="122">
        <v>570000</v>
      </c>
      <c r="D1095" s="123">
        <v>44249</v>
      </c>
      <c r="E1095" s="121" t="s">
        <v>172</v>
      </c>
    </row>
    <row r="1096" spans="1:5" ht="15">
      <c r="A1096" s="121" t="s">
        <v>137</v>
      </c>
      <c r="B1096" s="121" t="s">
        <v>138</v>
      </c>
      <c r="C1096" s="122">
        <v>385000</v>
      </c>
      <c r="D1096" s="123">
        <v>44239</v>
      </c>
      <c r="E1096" s="121" t="s">
        <v>172</v>
      </c>
    </row>
    <row r="1097" spans="1:5" ht="15">
      <c r="A1097" s="121" t="s">
        <v>137</v>
      </c>
      <c r="B1097" s="121" t="s">
        <v>138</v>
      </c>
      <c r="C1097" s="122">
        <v>440000</v>
      </c>
      <c r="D1097" s="123">
        <v>44239</v>
      </c>
      <c r="E1097" s="121" t="s">
        <v>172</v>
      </c>
    </row>
    <row r="1098" spans="1:5" ht="15">
      <c r="A1098" s="121" t="s">
        <v>137</v>
      </c>
      <c r="B1098" s="121" t="s">
        <v>138</v>
      </c>
      <c r="C1098" s="122">
        <v>1325000</v>
      </c>
      <c r="D1098" s="123">
        <v>44249</v>
      </c>
      <c r="E1098" s="121" t="s">
        <v>172</v>
      </c>
    </row>
    <row r="1099" spans="1:5" ht="15">
      <c r="A1099" s="121" t="s">
        <v>137</v>
      </c>
      <c r="B1099" s="121" t="s">
        <v>138</v>
      </c>
      <c r="C1099" s="122">
        <v>405000</v>
      </c>
      <c r="D1099" s="123">
        <v>44238</v>
      </c>
      <c r="E1099" s="121" t="s">
        <v>172</v>
      </c>
    </row>
    <row r="1100" spans="1:5" ht="15">
      <c r="A1100" s="121" t="s">
        <v>137</v>
      </c>
      <c r="B1100" s="121" t="s">
        <v>138</v>
      </c>
      <c r="C1100" s="122">
        <v>612000</v>
      </c>
      <c r="D1100" s="123">
        <v>44228</v>
      </c>
      <c r="E1100" s="121" t="s">
        <v>172</v>
      </c>
    </row>
    <row r="1101" spans="1:5" ht="15">
      <c r="A1101" s="121" t="s">
        <v>137</v>
      </c>
      <c r="B1101" s="121" t="s">
        <v>138</v>
      </c>
      <c r="C1101" s="122">
        <v>235000</v>
      </c>
      <c r="D1101" s="123">
        <v>44246</v>
      </c>
      <c r="E1101" s="121" t="s">
        <v>172</v>
      </c>
    </row>
    <row r="1102" spans="1:5" ht="15">
      <c r="A1102" s="121" t="s">
        <v>137</v>
      </c>
      <c r="B1102" s="121" t="s">
        <v>138</v>
      </c>
      <c r="C1102" s="122">
        <v>400000</v>
      </c>
      <c r="D1102" s="123">
        <v>44228</v>
      </c>
      <c r="E1102" s="121" t="s">
        <v>172</v>
      </c>
    </row>
    <row r="1103" spans="1:5" ht="15">
      <c r="A1103" s="121" t="s">
        <v>137</v>
      </c>
      <c r="B1103" s="121" t="s">
        <v>138</v>
      </c>
      <c r="C1103" s="122">
        <v>410000</v>
      </c>
      <c r="D1103" s="123">
        <v>44228</v>
      </c>
      <c r="E1103" s="121" t="s">
        <v>172</v>
      </c>
    </row>
    <row r="1104" spans="1:5" ht="15">
      <c r="A1104" s="121" t="s">
        <v>137</v>
      </c>
      <c r="B1104" s="121" t="s">
        <v>138</v>
      </c>
      <c r="C1104" s="122">
        <v>1010000</v>
      </c>
      <c r="D1104" s="123">
        <v>44235</v>
      </c>
      <c r="E1104" s="121" t="s">
        <v>172</v>
      </c>
    </row>
    <row r="1105" spans="1:5" ht="15">
      <c r="A1105" s="121" t="s">
        <v>137</v>
      </c>
      <c r="B1105" s="121" t="s">
        <v>138</v>
      </c>
      <c r="C1105" s="122">
        <v>390000</v>
      </c>
      <c r="D1105" s="123">
        <v>44246</v>
      </c>
      <c r="E1105" s="121" t="s">
        <v>172</v>
      </c>
    </row>
    <row r="1106" spans="1:5" ht="15">
      <c r="A1106" s="121" t="s">
        <v>137</v>
      </c>
      <c r="B1106" s="121" t="s">
        <v>138</v>
      </c>
      <c r="C1106" s="122">
        <v>542000</v>
      </c>
      <c r="D1106" s="123">
        <v>44239</v>
      </c>
      <c r="E1106" s="121" t="s">
        <v>172</v>
      </c>
    </row>
    <row r="1107" spans="1:5" ht="15">
      <c r="A1107" s="121" t="s">
        <v>137</v>
      </c>
      <c r="B1107" s="121" t="s">
        <v>138</v>
      </c>
      <c r="C1107" s="122">
        <v>359900</v>
      </c>
      <c r="D1107" s="123">
        <v>44239</v>
      </c>
      <c r="E1107" s="121" t="s">
        <v>172</v>
      </c>
    </row>
    <row r="1108" spans="1:5" ht="15">
      <c r="A1108" s="121" t="s">
        <v>137</v>
      </c>
      <c r="B1108" s="121" t="s">
        <v>138</v>
      </c>
      <c r="C1108" s="122">
        <v>440000</v>
      </c>
      <c r="D1108" s="123">
        <v>44246</v>
      </c>
      <c r="E1108" s="121" t="s">
        <v>172</v>
      </c>
    </row>
    <row r="1109" spans="1:5" ht="15">
      <c r="A1109" s="121" t="s">
        <v>137</v>
      </c>
      <c r="B1109" s="121" t="s">
        <v>138</v>
      </c>
      <c r="C1109" s="122">
        <v>260000</v>
      </c>
      <c r="D1109" s="123">
        <v>44239</v>
      </c>
      <c r="E1109" s="121" t="s">
        <v>172</v>
      </c>
    </row>
    <row r="1110" spans="1:5" ht="15">
      <c r="A1110" s="121" t="s">
        <v>137</v>
      </c>
      <c r="B1110" s="121" t="s">
        <v>138</v>
      </c>
      <c r="C1110" s="122">
        <v>410000</v>
      </c>
      <c r="D1110" s="123">
        <v>44252</v>
      </c>
      <c r="E1110" s="121" t="s">
        <v>172</v>
      </c>
    </row>
    <row r="1111" spans="1:5" ht="15">
      <c r="A1111" s="121" t="s">
        <v>137</v>
      </c>
      <c r="B1111" s="121" t="s">
        <v>138</v>
      </c>
      <c r="C1111" s="122">
        <v>372000</v>
      </c>
      <c r="D1111" s="123">
        <v>44239</v>
      </c>
      <c r="E1111" s="121" t="s">
        <v>172</v>
      </c>
    </row>
    <row r="1112" spans="1:5" ht="15">
      <c r="A1112" s="121" t="s">
        <v>137</v>
      </c>
      <c r="B1112" s="121" t="s">
        <v>138</v>
      </c>
      <c r="C1112" s="122">
        <v>557500</v>
      </c>
      <c r="D1112" s="123">
        <v>44245</v>
      </c>
      <c r="E1112" s="121" t="s">
        <v>172</v>
      </c>
    </row>
    <row r="1113" spans="1:5" ht="15">
      <c r="A1113" s="121" t="s">
        <v>137</v>
      </c>
      <c r="B1113" s="121" t="s">
        <v>138</v>
      </c>
      <c r="C1113" s="122">
        <v>405000</v>
      </c>
      <c r="D1113" s="123">
        <v>44243</v>
      </c>
      <c r="E1113" s="121" t="s">
        <v>1623</v>
      </c>
    </row>
    <row r="1114" spans="1:5" ht="15">
      <c r="A1114" s="121" t="s">
        <v>137</v>
      </c>
      <c r="B1114" s="121" t="s">
        <v>138</v>
      </c>
      <c r="C1114" s="122">
        <v>363000</v>
      </c>
      <c r="D1114" s="123">
        <v>44235</v>
      </c>
      <c r="E1114" s="121" t="s">
        <v>1623</v>
      </c>
    </row>
    <row r="1115" spans="1:5" ht="15">
      <c r="A1115" s="121" t="s">
        <v>137</v>
      </c>
      <c r="B1115" s="121" t="s">
        <v>138</v>
      </c>
      <c r="C1115" s="122">
        <v>378510</v>
      </c>
      <c r="D1115" s="123">
        <v>44243</v>
      </c>
      <c r="E1115" s="121" t="s">
        <v>1623</v>
      </c>
    </row>
    <row r="1116" spans="1:5" ht="15">
      <c r="A1116" s="121" t="s">
        <v>137</v>
      </c>
      <c r="B1116" s="121" t="s">
        <v>138</v>
      </c>
      <c r="C1116" s="122">
        <v>354900</v>
      </c>
      <c r="D1116" s="123">
        <v>44246</v>
      </c>
      <c r="E1116" s="121" t="s">
        <v>1623</v>
      </c>
    </row>
    <row r="1117" spans="1:5" ht="15">
      <c r="A1117" s="121" t="s">
        <v>137</v>
      </c>
      <c r="B1117" s="121" t="s">
        <v>138</v>
      </c>
      <c r="C1117" s="122">
        <v>338000</v>
      </c>
      <c r="D1117" s="123">
        <v>44244</v>
      </c>
      <c r="E1117" s="121" t="s">
        <v>1623</v>
      </c>
    </row>
    <row r="1118" spans="1:5" ht="15">
      <c r="A1118" s="121" t="s">
        <v>137</v>
      </c>
      <c r="B1118" s="121" t="s">
        <v>138</v>
      </c>
      <c r="C1118" s="122">
        <v>363000</v>
      </c>
      <c r="D1118" s="123">
        <v>44244</v>
      </c>
      <c r="E1118" s="121" t="s">
        <v>1623</v>
      </c>
    </row>
    <row r="1119" spans="1:5" ht="15">
      <c r="A1119" s="121" t="s">
        <v>137</v>
      </c>
      <c r="B1119" s="121" t="s">
        <v>138</v>
      </c>
      <c r="C1119" s="122">
        <v>292400</v>
      </c>
      <c r="D1119" s="123">
        <v>44244</v>
      </c>
      <c r="E1119" s="121" t="s">
        <v>1623</v>
      </c>
    </row>
    <row r="1120" spans="1:5" ht="15">
      <c r="A1120" s="121" t="s">
        <v>137</v>
      </c>
      <c r="B1120" s="121" t="s">
        <v>138</v>
      </c>
      <c r="C1120" s="122">
        <v>110500</v>
      </c>
      <c r="D1120" s="123">
        <v>44249</v>
      </c>
      <c r="E1120" s="121" t="s">
        <v>1623</v>
      </c>
    </row>
    <row r="1121" spans="1:5" ht="15">
      <c r="A1121" s="121" t="s">
        <v>137</v>
      </c>
      <c r="B1121" s="121" t="s">
        <v>138</v>
      </c>
      <c r="C1121" s="122">
        <v>431000</v>
      </c>
      <c r="D1121" s="123">
        <v>44246</v>
      </c>
      <c r="E1121" s="121" t="s">
        <v>1623</v>
      </c>
    </row>
    <row r="1122" spans="1:5" ht="15">
      <c r="A1122" s="121" t="s">
        <v>137</v>
      </c>
      <c r="B1122" s="121" t="s">
        <v>138</v>
      </c>
      <c r="C1122" s="122">
        <v>198000</v>
      </c>
      <c r="D1122" s="123">
        <v>44250</v>
      </c>
      <c r="E1122" s="121" t="s">
        <v>1623</v>
      </c>
    </row>
    <row r="1123" spans="1:5" ht="15">
      <c r="A1123" s="121" t="s">
        <v>137</v>
      </c>
      <c r="B1123" s="121" t="s">
        <v>138</v>
      </c>
      <c r="C1123" s="122">
        <v>30000</v>
      </c>
      <c r="D1123" s="123">
        <v>44249</v>
      </c>
      <c r="E1123" s="121" t="s">
        <v>1623</v>
      </c>
    </row>
    <row r="1124" spans="1:5" ht="15">
      <c r="A1124" s="121" t="s">
        <v>137</v>
      </c>
      <c r="B1124" s="121" t="s">
        <v>138</v>
      </c>
      <c r="C1124" s="122">
        <v>327500</v>
      </c>
      <c r="D1124" s="123">
        <v>44244</v>
      </c>
      <c r="E1124" s="121" t="s">
        <v>1623</v>
      </c>
    </row>
    <row r="1125" spans="1:5" ht="15">
      <c r="A1125" s="121" t="s">
        <v>137</v>
      </c>
      <c r="B1125" s="121" t="s">
        <v>138</v>
      </c>
      <c r="C1125" s="122">
        <v>325000</v>
      </c>
      <c r="D1125" s="123">
        <v>44249</v>
      </c>
      <c r="E1125" s="121" t="s">
        <v>1623</v>
      </c>
    </row>
    <row r="1126" spans="1:5" ht="15">
      <c r="A1126" s="121" t="s">
        <v>137</v>
      </c>
      <c r="B1126" s="121" t="s">
        <v>138</v>
      </c>
      <c r="C1126" s="122">
        <v>303600</v>
      </c>
      <c r="D1126" s="123">
        <v>44246</v>
      </c>
      <c r="E1126" s="121" t="s">
        <v>1623</v>
      </c>
    </row>
    <row r="1127" spans="1:5" ht="15">
      <c r="A1127" s="121" t="s">
        <v>137</v>
      </c>
      <c r="B1127" s="121" t="s">
        <v>138</v>
      </c>
      <c r="C1127" s="122">
        <v>262000</v>
      </c>
      <c r="D1127" s="123">
        <v>44244</v>
      </c>
      <c r="E1127" s="121" t="s">
        <v>1623</v>
      </c>
    </row>
    <row r="1128" spans="1:5" ht="15">
      <c r="A1128" s="121" t="s">
        <v>137</v>
      </c>
      <c r="B1128" s="121" t="s">
        <v>138</v>
      </c>
      <c r="C1128" s="122">
        <v>290000</v>
      </c>
      <c r="D1128" s="123">
        <v>44239</v>
      </c>
      <c r="E1128" s="121" t="s">
        <v>1623</v>
      </c>
    </row>
    <row r="1129" spans="1:5" ht="15">
      <c r="A1129" s="121" t="s">
        <v>137</v>
      </c>
      <c r="B1129" s="121" t="s">
        <v>138</v>
      </c>
      <c r="C1129" s="122">
        <v>300000</v>
      </c>
      <c r="D1129" s="123">
        <v>44239</v>
      </c>
      <c r="E1129" s="121" t="s">
        <v>1623</v>
      </c>
    </row>
    <row r="1130" spans="1:5" ht="15">
      <c r="A1130" s="121" t="s">
        <v>137</v>
      </c>
      <c r="B1130" s="121" t="s">
        <v>138</v>
      </c>
      <c r="C1130" s="122">
        <v>120000</v>
      </c>
      <c r="D1130" s="123">
        <v>44249</v>
      </c>
      <c r="E1130" s="121" t="s">
        <v>1623</v>
      </c>
    </row>
    <row r="1131" spans="1:5" ht="15">
      <c r="A1131" s="121" t="s">
        <v>137</v>
      </c>
      <c r="B1131" s="121" t="s">
        <v>138</v>
      </c>
      <c r="C1131" s="122">
        <v>217000</v>
      </c>
      <c r="D1131" s="123">
        <v>44244</v>
      </c>
      <c r="E1131" s="121" t="s">
        <v>1623</v>
      </c>
    </row>
    <row r="1132" spans="1:5" ht="15">
      <c r="A1132" s="121" t="s">
        <v>137</v>
      </c>
      <c r="B1132" s="121" t="s">
        <v>138</v>
      </c>
      <c r="C1132" s="122">
        <v>525000</v>
      </c>
      <c r="D1132" s="123">
        <v>44249</v>
      </c>
      <c r="E1132" s="121" t="s">
        <v>1623</v>
      </c>
    </row>
    <row r="1133" spans="1:5" ht="15">
      <c r="A1133" s="121" t="s">
        <v>137</v>
      </c>
      <c r="B1133" s="121" t="s">
        <v>138</v>
      </c>
      <c r="C1133" s="122">
        <v>259000</v>
      </c>
      <c r="D1133" s="123">
        <v>44249</v>
      </c>
      <c r="E1133" s="121" t="s">
        <v>1623</v>
      </c>
    </row>
    <row r="1134" spans="1:5" ht="15">
      <c r="A1134" s="121" t="s">
        <v>137</v>
      </c>
      <c r="B1134" s="121" t="s">
        <v>138</v>
      </c>
      <c r="C1134" s="122">
        <v>75000</v>
      </c>
      <c r="D1134" s="123">
        <v>44249</v>
      </c>
      <c r="E1134" s="121" t="s">
        <v>1623</v>
      </c>
    </row>
    <row r="1135" spans="1:5" ht="15">
      <c r="A1135" s="121" t="s">
        <v>137</v>
      </c>
      <c r="B1135" s="121" t="s">
        <v>138</v>
      </c>
      <c r="C1135" s="122">
        <v>300000</v>
      </c>
      <c r="D1135" s="123">
        <v>44249</v>
      </c>
      <c r="E1135" s="121" t="s">
        <v>1623</v>
      </c>
    </row>
    <row r="1136" spans="1:5" ht="15">
      <c r="A1136" s="121" t="s">
        <v>137</v>
      </c>
      <c r="B1136" s="121" t="s">
        <v>138</v>
      </c>
      <c r="C1136" s="122">
        <v>287000</v>
      </c>
      <c r="D1136" s="123">
        <v>44243</v>
      </c>
      <c r="E1136" s="121" t="s">
        <v>1623</v>
      </c>
    </row>
    <row r="1137" spans="1:5" ht="15">
      <c r="A1137" s="121" t="s">
        <v>137</v>
      </c>
      <c r="B1137" s="121" t="s">
        <v>138</v>
      </c>
      <c r="C1137" s="122">
        <v>533000</v>
      </c>
      <c r="D1137" s="123">
        <v>44245</v>
      </c>
      <c r="E1137" s="121" t="s">
        <v>1623</v>
      </c>
    </row>
    <row r="1138" spans="1:5" ht="15">
      <c r="A1138" s="121" t="s">
        <v>137</v>
      </c>
      <c r="B1138" s="121" t="s">
        <v>138</v>
      </c>
      <c r="C1138" s="122">
        <v>347652</v>
      </c>
      <c r="D1138" s="123">
        <v>44243</v>
      </c>
      <c r="E1138" s="121" t="s">
        <v>1623</v>
      </c>
    </row>
    <row r="1139" spans="1:5" ht="15">
      <c r="A1139" s="121" t="s">
        <v>137</v>
      </c>
      <c r="B1139" s="121" t="s">
        <v>138</v>
      </c>
      <c r="C1139" s="122">
        <v>140000</v>
      </c>
      <c r="D1139" s="123">
        <v>44250</v>
      </c>
      <c r="E1139" s="121" t="s">
        <v>1623</v>
      </c>
    </row>
    <row r="1140" spans="1:5" ht="15">
      <c r="A1140" s="121" t="s">
        <v>137</v>
      </c>
      <c r="B1140" s="121" t="s">
        <v>138</v>
      </c>
      <c r="C1140" s="122">
        <v>226000</v>
      </c>
      <c r="D1140" s="123">
        <v>44243</v>
      </c>
      <c r="E1140" s="121" t="s">
        <v>1623</v>
      </c>
    </row>
    <row r="1141" spans="1:5" ht="15">
      <c r="A1141" s="121" t="s">
        <v>137</v>
      </c>
      <c r="B1141" s="121" t="s">
        <v>138</v>
      </c>
      <c r="C1141" s="122">
        <v>369850</v>
      </c>
      <c r="D1141" s="123">
        <v>44251</v>
      </c>
      <c r="E1141" s="121" t="s">
        <v>1623</v>
      </c>
    </row>
    <row r="1142" spans="1:5" ht="15">
      <c r="A1142" s="121" t="s">
        <v>137</v>
      </c>
      <c r="B1142" s="121" t="s">
        <v>138</v>
      </c>
      <c r="C1142" s="122">
        <v>375000</v>
      </c>
      <c r="D1142" s="123">
        <v>44249</v>
      </c>
      <c r="E1142" s="121" t="s">
        <v>1623</v>
      </c>
    </row>
    <row r="1143" spans="1:5" ht="15">
      <c r="A1143" s="121" t="s">
        <v>137</v>
      </c>
      <c r="B1143" s="121" t="s">
        <v>138</v>
      </c>
      <c r="C1143" s="122">
        <v>121000</v>
      </c>
      <c r="D1143" s="123">
        <v>44251</v>
      </c>
      <c r="E1143" s="121" t="s">
        <v>1623</v>
      </c>
    </row>
    <row r="1144" spans="1:5" ht="15">
      <c r="A1144" s="121" t="s">
        <v>137</v>
      </c>
      <c r="B1144" s="121" t="s">
        <v>138</v>
      </c>
      <c r="C1144" s="122">
        <v>526440</v>
      </c>
      <c r="D1144" s="123">
        <v>44251</v>
      </c>
      <c r="E1144" s="121" t="s">
        <v>1623</v>
      </c>
    </row>
    <row r="1145" spans="1:5" ht="15">
      <c r="A1145" s="121" t="s">
        <v>137</v>
      </c>
      <c r="B1145" s="121" t="s">
        <v>138</v>
      </c>
      <c r="C1145" s="122">
        <v>295650</v>
      </c>
      <c r="D1145" s="123">
        <v>44246</v>
      </c>
      <c r="E1145" s="121" t="s">
        <v>1623</v>
      </c>
    </row>
    <row r="1146" spans="1:5" ht="15">
      <c r="A1146" s="121" t="s">
        <v>137</v>
      </c>
      <c r="B1146" s="121" t="s">
        <v>138</v>
      </c>
      <c r="C1146" s="122">
        <v>190000</v>
      </c>
      <c r="D1146" s="123">
        <v>44251</v>
      </c>
      <c r="E1146" s="121" t="s">
        <v>1623</v>
      </c>
    </row>
    <row r="1147" spans="1:5" ht="15">
      <c r="A1147" s="121" t="s">
        <v>137</v>
      </c>
      <c r="B1147" s="121" t="s">
        <v>138</v>
      </c>
      <c r="C1147" s="122">
        <v>319000</v>
      </c>
      <c r="D1147" s="123">
        <v>44251</v>
      </c>
      <c r="E1147" s="121" t="s">
        <v>1623</v>
      </c>
    </row>
    <row r="1148" spans="1:5" ht="15">
      <c r="A1148" s="121" t="s">
        <v>137</v>
      </c>
      <c r="B1148" s="121" t="s">
        <v>138</v>
      </c>
      <c r="C1148" s="122">
        <v>313000</v>
      </c>
      <c r="D1148" s="123">
        <v>44249</v>
      </c>
      <c r="E1148" s="121" t="s">
        <v>1623</v>
      </c>
    </row>
    <row r="1149" spans="1:5" ht="15">
      <c r="A1149" s="121" t="s">
        <v>137</v>
      </c>
      <c r="B1149" s="121" t="s">
        <v>138</v>
      </c>
      <c r="C1149" s="122">
        <v>269641</v>
      </c>
      <c r="D1149" s="123">
        <v>44249</v>
      </c>
      <c r="E1149" s="121" t="s">
        <v>1623</v>
      </c>
    </row>
    <row r="1150" spans="1:5" ht="15">
      <c r="A1150" s="121" t="s">
        <v>137</v>
      </c>
      <c r="B1150" s="121" t="s">
        <v>138</v>
      </c>
      <c r="C1150" s="122">
        <v>314507</v>
      </c>
      <c r="D1150" s="123">
        <v>44243</v>
      </c>
      <c r="E1150" s="121" t="s">
        <v>1623</v>
      </c>
    </row>
    <row r="1151" spans="1:5" ht="15">
      <c r="A1151" s="121" t="s">
        <v>137</v>
      </c>
      <c r="B1151" s="121" t="s">
        <v>138</v>
      </c>
      <c r="C1151" s="122">
        <v>400000</v>
      </c>
      <c r="D1151" s="123">
        <v>44243</v>
      </c>
      <c r="E1151" s="121" t="s">
        <v>1623</v>
      </c>
    </row>
    <row r="1152" spans="1:5" ht="15">
      <c r="A1152" s="121" t="s">
        <v>137</v>
      </c>
      <c r="B1152" s="121" t="s">
        <v>138</v>
      </c>
      <c r="C1152" s="122">
        <v>153000</v>
      </c>
      <c r="D1152" s="123">
        <v>44251</v>
      </c>
      <c r="E1152" s="121" t="s">
        <v>1623</v>
      </c>
    </row>
    <row r="1153" spans="1:5" ht="15">
      <c r="A1153" s="121" t="s">
        <v>137</v>
      </c>
      <c r="B1153" s="121" t="s">
        <v>138</v>
      </c>
      <c r="C1153" s="122">
        <v>311100</v>
      </c>
      <c r="D1153" s="123">
        <v>44243</v>
      </c>
      <c r="E1153" s="121" t="s">
        <v>1623</v>
      </c>
    </row>
    <row r="1154" spans="1:5" ht="15">
      <c r="A1154" s="121" t="s">
        <v>137</v>
      </c>
      <c r="B1154" s="121" t="s">
        <v>138</v>
      </c>
      <c r="C1154" s="122">
        <v>397035</v>
      </c>
      <c r="D1154" s="123">
        <v>44245</v>
      </c>
      <c r="E1154" s="121" t="s">
        <v>1623</v>
      </c>
    </row>
    <row r="1155" spans="1:5" ht="15">
      <c r="A1155" s="121" t="s">
        <v>137</v>
      </c>
      <c r="B1155" s="121" t="s">
        <v>138</v>
      </c>
      <c r="C1155" s="122">
        <v>235000</v>
      </c>
      <c r="D1155" s="123">
        <v>44249</v>
      </c>
      <c r="E1155" s="121" t="s">
        <v>1623</v>
      </c>
    </row>
    <row r="1156" spans="1:5" ht="15">
      <c r="A1156" s="121" t="s">
        <v>137</v>
      </c>
      <c r="B1156" s="121" t="s">
        <v>138</v>
      </c>
      <c r="C1156" s="122">
        <v>292000</v>
      </c>
      <c r="D1156" s="123">
        <v>44250</v>
      </c>
      <c r="E1156" s="121" t="s">
        <v>1623</v>
      </c>
    </row>
    <row r="1157" spans="1:5" ht="15">
      <c r="A1157" s="121" t="s">
        <v>137</v>
      </c>
      <c r="B1157" s="121" t="s">
        <v>138</v>
      </c>
      <c r="C1157" s="122">
        <v>347800</v>
      </c>
      <c r="D1157" s="123">
        <v>44250</v>
      </c>
      <c r="E1157" s="121" t="s">
        <v>1623</v>
      </c>
    </row>
    <row r="1158" spans="1:5" ht="15">
      <c r="A1158" s="121" t="s">
        <v>137</v>
      </c>
      <c r="B1158" s="121" t="s">
        <v>138</v>
      </c>
      <c r="C1158" s="122">
        <v>306000</v>
      </c>
      <c r="D1158" s="123">
        <v>44246</v>
      </c>
      <c r="E1158" s="121" t="s">
        <v>1623</v>
      </c>
    </row>
    <row r="1159" spans="1:5" ht="15">
      <c r="A1159" s="121" t="s">
        <v>137</v>
      </c>
      <c r="B1159" s="121" t="s">
        <v>138</v>
      </c>
      <c r="C1159" s="122">
        <v>215600</v>
      </c>
      <c r="D1159" s="123">
        <v>44249</v>
      </c>
      <c r="E1159" s="121" t="s">
        <v>1623</v>
      </c>
    </row>
    <row r="1160" spans="1:5" ht="15">
      <c r="A1160" s="121" t="s">
        <v>137</v>
      </c>
      <c r="B1160" s="121" t="s">
        <v>138</v>
      </c>
      <c r="C1160" s="122">
        <v>132000</v>
      </c>
      <c r="D1160" s="123">
        <v>44244</v>
      </c>
      <c r="E1160" s="121" t="s">
        <v>1623</v>
      </c>
    </row>
    <row r="1161" spans="1:5" ht="15">
      <c r="A1161" s="121" t="s">
        <v>137</v>
      </c>
      <c r="B1161" s="121" t="s">
        <v>138</v>
      </c>
      <c r="C1161" s="122">
        <v>296500</v>
      </c>
      <c r="D1161" s="123">
        <v>44245</v>
      </c>
      <c r="E1161" s="121" t="s">
        <v>1623</v>
      </c>
    </row>
    <row r="1162" spans="1:5" ht="15">
      <c r="A1162" s="121" t="s">
        <v>137</v>
      </c>
      <c r="B1162" s="121" t="s">
        <v>138</v>
      </c>
      <c r="C1162" s="122">
        <v>273360</v>
      </c>
      <c r="D1162" s="123">
        <v>44249</v>
      </c>
      <c r="E1162" s="121" t="s">
        <v>1623</v>
      </c>
    </row>
    <row r="1163" spans="1:5" ht="15">
      <c r="A1163" s="121" t="s">
        <v>137</v>
      </c>
      <c r="B1163" s="121" t="s">
        <v>138</v>
      </c>
      <c r="C1163" s="122">
        <v>418990</v>
      </c>
      <c r="D1163" s="123">
        <v>44246</v>
      </c>
      <c r="E1163" s="121" t="s">
        <v>1623</v>
      </c>
    </row>
    <row r="1164" spans="1:5" ht="15">
      <c r="A1164" s="121" t="s">
        <v>137</v>
      </c>
      <c r="B1164" s="121" t="s">
        <v>138</v>
      </c>
      <c r="C1164" s="122">
        <v>356000</v>
      </c>
      <c r="D1164" s="123">
        <v>44244</v>
      </c>
      <c r="E1164" s="121" t="s">
        <v>1623</v>
      </c>
    </row>
    <row r="1165" spans="1:5" ht="15">
      <c r="A1165" s="121" t="s">
        <v>137</v>
      </c>
      <c r="B1165" s="121" t="s">
        <v>138</v>
      </c>
      <c r="C1165" s="122">
        <v>501000</v>
      </c>
      <c r="D1165" s="123">
        <v>44245</v>
      </c>
      <c r="E1165" s="121" t="s">
        <v>1623</v>
      </c>
    </row>
    <row r="1166" spans="1:5" ht="15">
      <c r="A1166" s="121" t="s">
        <v>137</v>
      </c>
      <c r="B1166" s="121" t="s">
        <v>138</v>
      </c>
      <c r="C1166" s="122">
        <v>509000</v>
      </c>
      <c r="D1166" s="123">
        <v>44245</v>
      </c>
      <c r="E1166" s="121" t="s">
        <v>1623</v>
      </c>
    </row>
    <row r="1167" spans="1:5" ht="15">
      <c r="A1167" s="121" t="s">
        <v>137</v>
      </c>
      <c r="B1167" s="121" t="s">
        <v>138</v>
      </c>
      <c r="C1167" s="122">
        <v>274300</v>
      </c>
      <c r="D1167" s="123">
        <v>44246</v>
      </c>
      <c r="E1167" s="121" t="s">
        <v>1623</v>
      </c>
    </row>
    <row r="1168" spans="1:5" ht="15">
      <c r="A1168" s="121" t="s">
        <v>137</v>
      </c>
      <c r="B1168" s="121" t="s">
        <v>138</v>
      </c>
      <c r="C1168" s="122">
        <v>169500</v>
      </c>
      <c r="D1168" s="123">
        <v>44245</v>
      </c>
      <c r="E1168" s="121" t="s">
        <v>1623</v>
      </c>
    </row>
    <row r="1169" spans="1:5" ht="15">
      <c r="A1169" s="121" t="s">
        <v>137</v>
      </c>
      <c r="B1169" s="121" t="s">
        <v>138</v>
      </c>
      <c r="C1169" s="122">
        <v>337061</v>
      </c>
      <c r="D1169" s="123">
        <v>44244</v>
      </c>
      <c r="E1169" s="121" t="s">
        <v>1623</v>
      </c>
    </row>
    <row r="1170" spans="1:5" ht="15">
      <c r="A1170" s="121" t="s">
        <v>137</v>
      </c>
      <c r="B1170" s="121" t="s">
        <v>138</v>
      </c>
      <c r="C1170" s="122">
        <v>230000</v>
      </c>
      <c r="D1170" s="123">
        <v>44243</v>
      </c>
      <c r="E1170" s="121" t="s">
        <v>1623</v>
      </c>
    </row>
    <row r="1171" spans="1:5" ht="15">
      <c r="A1171" s="121" t="s">
        <v>137</v>
      </c>
      <c r="B1171" s="121" t="s">
        <v>138</v>
      </c>
      <c r="C1171" s="122">
        <v>208800</v>
      </c>
      <c r="D1171" s="123">
        <v>44246</v>
      </c>
      <c r="E1171" s="121" t="s">
        <v>1623</v>
      </c>
    </row>
    <row r="1172" spans="1:5" ht="15">
      <c r="A1172" s="121" t="s">
        <v>137</v>
      </c>
      <c r="B1172" s="121" t="s">
        <v>138</v>
      </c>
      <c r="C1172" s="122">
        <v>500000</v>
      </c>
      <c r="D1172" s="123">
        <v>44249</v>
      </c>
      <c r="E1172" s="121" t="s">
        <v>1623</v>
      </c>
    </row>
    <row r="1173" spans="1:5" ht="15">
      <c r="A1173" s="121" t="s">
        <v>137</v>
      </c>
      <c r="B1173" s="121" t="s">
        <v>138</v>
      </c>
      <c r="C1173" s="122">
        <v>101300</v>
      </c>
      <c r="D1173" s="123">
        <v>44238</v>
      </c>
      <c r="E1173" s="121" t="s">
        <v>1623</v>
      </c>
    </row>
    <row r="1174" spans="1:5" ht="15">
      <c r="A1174" s="121" t="s">
        <v>137</v>
      </c>
      <c r="B1174" s="121" t="s">
        <v>138</v>
      </c>
      <c r="C1174" s="122">
        <v>288090</v>
      </c>
      <c r="D1174" s="123">
        <v>44249</v>
      </c>
      <c r="E1174" s="121" t="s">
        <v>1623</v>
      </c>
    </row>
    <row r="1175" spans="1:5" ht="15">
      <c r="A1175" s="121" t="s">
        <v>137</v>
      </c>
      <c r="B1175" s="121" t="s">
        <v>138</v>
      </c>
      <c r="C1175" s="122">
        <v>373000</v>
      </c>
      <c r="D1175" s="123">
        <v>44249</v>
      </c>
      <c r="E1175" s="121" t="s">
        <v>1623</v>
      </c>
    </row>
    <row r="1176" spans="1:5" ht="15">
      <c r="A1176" s="121" t="s">
        <v>137</v>
      </c>
      <c r="B1176" s="121" t="s">
        <v>138</v>
      </c>
      <c r="C1176" s="122">
        <v>1008500</v>
      </c>
      <c r="D1176" s="123">
        <v>44249</v>
      </c>
      <c r="E1176" s="121" t="s">
        <v>1623</v>
      </c>
    </row>
    <row r="1177" spans="1:5" ht="15">
      <c r="A1177" s="121" t="s">
        <v>137</v>
      </c>
      <c r="B1177" s="121" t="s">
        <v>138</v>
      </c>
      <c r="C1177" s="122">
        <v>241750</v>
      </c>
      <c r="D1177" s="123">
        <v>44249</v>
      </c>
      <c r="E1177" s="121" t="s">
        <v>1623</v>
      </c>
    </row>
    <row r="1178" spans="1:5" ht="15">
      <c r="A1178" s="121" t="s">
        <v>137</v>
      </c>
      <c r="B1178" s="121" t="s">
        <v>138</v>
      </c>
      <c r="C1178" s="122">
        <v>515200</v>
      </c>
      <c r="D1178" s="123">
        <v>44249</v>
      </c>
      <c r="E1178" s="121" t="s">
        <v>1623</v>
      </c>
    </row>
    <row r="1179" spans="1:5" ht="15">
      <c r="A1179" s="121" t="s">
        <v>137</v>
      </c>
      <c r="B1179" s="121" t="s">
        <v>138</v>
      </c>
      <c r="C1179" s="122">
        <v>55000</v>
      </c>
      <c r="D1179" s="123">
        <v>44231</v>
      </c>
      <c r="E1179" s="121" t="s">
        <v>1623</v>
      </c>
    </row>
    <row r="1180" spans="1:5" ht="15">
      <c r="A1180" s="121" t="s">
        <v>137</v>
      </c>
      <c r="B1180" s="121" t="s">
        <v>138</v>
      </c>
      <c r="C1180" s="122">
        <v>270000</v>
      </c>
      <c r="D1180" s="123">
        <v>44231</v>
      </c>
      <c r="E1180" s="121" t="s">
        <v>1623</v>
      </c>
    </row>
    <row r="1181" spans="1:5" ht="15">
      <c r="A1181" s="121" t="s">
        <v>137</v>
      </c>
      <c r="B1181" s="121" t="s">
        <v>138</v>
      </c>
      <c r="C1181" s="122">
        <v>246000</v>
      </c>
      <c r="D1181" s="123">
        <v>44232</v>
      </c>
      <c r="E1181" s="121" t="s">
        <v>1623</v>
      </c>
    </row>
    <row r="1182" spans="1:5" ht="15">
      <c r="A1182" s="121" t="s">
        <v>137</v>
      </c>
      <c r="B1182" s="121" t="s">
        <v>138</v>
      </c>
      <c r="C1182" s="122">
        <v>84400</v>
      </c>
      <c r="D1182" s="123">
        <v>44252</v>
      </c>
      <c r="E1182" s="121" t="s">
        <v>1623</v>
      </c>
    </row>
    <row r="1183" spans="1:5" ht="15">
      <c r="A1183" s="121" t="s">
        <v>137</v>
      </c>
      <c r="B1183" s="121" t="s">
        <v>138</v>
      </c>
      <c r="C1183" s="122">
        <v>223000</v>
      </c>
      <c r="D1183" s="123">
        <v>44231</v>
      </c>
      <c r="E1183" s="121" t="s">
        <v>1623</v>
      </c>
    </row>
    <row r="1184" spans="1:5" ht="15">
      <c r="A1184" s="121" t="s">
        <v>137</v>
      </c>
      <c r="B1184" s="121" t="s">
        <v>138</v>
      </c>
      <c r="C1184" s="122">
        <v>245000</v>
      </c>
      <c r="D1184" s="123">
        <v>44235</v>
      </c>
      <c r="E1184" s="121" t="s">
        <v>1623</v>
      </c>
    </row>
    <row r="1185" spans="1:5" ht="15">
      <c r="A1185" s="121" t="s">
        <v>137</v>
      </c>
      <c r="B1185" s="121" t="s">
        <v>138</v>
      </c>
      <c r="C1185" s="122">
        <v>274497</v>
      </c>
      <c r="D1185" s="123">
        <v>44252</v>
      </c>
      <c r="E1185" s="121" t="s">
        <v>1623</v>
      </c>
    </row>
    <row r="1186" spans="1:5" ht="15">
      <c r="A1186" s="121" t="s">
        <v>137</v>
      </c>
      <c r="B1186" s="121" t="s">
        <v>138</v>
      </c>
      <c r="C1186" s="122">
        <v>159000</v>
      </c>
      <c r="D1186" s="123">
        <v>44237</v>
      </c>
      <c r="E1186" s="121" t="s">
        <v>1623</v>
      </c>
    </row>
    <row r="1187" spans="1:5" ht="15">
      <c r="A1187" s="121" t="s">
        <v>137</v>
      </c>
      <c r="B1187" s="121" t="s">
        <v>138</v>
      </c>
      <c r="C1187" s="122">
        <v>134500</v>
      </c>
      <c r="D1187" s="123">
        <v>44232</v>
      </c>
      <c r="E1187" s="121" t="s">
        <v>1623</v>
      </c>
    </row>
    <row r="1188" spans="1:5" ht="15">
      <c r="A1188" s="121" t="s">
        <v>137</v>
      </c>
      <c r="B1188" s="121" t="s">
        <v>138</v>
      </c>
      <c r="C1188" s="122">
        <v>339000</v>
      </c>
      <c r="D1188" s="123">
        <v>44249</v>
      </c>
      <c r="E1188" s="121" t="s">
        <v>1623</v>
      </c>
    </row>
    <row r="1189" spans="1:5" ht="15">
      <c r="A1189" s="121" t="s">
        <v>137</v>
      </c>
      <c r="B1189" s="121" t="s">
        <v>138</v>
      </c>
      <c r="C1189" s="122">
        <v>129500</v>
      </c>
      <c r="D1189" s="123">
        <v>44249</v>
      </c>
      <c r="E1189" s="121" t="s">
        <v>1623</v>
      </c>
    </row>
    <row r="1190" spans="1:5" ht="15">
      <c r="A1190" s="121" t="s">
        <v>137</v>
      </c>
      <c r="B1190" s="121" t="s">
        <v>138</v>
      </c>
      <c r="C1190" s="122">
        <v>80000</v>
      </c>
      <c r="D1190" s="123">
        <v>44235</v>
      </c>
      <c r="E1190" s="121" t="s">
        <v>1623</v>
      </c>
    </row>
    <row r="1191" spans="1:5" ht="15">
      <c r="A1191" s="121" t="s">
        <v>137</v>
      </c>
      <c r="B1191" s="121" t="s">
        <v>138</v>
      </c>
      <c r="C1191" s="122">
        <v>370000</v>
      </c>
      <c r="D1191" s="123">
        <v>44232</v>
      </c>
      <c r="E1191" s="121" t="s">
        <v>1623</v>
      </c>
    </row>
    <row r="1192" spans="1:5" ht="15">
      <c r="A1192" s="121" t="s">
        <v>137</v>
      </c>
      <c r="B1192" s="121" t="s">
        <v>138</v>
      </c>
      <c r="C1192" s="122">
        <v>230915</v>
      </c>
      <c r="D1192" s="123">
        <v>44228</v>
      </c>
      <c r="E1192" s="121" t="s">
        <v>1623</v>
      </c>
    </row>
    <row r="1193" spans="1:5" ht="15">
      <c r="A1193" s="121" t="s">
        <v>137</v>
      </c>
      <c r="B1193" s="121" t="s">
        <v>138</v>
      </c>
      <c r="C1193" s="122">
        <v>294000</v>
      </c>
      <c r="D1193" s="123">
        <v>44231</v>
      </c>
      <c r="E1193" s="121" t="s">
        <v>1623</v>
      </c>
    </row>
    <row r="1194" spans="1:5" ht="15">
      <c r="A1194" s="121" t="s">
        <v>137</v>
      </c>
      <c r="B1194" s="121" t="s">
        <v>138</v>
      </c>
      <c r="C1194" s="122">
        <v>135000</v>
      </c>
      <c r="D1194" s="123">
        <v>44231</v>
      </c>
      <c r="E1194" s="121" t="s">
        <v>1623</v>
      </c>
    </row>
    <row r="1195" spans="1:5" ht="15">
      <c r="A1195" s="121" t="s">
        <v>137</v>
      </c>
      <c r="B1195" s="121" t="s">
        <v>138</v>
      </c>
      <c r="C1195" s="122">
        <v>287000</v>
      </c>
      <c r="D1195" s="123">
        <v>44253</v>
      </c>
      <c r="E1195" s="121" t="s">
        <v>1623</v>
      </c>
    </row>
    <row r="1196" spans="1:5" ht="15">
      <c r="A1196" s="121" t="s">
        <v>137</v>
      </c>
      <c r="B1196" s="121" t="s">
        <v>138</v>
      </c>
      <c r="C1196" s="122">
        <v>170000</v>
      </c>
      <c r="D1196" s="123">
        <v>44235</v>
      </c>
      <c r="E1196" s="121" t="s">
        <v>1623</v>
      </c>
    </row>
    <row r="1197" spans="1:5" ht="15">
      <c r="A1197" s="121" t="s">
        <v>137</v>
      </c>
      <c r="B1197" s="121" t="s">
        <v>138</v>
      </c>
      <c r="C1197" s="122">
        <v>236000</v>
      </c>
      <c r="D1197" s="123">
        <v>44228</v>
      </c>
      <c r="E1197" s="121" t="s">
        <v>1623</v>
      </c>
    </row>
    <row r="1198" spans="1:5" ht="15">
      <c r="A1198" s="121" t="s">
        <v>137</v>
      </c>
      <c r="B1198" s="121" t="s">
        <v>138</v>
      </c>
      <c r="C1198" s="122">
        <v>270099</v>
      </c>
      <c r="D1198" s="123">
        <v>44228</v>
      </c>
      <c r="E1198" s="121" t="s">
        <v>1623</v>
      </c>
    </row>
    <row r="1199" spans="1:5" ht="15">
      <c r="A1199" s="121" t="s">
        <v>137</v>
      </c>
      <c r="B1199" s="121" t="s">
        <v>138</v>
      </c>
      <c r="C1199" s="122">
        <v>216000</v>
      </c>
      <c r="D1199" s="123">
        <v>44228</v>
      </c>
      <c r="E1199" s="121" t="s">
        <v>1623</v>
      </c>
    </row>
    <row r="1200" spans="1:5" ht="15">
      <c r="A1200" s="121" t="s">
        <v>137</v>
      </c>
      <c r="B1200" s="121" t="s">
        <v>138</v>
      </c>
      <c r="C1200" s="122">
        <v>220750</v>
      </c>
      <c r="D1200" s="123">
        <v>44253</v>
      </c>
      <c r="E1200" s="121" t="s">
        <v>1623</v>
      </c>
    </row>
    <row r="1201" spans="1:5" ht="15">
      <c r="A1201" s="121" t="s">
        <v>137</v>
      </c>
      <c r="B1201" s="121" t="s">
        <v>138</v>
      </c>
      <c r="C1201" s="122">
        <v>307000</v>
      </c>
      <c r="D1201" s="123">
        <v>44253</v>
      </c>
      <c r="E1201" s="121" t="s">
        <v>1623</v>
      </c>
    </row>
    <row r="1202" spans="1:5" ht="15">
      <c r="A1202" s="121" t="s">
        <v>137</v>
      </c>
      <c r="B1202" s="121" t="s">
        <v>138</v>
      </c>
      <c r="C1202" s="122">
        <v>252750</v>
      </c>
      <c r="D1202" s="123">
        <v>44253</v>
      </c>
      <c r="E1202" s="121" t="s">
        <v>1623</v>
      </c>
    </row>
    <row r="1203" spans="1:5" ht="15">
      <c r="A1203" s="121" t="s">
        <v>137</v>
      </c>
      <c r="B1203" s="121" t="s">
        <v>138</v>
      </c>
      <c r="C1203" s="122">
        <v>226500</v>
      </c>
      <c r="D1203" s="123">
        <v>44253</v>
      </c>
      <c r="E1203" s="121" t="s">
        <v>1623</v>
      </c>
    </row>
    <row r="1204" spans="1:5" ht="15">
      <c r="A1204" s="121" t="s">
        <v>137</v>
      </c>
      <c r="B1204" s="121" t="s">
        <v>138</v>
      </c>
      <c r="C1204" s="122">
        <v>186000</v>
      </c>
      <c r="D1204" s="123">
        <v>44253</v>
      </c>
      <c r="E1204" s="121" t="s">
        <v>1623</v>
      </c>
    </row>
    <row r="1205" spans="1:5" ht="15">
      <c r="A1205" s="121" t="s">
        <v>137</v>
      </c>
      <c r="B1205" s="121" t="s">
        <v>138</v>
      </c>
      <c r="C1205" s="122">
        <v>185000</v>
      </c>
      <c r="D1205" s="123">
        <v>44231</v>
      </c>
      <c r="E1205" s="121" t="s">
        <v>1623</v>
      </c>
    </row>
    <row r="1206" spans="1:5" ht="15">
      <c r="A1206" s="121" t="s">
        <v>137</v>
      </c>
      <c r="B1206" s="121" t="s">
        <v>138</v>
      </c>
      <c r="C1206" s="122">
        <v>262500</v>
      </c>
      <c r="D1206" s="123">
        <v>44253</v>
      </c>
      <c r="E1206" s="121" t="s">
        <v>1623</v>
      </c>
    </row>
    <row r="1207" spans="1:5" ht="15">
      <c r="A1207" s="121" t="s">
        <v>137</v>
      </c>
      <c r="B1207" s="121" t="s">
        <v>138</v>
      </c>
      <c r="C1207" s="122">
        <v>255000</v>
      </c>
      <c r="D1207" s="123">
        <v>44231</v>
      </c>
      <c r="E1207" s="121" t="s">
        <v>1623</v>
      </c>
    </row>
    <row r="1208" spans="1:5" ht="15">
      <c r="A1208" s="121" t="s">
        <v>137</v>
      </c>
      <c r="B1208" s="121" t="s">
        <v>138</v>
      </c>
      <c r="C1208" s="122">
        <v>226000</v>
      </c>
      <c r="D1208" s="123">
        <v>44231</v>
      </c>
      <c r="E1208" s="121" t="s">
        <v>1623</v>
      </c>
    </row>
    <row r="1209" spans="1:5" ht="15">
      <c r="A1209" s="121" t="s">
        <v>137</v>
      </c>
      <c r="B1209" s="121" t="s">
        <v>138</v>
      </c>
      <c r="C1209" s="122">
        <v>317350</v>
      </c>
      <c r="D1209" s="123">
        <v>44236</v>
      </c>
      <c r="E1209" s="121" t="s">
        <v>1623</v>
      </c>
    </row>
    <row r="1210" spans="1:5" ht="15">
      <c r="A1210" s="121" t="s">
        <v>137</v>
      </c>
      <c r="B1210" s="121" t="s">
        <v>138</v>
      </c>
      <c r="C1210" s="122">
        <v>199000</v>
      </c>
      <c r="D1210" s="123">
        <v>44231</v>
      </c>
      <c r="E1210" s="121" t="s">
        <v>1623</v>
      </c>
    </row>
    <row r="1211" spans="1:5" ht="15">
      <c r="A1211" s="121" t="s">
        <v>137</v>
      </c>
      <c r="B1211" s="121" t="s">
        <v>138</v>
      </c>
      <c r="C1211" s="122">
        <v>173000</v>
      </c>
      <c r="D1211" s="123">
        <v>44231</v>
      </c>
      <c r="E1211" s="121" t="s">
        <v>1623</v>
      </c>
    </row>
    <row r="1212" spans="1:5" ht="15">
      <c r="A1212" s="121" t="s">
        <v>137</v>
      </c>
      <c r="B1212" s="121" t="s">
        <v>138</v>
      </c>
      <c r="C1212" s="122">
        <v>397000</v>
      </c>
      <c r="D1212" s="123">
        <v>44231</v>
      </c>
      <c r="E1212" s="121" t="s">
        <v>1623</v>
      </c>
    </row>
    <row r="1213" spans="1:5" ht="15">
      <c r="A1213" s="121" t="s">
        <v>137</v>
      </c>
      <c r="B1213" s="121" t="s">
        <v>138</v>
      </c>
      <c r="C1213" s="122">
        <v>487000</v>
      </c>
      <c r="D1213" s="123">
        <v>44249</v>
      </c>
      <c r="E1213" s="121" t="s">
        <v>1623</v>
      </c>
    </row>
    <row r="1214" spans="1:5" ht="15">
      <c r="A1214" s="121" t="s">
        <v>137</v>
      </c>
      <c r="B1214" s="121" t="s">
        <v>138</v>
      </c>
      <c r="C1214" s="122">
        <v>20000</v>
      </c>
      <c r="D1214" s="123">
        <v>44249</v>
      </c>
      <c r="E1214" s="121" t="s">
        <v>1623</v>
      </c>
    </row>
    <row r="1215" spans="1:5" ht="15">
      <c r="A1215" s="121" t="s">
        <v>137</v>
      </c>
      <c r="B1215" s="121" t="s">
        <v>138</v>
      </c>
      <c r="C1215" s="122">
        <v>139500</v>
      </c>
      <c r="D1215" s="123">
        <v>44249</v>
      </c>
      <c r="E1215" s="121" t="s">
        <v>1623</v>
      </c>
    </row>
    <row r="1216" spans="1:5" ht="15">
      <c r="A1216" s="121" t="s">
        <v>137</v>
      </c>
      <c r="B1216" s="121" t="s">
        <v>138</v>
      </c>
      <c r="C1216" s="122">
        <v>252000</v>
      </c>
      <c r="D1216" s="123">
        <v>44238</v>
      </c>
      <c r="E1216" s="121" t="s">
        <v>1623</v>
      </c>
    </row>
    <row r="1217" spans="1:5" ht="15">
      <c r="A1217" s="121" t="s">
        <v>137</v>
      </c>
      <c r="B1217" s="121" t="s">
        <v>138</v>
      </c>
      <c r="C1217" s="122">
        <v>348600</v>
      </c>
      <c r="D1217" s="123">
        <v>44232</v>
      </c>
      <c r="E1217" s="121" t="s">
        <v>1623</v>
      </c>
    </row>
    <row r="1218" spans="1:5" ht="15">
      <c r="A1218" s="121" t="s">
        <v>137</v>
      </c>
      <c r="B1218" s="121" t="s">
        <v>138</v>
      </c>
      <c r="C1218" s="122">
        <v>209500</v>
      </c>
      <c r="D1218" s="123">
        <v>44232</v>
      </c>
      <c r="E1218" s="121" t="s">
        <v>1623</v>
      </c>
    </row>
    <row r="1219" spans="1:5" ht="15">
      <c r="A1219" s="121" t="s">
        <v>137</v>
      </c>
      <c r="B1219" s="121" t="s">
        <v>138</v>
      </c>
      <c r="C1219" s="122">
        <v>195000</v>
      </c>
      <c r="D1219" s="123">
        <v>44235</v>
      </c>
      <c r="E1219" s="121" t="s">
        <v>1623</v>
      </c>
    </row>
    <row r="1220" spans="1:5" ht="15">
      <c r="A1220" s="121" t="s">
        <v>137</v>
      </c>
      <c r="B1220" s="121" t="s">
        <v>138</v>
      </c>
      <c r="C1220" s="122">
        <v>270453</v>
      </c>
      <c r="D1220" s="123">
        <v>44235</v>
      </c>
      <c r="E1220" s="121" t="s">
        <v>1623</v>
      </c>
    </row>
    <row r="1221" spans="1:5" ht="15">
      <c r="A1221" s="121" t="s">
        <v>137</v>
      </c>
      <c r="B1221" s="121" t="s">
        <v>138</v>
      </c>
      <c r="C1221" s="122">
        <v>359100</v>
      </c>
      <c r="D1221" s="123">
        <v>44232</v>
      </c>
      <c r="E1221" s="121" t="s">
        <v>1623</v>
      </c>
    </row>
    <row r="1222" spans="1:5" ht="15">
      <c r="A1222" s="121" t="s">
        <v>137</v>
      </c>
      <c r="B1222" s="121" t="s">
        <v>138</v>
      </c>
      <c r="C1222" s="122">
        <v>292000</v>
      </c>
      <c r="D1222" s="123">
        <v>44229</v>
      </c>
      <c r="E1222" s="121" t="s">
        <v>1623</v>
      </c>
    </row>
    <row r="1223" spans="1:5" ht="15">
      <c r="A1223" s="121" t="s">
        <v>137</v>
      </c>
      <c r="B1223" s="121" t="s">
        <v>138</v>
      </c>
      <c r="C1223" s="122">
        <v>247000</v>
      </c>
      <c r="D1223" s="123">
        <v>44229</v>
      </c>
      <c r="E1223" s="121" t="s">
        <v>1623</v>
      </c>
    </row>
    <row r="1224" spans="1:5" ht="15">
      <c r="A1224" s="121" t="s">
        <v>137</v>
      </c>
      <c r="B1224" s="121" t="s">
        <v>138</v>
      </c>
      <c r="C1224" s="122">
        <v>417000</v>
      </c>
      <c r="D1224" s="123">
        <v>44237</v>
      </c>
      <c r="E1224" s="121" t="s">
        <v>1623</v>
      </c>
    </row>
    <row r="1225" spans="1:5" ht="15">
      <c r="A1225" s="121" t="s">
        <v>137</v>
      </c>
      <c r="B1225" s="121" t="s">
        <v>138</v>
      </c>
      <c r="C1225" s="122">
        <v>75000</v>
      </c>
      <c r="D1225" s="123">
        <v>44229</v>
      </c>
      <c r="E1225" s="121" t="s">
        <v>1623</v>
      </c>
    </row>
    <row r="1226" spans="1:5" ht="15">
      <c r="A1226" s="121" t="s">
        <v>137</v>
      </c>
      <c r="B1226" s="121" t="s">
        <v>138</v>
      </c>
      <c r="C1226" s="122">
        <v>175100</v>
      </c>
      <c r="D1226" s="123">
        <v>44252</v>
      </c>
      <c r="E1226" s="121" t="s">
        <v>1623</v>
      </c>
    </row>
    <row r="1227" spans="1:5" ht="15">
      <c r="A1227" s="121" t="s">
        <v>137</v>
      </c>
      <c r="B1227" s="121" t="s">
        <v>138</v>
      </c>
      <c r="C1227" s="122">
        <v>162220</v>
      </c>
      <c r="D1227" s="123">
        <v>44232</v>
      </c>
      <c r="E1227" s="121" t="s">
        <v>1623</v>
      </c>
    </row>
    <row r="1228" spans="1:5" ht="15">
      <c r="A1228" s="121" t="s">
        <v>137</v>
      </c>
      <c r="B1228" s="121" t="s">
        <v>138</v>
      </c>
      <c r="C1228" s="122">
        <v>201000</v>
      </c>
      <c r="D1228" s="123">
        <v>44232</v>
      </c>
      <c r="E1228" s="121" t="s">
        <v>1623</v>
      </c>
    </row>
    <row r="1229" spans="1:5" ht="15">
      <c r="A1229" s="121" t="s">
        <v>137</v>
      </c>
      <c r="B1229" s="121" t="s">
        <v>138</v>
      </c>
      <c r="C1229" s="122">
        <v>194500</v>
      </c>
      <c r="D1229" s="123">
        <v>44237</v>
      </c>
      <c r="E1229" s="121" t="s">
        <v>1623</v>
      </c>
    </row>
    <row r="1230" spans="1:5" ht="15">
      <c r="A1230" s="121" t="s">
        <v>137</v>
      </c>
      <c r="B1230" s="121" t="s">
        <v>138</v>
      </c>
      <c r="C1230" s="122">
        <v>180000</v>
      </c>
      <c r="D1230" s="123">
        <v>44235</v>
      </c>
      <c r="E1230" s="121" t="s">
        <v>1623</v>
      </c>
    </row>
    <row r="1231" spans="1:5" ht="15">
      <c r="A1231" s="121" t="s">
        <v>137</v>
      </c>
      <c r="B1231" s="121" t="s">
        <v>138</v>
      </c>
      <c r="C1231" s="122">
        <v>175001</v>
      </c>
      <c r="D1231" s="123">
        <v>44235</v>
      </c>
      <c r="E1231" s="121" t="s">
        <v>1623</v>
      </c>
    </row>
    <row r="1232" spans="1:5" ht="15">
      <c r="A1232" s="121" t="s">
        <v>137</v>
      </c>
      <c r="B1232" s="121" t="s">
        <v>138</v>
      </c>
      <c r="C1232" s="122">
        <v>426750</v>
      </c>
      <c r="D1232" s="123">
        <v>44253</v>
      </c>
      <c r="E1232" s="121" t="s">
        <v>1623</v>
      </c>
    </row>
    <row r="1233" spans="1:5" ht="15">
      <c r="A1233" s="121" t="s">
        <v>137</v>
      </c>
      <c r="B1233" s="121" t="s">
        <v>138</v>
      </c>
      <c r="C1233" s="122">
        <v>206000</v>
      </c>
      <c r="D1233" s="123">
        <v>44253</v>
      </c>
      <c r="E1233" s="121" t="s">
        <v>1623</v>
      </c>
    </row>
    <row r="1234" spans="1:5" ht="15">
      <c r="A1234" s="121" t="s">
        <v>137</v>
      </c>
      <c r="B1234" s="121" t="s">
        <v>138</v>
      </c>
      <c r="C1234" s="122">
        <v>200000</v>
      </c>
      <c r="D1234" s="123">
        <v>44253</v>
      </c>
      <c r="E1234" s="121" t="s">
        <v>1623</v>
      </c>
    </row>
    <row r="1235" spans="1:5" ht="15">
      <c r="A1235" s="121" t="s">
        <v>137</v>
      </c>
      <c r="B1235" s="121" t="s">
        <v>138</v>
      </c>
      <c r="C1235" s="122">
        <v>246000</v>
      </c>
      <c r="D1235" s="123">
        <v>44235</v>
      </c>
      <c r="E1235" s="121" t="s">
        <v>1623</v>
      </c>
    </row>
    <row r="1236" spans="1:5" ht="15">
      <c r="A1236" s="121" t="s">
        <v>137</v>
      </c>
      <c r="B1236" s="121" t="s">
        <v>138</v>
      </c>
      <c r="C1236" s="122">
        <v>150100</v>
      </c>
      <c r="D1236" s="123">
        <v>44253</v>
      </c>
      <c r="E1236" s="121" t="s">
        <v>1623</v>
      </c>
    </row>
    <row r="1237" spans="1:5" ht="15">
      <c r="A1237" s="121" t="s">
        <v>137</v>
      </c>
      <c r="B1237" s="121" t="s">
        <v>138</v>
      </c>
      <c r="C1237" s="122">
        <v>251250</v>
      </c>
      <c r="D1237" s="123">
        <v>44253</v>
      </c>
      <c r="E1237" s="121" t="s">
        <v>1623</v>
      </c>
    </row>
    <row r="1238" spans="1:5" ht="15">
      <c r="A1238" s="121" t="s">
        <v>137</v>
      </c>
      <c r="B1238" s="121" t="s">
        <v>138</v>
      </c>
      <c r="C1238" s="122">
        <v>363000</v>
      </c>
      <c r="D1238" s="123">
        <v>44229</v>
      </c>
      <c r="E1238" s="121" t="s">
        <v>1623</v>
      </c>
    </row>
    <row r="1239" spans="1:5" ht="15">
      <c r="A1239" s="121" t="s">
        <v>137</v>
      </c>
      <c r="B1239" s="121" t="s">
        <v>138</v>
      </c>
      <c r="C1239" s="122">
        <v>211200</v>
      </c>
      <c r="D1239" s="123">
        <v>44253</v>
      </c>
      <c r="E1239" s="121" t="s">
        <v>1623</v>
      </c>
    </row>
    <row r="1240" spans="1:5" ht="15">
      <c r="A1240" s="121" t="s">
        <v>137</v>
      </c>
      <c r="B1240" s="121" t="s">
        <v>138</v>
      </c>
      <c r="C1240" s="122">
        <v>159000</v>
      </c>
      <c r="D1240" s="123">
        <v>44232</v>
      </c>
      <c r="E1240" s="121" t="s">
        <v>1623</v>
      </c>
    </row>
    <row r="1241" spans="1:5" ht="15">
      <c r="A1241" s="121" t="s">
        <v>137</v>
      </c>
      <c r="B1241" s="121" t="s">
        <v>138</v>
      </c>
      <c r="C1241" s="122">
        <v>232886</v>
      </c>
      <c r="D1241" s="123">
        <v>44249</v>
      </c>
      <c r="E1241" s="121" t="s">
        <v>1623</v>
      </c>
    </row>
    <row r="1242" spans="1:5" ht="15">
      <c r="A1242" s="121" t="s">
        <v>137</v>
      </c>
      <c r="B1242" s="121" t="s">
        <v>138</v>
      </c>
      <c r="C1242" s="122">
        <v>383614</v>
      </c>
      <c r="D1242" s="123">
        <v>44252</v>
      </c>
      <c r="E1242" s="121" t="s">
        <v>1623</v>
      </c>
    </row>
    <row r="1243" spans="1:5" ht="15">
      <c r="A1243" s="121" t="s">
        <v>137</v>
      </c>
      <c r="B1243" s="121" t="s">
        <v>138</v>
      </c>
      <c r="C1243" s="122">
        <v>257000</v>
      </c>
      <c r="D1243" s="123">
        <v>44253</v>
      </c>
      <c r="E1243" s="121" t="s">
        <v>1623</v>
      </c>
    </row>
    <row r="1244" spans="1:5" ht="15">
      <c r="A1244" s="121" t="s">
        <v>137</v>
      </c>
      <c r="B1244" s="121" t="s">
        <v>138</v>
      </c>
      <c r="C1244" s="122">
        <v>245000</v>
      </c>
      <c r="D1244" s="123">
        <v>44236</v>
      </c>
      <c r="E1244" s="121" t="s">
        <v>1623</v>
      </c>
    </row>
    <row r="1245" spans="1:5" ht="15">
      <c r="A1245" s="121" t="s">
        <v>137</v>
      </c>
      <c r="B1245" s="121" t="s">
        <v>138</v>
      </c>
      <c r="C1245" s="122">
        <v>240000</v>
      </c>
      <c r="D1245" s="123">
        <v>44253</v>
      </c>
      <c r="E1245" s="121" t="s">
        <v>1623</v>
      </c>
    </row>
    <row r="1246" spans="1:5" ht="15">
      <c r="A1246" s="121" t="s">
        <v>137</v>
      </c>
      <c r="B1246" s="121" t="s">
        <v>138</v>
      </c>
      <c r="C1246" s="122">
        <v>176027</v>
      </c>
      <c r="D1246" s="123">
        <v>44232</v>
      </c>
      <c r="E1246" s="121" t="s">
        <v>1623</v>
      </c>
    </row>
    <row r="1247" spans="1:5" ht="15">
      <c r="A1247" s="121" t="s">
        <v>137</v>
      </c>
      <c r="B1247" s="121" t="s">
        <v>138</v>
      </c>
      <c r="C1247" s="122">
        <v>433000</v>
      </c>
      <c r="D1247" s="123">
        <v>44253</v>
      </c>
      <c r="E1247" s="121" t="s">
        <v>1623</v>
      </c>
    </row>
    <row r="1248" spans="1:5" ht="15">
      <c r="A1248" s="121" t="s">
        <v>137</v>
      </c>
      <c r="B1248" s="121" t="s">
        <v>138</v>
      </c>
      <c r="C1248" s="122">
        <v>473500</v>
      </c>
      <c r="D1248" s="123">
        <v>44237</v>
      </c>
      <c r="E1248" s="121" t="s">
        <v>1623</v>
      </c>
    </row>
    <row r="1249" spans="1:5" ht="15">
      <c r="A1249" s="121" t="s">
        <v>137</v>
      </c>
      <c r="B1249" s="121" t="s">
        <v>138</v>
      </c>
      <c r="C1249" s="122">
        <v>466500</v>
      </c>
      <c r="D1249" s="123">
        <v>44232</v>
      </c>
      <c r="E1249" s="121" t="s">
        <v>1623</v>
      </c>
    </row>
    <row r="1250" spans="1:5" ht="15">
      <c r="A1250" s="121" t="s">
        <v>137</v>
      </c>
      <c r="B1250" s="121" t="s">
        <v>138</v>
      </c>
      <c r="C1250" s="122">
        <v>457000</v>
      </c>
      <c r="D1250" s="123">
        <v>44232</v>
      </c>
      <c r="E1250" s="121" t="s">
        <v>1623</v>
      </c>
    </row>
    <row r="1251" spans="1:5" ht="15">
      <c r="A1251" s="121" t="s">
        <v>137</v>
      </c>
      <c r="B1251" s="121" t="s">
        <v>138</v>
      </c>
      <c r="C1251" s="122">
        <v>237000</v>
      </c>
      <c r="D1251" s="123">
        <v>44235</v>
      </c>
      <c r="E1251" s="121" t="s">
        <v>1623</v>
      </c>
    </row>
    <row r="1252" spans="1:5" ht="15">
      <c r="A1252" s="121" t="s">
        <v>137</v>
      </c>
      <c r="B1252" s="121" t="s">
        <v>138</v>
      </c>
      <c r="C1252" s="122">
        <v>234000</v>
      </c>
      <c r="D1252" s="123">
        <v>44232</v>
      </c>
      <c r="E1252" s="121" t="s">
        <v>1623</v>
      </c>
    </row>
    <row r="1253" spans="1:5" ht="15">
      <c r="A1253" s="121" t="s">
        <v>137</v>
      </c>
      <c r="B1253" s="121" t="s">
        <v>138</v>
      </c>
      <c r="C1253" s="122">
        <v>181500</v>
      </c>
      <c r="D1253" s="123">
        <v>44229</v>
      </c>
      <c r="E1253" s="121" t="s">
        <v>1623</v>
      </c>
    </row>
    <row r="1254" spans="1:5" ht="15">
      <c r="A1254" s="121" t="s">
        <v>137</v>
      </c>
      <c r="B1254" s="121" t="s">
        <v>138</v>
      </c>
      <c r="C1254" s="122">
        <v>193500</v>
      </c>
      <c r="D1254" s="123">
        <v>44253</v>
      </c>
      <c r="E1254" s="121" t="s">
        <v>1623</v>
      </c>
    </row>
    <row r="1255" spans="1:5" ht="15">
      <c r="A1255" s="121" t="s">
        <v>137</v>
      </c>
      <c r="B1255" s="121" t="s">
        <v>138</v>
      </c>
      <c r="C1255" s="122">
        <v>464000</v>
      </c>
      <c r="D1255" s="123">
        <v>44237</v>
      </c>
      <c r="E1255" s="121" t="s">
        <v>1623</v>
      </c>
    </row>
    <row r="1256" spans="1:5" ht="15">
      <c r="A1256" s="121" t="s">
        <v>137</v>
      </c>
      <c r="B1256" s="121" t="s">
        <v>138</v>
      </c>
      <c r="C1256" s="122">
        <v>150500</v>
      </c>
      <c r="D1256" s="123">
        <v>44253</v>
      </c>
      <c r="E1256" s="121" t="s">
        <v>1623</v>
      </c>
    </row>
    <row r="1257" spans="1:5" ht="15">
      <c r="A1257" s="121" t="s">
        <v>137</v>
      </c>
      <c r="B1257" s="121" t="s">
        <v>138</v>
      </c>
      <c r="C1257" s="122">
        <v>447700</v>
      </c>
      <c r="D1257" s="123">
        <v>44237</v>
      </c>
      <c r="E1257" s="121" t="s">
        <v>1623</v>
      </c>
    </row>
    <row r="1258" spans="1:5" ht="15">
      <c r="A1258" s="121" t="s">
        <v>137</v>
      </c>
      <c r="B1258" s="121" t="s">
        <v>138</v>
      </c>
      <c r="C1258" s="122">
        <v>304000</v>
      </c>
      <c r="D1258" s="123">
        <v>44229</v>
      </c>
      <c r="E1258" s="121" t="s">
        <v>1623</v>
      </c>
    </row>
    <row r="1259" spans="1:5" ht="15">
      <c r="A1259" s="121" t="s">
        <v>137</v>
      </c>
      <c r="B1259" s="121" t="s">
        <v>138</v>
      </c>
      <c r="C1259" s="122">
        <v>154000</v>
      </c>
      <c r="D1259" s="123">
        <v>44229</v>
      </c>
      <c r="E1259" s="121" t="s">
        <v>1623</v>
      </c>
    </row>
    <row r="1260" spans="1:5" ht="15">
      <c r="A1260" s="121" t="s">
        <v>137</v>
      </c>
      <c r="B1260" s="121" t="s">
        <v>138</v>
      </c>
      <c r="C1260" s="122">
        <v>157000</v>
      </c>
      <c r="D1260" s="123">
        <v>44231</v>
      </c>
      <c r="E1260" s="121" t="s">
        <v>1623</v>
      </c>
    </row>
    <row r="1261" spans="1:5" ht="15">
      <c r="A1261" s="121" t="s">
        <v>137</v>
      </c>
      <c r="B1261" s="121" t="s">
        <v>138</v>
      </c>
      <c r="C1261" s="122">
        <v>435000</v>
      </c>
      <c r="D1261" s="123">
        <v>44253</v>
      </c>
      <c r="E1261" s="121" t="s">
        <v>1623</v>
      </c>
    </row>
    <row r="1262" spans="1:5" ht="15">
      <c r="A1262" s="121" t="s">
        <v>137</v>
      </c>
      <c r="B1262" s="121" t="s">
        <v>138</v>
      </c>
      <c r="C1262" s="122">
        <v>250000</v>
      </c>
      <c r="D1262" s="123">
        <v>44239</v>
      </c>
      <c r="E1262" s="121" t="s">
        <v>1623</v>
      </c>
    </row>
    <row r="1263" spans="1:5" ht="15">
      <c r="A1263" s="121" t="s">
        <v>137</v>
      </c>
      <c r="B1263" s="121" t="s">
        <v>138</v>
      </c>
      <c r="C1263" s="122">
        <v>499500</v>
      </c>
      <c r="D1263" s="123">
        <v>44235</v>
      </c>
      <c r="E1263" s="121" t="s">
        <v>1623</v>
      </c>
    </row>
    <row r="1264" spans="1:5" ht="15">
      <c r="A1264" s="121" t="s">
        <v>137</v>
      </c>
      <c r="B1264" s="121" t="s">
        <v>138</v>
      </c>
      <c r="C1264" s="122">
        <v>20000</v>
      </c>
      <c r="D1264" s="123">
        <v>44235</v>
      </c>
      <c r="E1264" s="121" t="s">
        <v>1623</v>
      </c>
    </row>
    <row r="1265" spans="1:5" ht="15">
      <c r="A1265" s="121" t="s">
        <v>137</v>
      </c>
      <c r="B1265" s="121" t="s">
        <v>138</v>
      </c>
      <c r="C1265" s="122">
        <v>236500</v>
      </c>
      <c r="D1265" s="123">
        <v>44239</v>
      </c>
      <c r="E1265" s="121" t="s">
        <v>1623</v>
      </c>
    </row>
    <row r="1266" spans="1:5" ht="15">
      <c r="A1266" s="121" t="s">
        <v>137</v>
      </c>
      <c r="B1266" s="121" t="s">
        <v>138</v>
      </c>
      <c r="C1266" s="122">
        <v>179000</v>
      </c>
      <c r="D1266" s="123">
        <v>44228</v>
      </c>
      <c r="E1266" s="121" t="s">
        <v>1623</v>
      </c>
    </row>
    <row r="1267" spans="1:5" ht="15">
      <c r="A1267" s="121" t="s">
        <v>137</v>
      </c>
      <c r="B1267" s="121" t="s">
        <v>138</v>
      </c>
      <c r="C1267" s="122">
        <v>187500</v>
      </c>
      <c r="D1267" s="123">
        <v>44239</v>
      </c>
      <c r="E1267" s="121" t="s">
        <v>1623</v>
      </c>
    </row>
    <row r="1268" spans="1:5" ht="15">
      <c r="A1268" s="121" t="s">
        <v>137</v>
      </c>
      <c r="B1268" s="121" t="s">
        <v>138</v>
      </c>
      <c r="C1268" s="122">
        <v>246962</v>
      </c>
      <c r="D1268" s="123">
        <v>44239</v>
      </c>
      <c r="E1268" s="121" t="s">
        <v>1623</v>
      </c>
    </row>
    <row r="1269" spans="1:5" ht="15">
      <c r="A1269" s="121" t="s">
        <v>137</v>
      </c>
      <c r="B1269" s="121" t="s">
        <v>138</v>
      </c>
      <c r="C1269" s="122">
        <v>193000</v>
      </c>
      <c r="D1269" s="123">
        <v>44251</v>
      </c>
      <c r="E1269" s="121" t="s">
        <v>1623</v>
      </c>
    </row>
    <row r="1270" spans="1:5" ht="15">
      <c r="A1270" s="121" t="s">
        <v>137</v>
      </c>
      <c r="B1270" s="121" t="s">
        <v>138</v>
      </c>
      <c r="C1270" s="122">
        <v>149300</v>
      </c>
      <c r="D1270" s="123">
        <v>44228</v>
      </c>
      <c r="E1270" s="121" t="s">
        <v>1623</v>
      </c>
    </row>
    <row r="1271" spans="1:5" ht="15">
      <c r="A1271" s="121" t="s">
        <v>137</v>
      </c>
      <c r="B1271" s="121" t="s">
        <v>138</v>
      </c>
      <c r="C1271" s="122">
        <v>380000</v>
      </c>
      <c r="D1271" s="123">
        <v>44228</v>
      </c>
      <c r="E1271" s="121" t="s">
        <v>1623</v>
      </c>
    </row>
    <row r="1272" spans="1:5" ht="15">
      <c r="A1272" s="121" t="s">
        <v>137</v>
      </c>
      <c r="B1272" s="121" t="s">
        <v>138</v>
      </c>
      <c r="C1272" s="122">
        <v>396000</v>
      </c>
      <c r="D1272" s="123">
        <v>44228</v>
      </c>
      <c r="E1272" s="121" t="s">
        <v>1623</v>
      </c>
    </row>
    <row r="1273" spans="1:5" ht="15">
      <c r="A1273" s="121" t="s">
        <v>137</v>
      </c>
      <c r="B1273" s="121" t="s">
        <v>138</v>
      </c>
      <c r="C1273" s="122">
        <v>560000</v>
      </c>
      <c r="D1273" s="123">
        <v>44253</v>
      </c>
      <c r="E1273" s="121" t="s">
        <v>1623</v>
      </c>
    </row>
    <row r="1274" spans="1:5" ht="15">
      <c r="A1274" s="121" t="s">
        <v>137</v>
      </c>
      <c r="B1274" s="121" t="s">
        <v>138</v>
      </c>
      <c r="C1274" s="122">
        <v>349900</v>
      </c>
      <c r="D1274" s="123">
        <v>44253</v>
      </c>
      <c r="E1274" s="121" t="s">
        <v>1623</v>
      </c>
    </row>
    <row r="1275" spans="1:5" ht="15">
      <c r="A1275" s="121" t="s">
        <v>137</v>
      </c>
      <c r="B1275" s="121" t="s">
        <v>138</v>
      </c>
      <c r="C1275" s="122">
        <v>150000</v>
      </c>
      <c r="D1275" s="123">
        <v>44239</v>
      </c>
      <c r="E1275" s="121" t="s">
        <v>1623</v>
      </c>
    </row>
    <row r="1276" spans="1:5" ht="15">
      <c r="A1276" s="121" t="s">
        <v>137</v>
      </c>
      <c r="B1276" s="121" t="s">
        <v>138</v>
      </c>
      <c r="C1276" s="122">
        <v>342500</v>
      </c>
      <c r="D1276" s="123">
        <v>44251</v>
      </c>
      <c r="E1276" s="121" t="s">
        <v>1623</v>
      </c>
    </row>
    <row r="1277" spans="1:5" ht="15">
      <c r="A1277" s="121" t="s">
        <v>137</v>
      </c>
      <c r="B1277" s="121" t="s">
        <v>138</v>
      </c>
      <c r="C1277" s="122">
        <v>493500</v>
      </c>
      <c r="D1277" s="123">
        <v>44253</v>
      </c>
      <c r="E1277" s="121" t="s">
        <v>1623</v>
      </c>
    </row>
    <row r="1278" spans="1:5" ht="15">
      <c r="A1278" s="121" t="s">
        <v>137</v>
      </c>
      <c r="B1278" s="121" t="s">
        <v>138</v>
      </c>
      <c r="C1278" s="122">
        <v>384000</v>
      </c>
      <c r="D1278" s="123">
        <v>44253</v>
      </c>
      <c r="E1278" s="121" t="s">
        <v>1623</v>
      </c>
    </row>
    <row r="1279" spans="1:5" ht="15">
      <c r="A1279" s="121" t="s">
        <v>137</v>
      </c>
      <c r="B1279" s="121" t="s">
        <v>138</v>
      </c>
      <c r="C1279" s="122">
        <v>164500</v>
      </c>
      <c r="D1279" s="123">
        <v>44253</v>
      </c>
      <c r="E1279" s="121" t="s">
        <v>1623</v>
      </c>
    </row>
    <row r="1280" spans="1:5" ht="15">
      <c r="A1280" s="121" t="s">
        <v>137</v>
      </c>
      <c r="B1280" s="121" t="s">
        <v>138</v>
      </c>
      <c r="C1280" s="122">
        <v>187500</v>
      </c>
      <c r="D1280" s="123">
        <v>44239</v>
      </c>
      <c r="E1280" s="121" t="s">
        <v>1623</v>
      </c>
    </row>
    <row r="1281" spans="1:5" ht="15">
      <c r="A1281" s="121" t="s">
        <v>137</v>
      </c>
      <c r="B1281" s="121" t="s">
        <v>138</v>
      </c>
      <c r="C1281" s="122">
        <v>268000</v>
      </c>
      <c r="D1281" s="123">
        <v>44239</v>
      </c>
      <c r="E1281" s="121" t="s">
        <v>1623</v>
      </c>
    </row>
    <row r="1282" spans="1:5" ht="15">
      <c r="A1282" s="121" t="s">
        <v>137</v>
      </c>
      <c r="B1282" s="121" t="s">
        <v>138</v>
      </c>
      <c r="C1282" s="122">
        <v>50000</v>
      </c>
      <c r="D1282" s="123">
        <v>44253</v>
      </c>
      <c r="E1282" s="121" t="s">
        <v>1623</v>
      </c>
    </row>
    <row r="1283" spans="1:5" ht="15">
      <c r="A1283" s="121" t="s">
        <v>137</v>
      </c>
      <c r="B1283" s="121" t="s">
        <v>138</v>
      </c>
      <c r="C1283" s="122">
        <v>316500</v>
      </c>
      <c r="D1283" s="123">
        <v>44253</v>
      </c>
      <c r="E1283" s="121" t="s">
        <v>1623</v>
      </c>
    </row>
    <row r="1284" spans="1:5" ht="15">
      <c r="A1284" s="121" t="s">
        <v>137</v>
      </c>
      <c r="B1284" s="121" t="s">
        <v>138</v>
      </c>
      <c r="C1284" s="122">
        <v>357000</v>
      </c>
      <c r="D1284" s="123">
        <v>44228</v>
      </c>
      <c r="E1284" s="121" t="s">
        <v>1623</v>
      </c>
    </row>
    <row r="1285" spans="1:5" ht="15">
      <c r="A1285" s="121" t="s">
        <v>137</v>
      </c>
      <c r="B1285" s="121" t="s">
        <v>138</v>
      </c>
      <c r="C1285" s="122">
        <v>150000</v>
      </c>
      <c r="D1285" s="123">
        <v>44253</v>
      </c>
      <c r="E1285" s="121" t="s">
        <v>1623</v>
      </c>
    </row>
    <row r="1286" spans="1:5" ht="15">
      <c r="A1286" s="121" t="s">
        <v>137</v>
      </c>
      <c r="B1286" s="121" t="s">
        <v>138</v>
      </c>
      <c r="C1286" s="122">
        <v>313000</v>
      </c>
      <c r="D1286" s="123">
        <v>44253</v>
      </c>
      <c r="E1286" s="121" t="s">
        <v>1623</v>
      </c>
    </row>
    <row r="1287" spans="1:5" ht="15">
      <c r="A1287" s="121" t="s">
        <v>137</v>
      </c>
      <c r="B1287" s="121" t="s">
        <v>138</v>
      </c>
      <c r="C1287" s="122">
        <v>289000</v>
      </c>
      <c r="D1287" s="123">
        <v>44239</v>
      </c>
      <c r="E1287" s="121" t="s">
        <v>1623</v>
      </c>
    </row>
    <row r="1288" spans="1:5" ht="15">
      <c r="A1288" s="121" t="s">
        <v>137</v>
      </c>
      <c r="B1288" s="121" t="s">
        <v>138</v>
      </c>
      <c r="C1288" s="122">
        <v>477500</v>
      </c>
      <c r="D1288" s="123">
        <v>44239</v>
      </c>
      <c r="E1288" s="121" t="s">
        <v>1623</v>
      </c>
    </row>
    <row r="1289" spans="1:5" ht="15">
      <c r="A1289" s="121" t="s">
        <v>137</v>
      </c>
      <c r="B1289" s="121" t="s">
        <v>138</v>
      </c>
      <c r="C1289" s="122">
        <v>226800</v>
      </c>
      <c r="D1289" s="123">
        <v>44239</v>
      </c>
      <c r="E1289" s="121" t="s">
        <v>1623</v>
      </c>
    </row>
    <row r="1290" spans="1:5" ht="15">
      <c r="A1290" s="121" t="s">
        <v>137</v>
      </c>
      <c r="B1290" s="121" t="s">
        <v>138</v>
      </c>
      <c r="C1290" s="122">
        <v>221000</v>
      </c>
      <c r="D1290" s="123">
        <v>44253</v>
      </c>
      <c r="E1290" s="121" t="s">
        <v>1623</v>
      </c>
    </row>
    <row r="1291" spans="1:5" ht="15">
      <c r="A1291" s="121" t="s">
        <v>137</v>
      </c>
      <c r="B1291" s="121" t="s">
        <v>138</v>
      </c>
      <c r="C1291" s="122">
        <v>80000</v>
      </c>
      <c r="D1291" s="123">
        <v>44228</v>
      </c>
      <c r="E1291" s="121" t="s">
        <v>1623</v>
      </c>
    </row>
    <row r="1292" spans="1:5" ht="15">
      <c r="A1292" s="121" t="s">
        <v>137</v>
      </c>
      <c r="B1292" s="121" t="s">
        <v>138</v>
      </c>
      <c r="C1292" s="122">
        <v>277600</v>
      </c>
      <c r="D1292" s="123">
        <v>44228</v>
      </c>
      <c r="E1292" s="121" t="s">
        <v>1623</v>
      </c>
    </row>
    <row r="1293" spans="1:5" ht="15">
      <c r="A1293" s="121" t="s">
        <v>137</v>
      </c>
      <c r="B1293" s="121" t="s">
        <v>138</v>
      </c>
      <c r="C1293" s="122">
        <v>210573</v>
      </c>
      <c r="D1293" s="123">
        <v>44235</v>
      </c>
      <c r="E1293" s="121" t="s">
        <v>1623</v>
      </c>
    </row>
    <row r="1294" spans="1:5" ht="15">
      <c r="A1294" s="121" t="s">
        <v>137</v>
      </c>
      <c r="B1294" s="121" t="s">
        <v>138</v>
      </c>
      <c r="C1294" s="122">
        <v>232500</v>
      </c>
      <c r="D1294" s="123">
        <v>44253</v>
      </c>
      <c r="E1294" s="121" t="s">
        <v>1623</v>
      </c>
    </row>
    <row r="1295" spans="1:5" ht="15">
      <c r="A1295" s="121" t="s">
        <v>41</v>
      </c>
      <c r="B1295" s="121" t="s">
        <v>142</v>
      </c>
      <c r="C1295" s="122">
        <v>435000</v>
      </c>
      <c r="D1295" s="123">
        <v>44253</v>
      </c>
      <c r="E1295" s="121" t="s">
        <v>172</v>
      </c>
    </row>
    <row r="1296" spans="1:5" ht="15">
      <c r="A1296" s="121" t="s">
        <v>41</v>
      </c>
      <c r="B1296" s="121" t="s">
        <v>142</v>
      </c>
      <c r="C1296" s="122">
        <v>505000</v>
      </c>
      <c r="D1296" s="123">
        <v>44246</v>
      </c>
      <c r="E1296" s="121" t="s">
        <v>172</v>
      </c>
    </row>
    <row r="1297" spans="1:5" ht="15">
      <c r="A1297" s="121" t="s">
        <v>41</v>
      </c>
      <c r="B1297" s="121" t="s">
        <v>142</v>
      </c>
      <c r="C1297" s="122">
        <v>350000</v>
      </c>
      <c r="D1297" s="123">
        <v>44253</v>
      </c>
      <c r="E1297" s="121" t="s">
        <v>172</v>
      </c>
    </row>
    <row r="1298" spans="1:5" ht="15">
      <c r="A1298" s="121" t="s">
        <v>41</v>
      </c>
      <c r="B1298" s="121" t="s">
        <v>142</v>
      </c>
      <c r="C1298" s="122">
        <v>443000</v>
      </c>
      <c r="D1298" s="123">
        <v>44244</v>
      </c>
      <c r="E1298" s="121" t="s">
        <v>172</v>
      </c>
    </row>
    <row r="1299" spans="1:5" ht="15">
      <c r="A1299" s="121" t="s">
        <v>41</v>
      </c>
      <c r="B1299" s="121" t="s">
        <v>142</v>
      </c>
      <c r="C1299" s="122">
        <v>559185</v>
      </c>
      <c r="D1299" s="123">
        <v>44232</v>
      </c>
      <c r="E1299" s="121" t="s">
        <v>172</v>
      </c>
    </row>
    <row r="1300" spans="1:5" ht="15">
      <c r="A1300" s="121" t="s">
        <v>41</v>
      </c>
      <c r="B1300" s="121" t="s">
        <v>142</v>
      </c>
      <c r="C1300" s="122">
        <v>501000</v>
      </c>
      <c r="D1300" s="123">
        <v>44246</v>
      </c>
      <c r="E1300" s="121" t="s">
        <v>172</v>
      </c>
    </row>
    <row r="1301" spans="1:5" ht="15">
      <c r="A1301" s="121" t="s">
        <v>41</v>
      </c>
      <c r="B1301" s="121" t="s">
        <v>142</v>
      </c>
      <c r="C1301" s="122">
        <v>352000</v>
      </c>
      <c r="D1301" s="123">
        <v>44239</v>
      </c>
      <c r="E1301" s="121" t="s">
        <v>172</v>
      </c>
    </row>
    <row r="1302" spans="1:5" ht="15">
      <c r="A1302" s="121" t="s">
        <v>41</v>
      </c>
      <c r="B1302" s="121" t="s">
        <v>142</v>
      </c>
      <c r="C1302" s="122">
        <v>425000</v>
      </c>
      <c r="D1302" s="123">
        <v>44246</v>
      </c>
      <c r="E1302" s="121" t="s">
        <v>172</v>
      </c>
    </row>
    <row r="1303" spans="1:5" ht="15">
      <c r="A1303" s="121" t="s">
        <v>41</v>
      </c>
      <c r="B1303" s="121" t="s">
        <v>142</v>
      </c>
      <c r="C1303" s="122">
        <v>1500000</v>
      </c>
      <c r="D1303" s="123">
        <v>44232</v>
      </c>
      <c r="E1303" s="121" t="s">
        <v>172</v>
      </c>
    </row>
    <row r="1304" spans="1:5" ht="15">
      <c r="A1304" s="121" t="s">
        <v>41</v>
      </c>
      <c r="B1304" s="121" t="s">
        <v>142</v>
      </c>
      <c r="C1304" s="122">
        <v>2425000</v>
      </c>
      <c r="D1304" s="123">
        <v>44250</v>
      </c>
      <c r="E1304" s="121" t="s">
        <v>172</v>
      </c>
    </row>
    <row r="1305" spans="1:5" ht="15">
      <c r="A1305" s="121" t="s">
        <v>41</v>
      </c>
      <c r="B1305" s="121" t="s">
        <v>142</v>
      </c>
      <c r="C1305" s="122">
        <v>340000</v>
      </c>
      <c r="D1305" s="123">
        <v>44253</v>
      </c>
      <c r="E1305" s="121" t="s">
        <v>172</v>
      </c>
    </row>
    <row r="1306" spans="1:5" ht="15">
      <c r="A1306" s="121" t="s">
        <v>41</v>
      </c>
      <c r="B1306" s="121" t="s">
        <v>142</v>
      </c>
      <c r="C1306" s="122">
        <v>725000</v>
      </c>
      <c r="D1306" s="123">
        <v>44232</v>
      </c>
      <c r="E1306" s="121" t="s">
        <v>172</v>
      </c>
    </row>
    <row r="1307" spans="1:5" ht="15">
      <c r="A1307" s="121" t="s">
        <v>41</v>
      </c>
      <c r="B1307" s="121" t="s">
        <v>142</v>
      </c>
      <c r="C1307" s="122">
        <v>355000</v>
      </c>
      <c r="D1307" s="123">
        <v>44246</v>
      </c>
      <c r="E1307" s="121" t="s">
        <v>172</v>
      </c>
    </row>
    <row r="1308" spans="1:5" ht="15">
      <c r="A1308" s="121" t="s">
        <v>41</v>
      </c>
      <c r="B1308" s="121" t="s">
        <v>142</v>
      </c>
      <c r="C1308" s="122">
        <v>455000</v>
      </c>
      <c r="D1308" s="123">
        <v>44246</v>
      </c>
      <c r="E1308" s="121" t="s">
        <v>172</v>
      </c>
    </row>
    <row r="1309" spans="1:5" ht="15">
      <c r="A1309" s="121" t="s">
        <v>41</v>
      </c>
      <c r="B1309" s="121" t="s">
        <v>142</v>
      </c>
      <c r="C1309" s="122">
        <v>390000</v>
      </c>
      <c r="D1309" s="123">
        <v>44250</v>
      </c>
      <c r="E1309" s="121" t="s">
        <v>172</v>
      </c>
    </row>
    <row r="1310" spans="1:5" ht="15">
      <c r="A1310" s="121" t="s">
        <v>41</v>
      </c>
      <c r="B1310" s="121" t="s">
        <v>142</v>
      </c>
      <c r="C1310" s="122">
        <v>460000</v>
      </c>
      <c r="D1310" s="123">
        <v>44246</v>
      </c>
      <c r="E1310" s="121" t="s">
        <v>172</v>
      </c>
    </row>
    <row r="1311" spans="1:5" ht="15">
      <c r="A1311" s="121" t="s">
        <v>41</v>
      </c>
      <c r="B1311" s="121" t="s">
        <v>142</v>
      </c>
      <c r="C1311" s="122">
        <v>550000</v>
      </c>
      <c r="D1311" s="123">
        <v>44232</v>
      </c>
      <c r="E1311" s="121" t="s">
        <v>172</v>
      </c>
    </row>
    <row r="1312" spans="1:5" ht="15">
      <c r="A1312" s="121" t="s">
        <v>41</v>
      </c>
      <c r="B1312" s="121" t="s">
        <v>142</v>
      </c>
      <c r="C1312" s="122">
        <v>2750000</v>
      </c>
      <c r="D1312" s="123">
        <v>44246</v>
      </c>
      <c r="E1312" s="121" t="s">
        <v>172</v>
      </c>
    </row>
    <row r="1313" spans="1:5" ht="15">
      <c r="A1313" s="121" t="s">
        <v>41</v>
      </c>
      <c r="B1313" s="121" t="s">
        <v>142</v>
      </c>
      <c r="C1313" s="122">
        <v>65000</v>
      </c>
      <c r="D1313" s="123">
        <v>44239</v>
      </c>
      <c r="E1313" s="121" t="s">
        <v>172</v>
      </c>
    </row>
    <row r="1314" spans="1:5" ht="15">
      <c r="A1314" s="121" t="s">
        <v>41</v>
      </c>
      <c r="B1314" s="121" t="s">
        <v>142</v>
      </c>
      <c r="C1314" s="122">
        <v>467500</v>
      </c>
      <c r="D1314" s="123">
        <v>44246</v>
      </c>
      <c r="E1314" s="121" t="s">
        <v>172</v>
      </c>
    </row>
    <row r="1315" spans="1:5" ht="15">
      <c r="A1315" s="121" t="s">
        <v>41</v>
      </c>
      <c r="B1315" s="121" t="s">
        <v>142</v>
      </c>
      <c r="C1315" s="122">
        <v>50000</v>
      </c>
      <c r="D1315" s="123">
        <v>44229</v>
      </c>
      <c r="E1315" s="121" t="s">
        <v>172</v>
      </c>
    </row>
    <row r="1316" spans="1:5" ht="15">
      <c r="A1316" s="121" t="s">
        <v>41</v>
      </c>
      <c r="B1316" s="121" t="s">
        <v>142</v>
      </c>
      <c r="C1316" s="122">
        <v>805000</v>
      </c>
      <c r="D1316" s="123">
        <v>44244</v>
      </c>
      <c r="E1316" s="121" t="s">
        <v>172</v>
      </c>
    </row>
    <row r="1317" spans="1:5" ht="15">
      <c r="A1317" s="121" t="s">
        <v>41</v>
      </c>
      <c r="B1317" s="121" t="s">
        <v>142</v>
      </c>
      <c r="C1317" s="122">
        <v>470000</v>
      </c>
      <c r="D1317" s="123">
        <v>44253</v>
      </c>
      <c r="E1317" s="121" t="s">
        <v>172</v>
      </c>
    </row>
    <row r="1318" spans="1:5" ht="15">
      <c r="A1318" s="121" t="s">
        <v>41</v>
      </c>
      <c r="B1318" s="121" t="s">
        <v>142</v>
      </c>
      <c r="C1318" s="122">
        <v>2700000</v>
      </c>
      <c r="D1318" s="123">
        <v>44251</v>
      </c>
      <c r="E1318" s="121" t="s">
        <v>172</v>
      </c>
    </row>
    <row r="1319" spans="1:5" ht="15">
      <c r="A1319" s="121" t="s">
        <v>41</v>
      </c>
      <c r="B1319" s="121" t="s">
        <v>142</v>
      </c>
      <c r="C1319" s="122">
        <v>400000</v>
      </c>
      <c r="D1319" s="123">
        <v>44239</v>
      </c>
      <c r="E1319" s="121" t="s">
        <v>172</v>
      </c>
    </row>
    <row r="1320" spans="1:5" ht="15">
      <c r="A1320" s="121" t="s">
        <v>41</v>
      </c>
      <c r="B1320" s="121" t="s">
        <v>142</v>
      </c>
      <c r="C1320" s="122">
        <v>700000</v>
      </c>
      <c r="D1320" s="123">
        <v>44239</v>
      </c>
      <c r="E1320" s="121" t="s">
        <v>172</v>
      </c>
    </row>
    <row r="1321" spans="1:5" ht="15">
      <c r="A1321" s="121" t="s">
        <v>41</v>
      </c>
      <c r="B1321" s="121" t="s">
        <v>142</v>
      </c>
      <c r="C1321" s="122">
        <v>380000</v>
      </c>
      <c r="D1321" s="123">
        <v>44243</v>
      </c>
      <c r="E1321" s="121" t="s">
        <v>172</v>
      </c>
    </row>
    <row r="1322" spans="1:5" ht="15">
      <c r="A1322" s="121" t="s">
        <v>41</v>
      </c>
      <c r="B1322" s="121" t="s">
        <v>142</v>
      </c>
      <c r="C1322" s="122">
        <v>515000</v>
      </c>
      <c r="D1322" s="123">
        <v>44245</v>
      </c>
      <c r="E1322" s="121" t="s">
        <v>172</v>
      </c>
    </row>
    <row r="1323" spans="1:5" ht="15">
      <c r="A1323" s="121" t="s">
        <v>41</v>
      </c>
      <c r="B1323" s="121" t="s">
        <v>142</v>
      </c>
      <c r="C1323" s="122">
        <v>289900</v>
      </c>
      <c r="D1323" s="123">
        <v>44243</v>
      </c>
      <c r="E1323" s="121" t="s">
        <v>172</v>
      </c>
    </row>
    <row r="1324" spans="1:5" ht="15">
      <c r="A1324" s="121" t="s">
        <v>41</v>
      </c>
      <c r="B1324" s="121" t="s">
        <v>142</v>
      </c>
      <c r="C1324" s="122">
        <v>472500</v>
      </c>
      <c r="D1324" s="123">
        <v>44244</v>
      </c>
      <c r="E1324" s="121" t="s">
        <v>172</v>
      </c>
    </row>
    <row r="1325" spans="1:5" ht="15">
      <c r="A1325" s="121" t="s">
        <v>41</v>
      </c>
      <c r="B1325" s="121" t="s">
        <v>142</v>
      </c>
      <c r="C1325" s="122">
        <v>646018</v>
      </c>
      <c r="D1325" s="123">
        <v>44253</v>
      </c>
      <c r="E1325" s="121" t="s">
        <v>172</v>
      </c>
    </row>
    <row r="1326" spans="1:5" ht="15">
      <c r="A1326" s="121" t="s">
        <v>41</v>
      </c>
      <c r="B1326" s="121" t="s">
        <v>142</v>
      </c>
      <c r="C1326" s="122">
        <v>415000</v>
      </c>
      <c r="D1326" s="123">
        <v>44231</v>
      </c>
      <c r="E1326" s="121" t="s">
        <v>172</v>
      </c>
    </row>
    <row r="1327" spans="1:5" ht="15">
      <c r="A1327" s="121" t="s">
        <v>41</v>
      </c>
      <c r="B1327" s="121" t="s">
        <v>142</v>
      </c>
      <c r="C1327" s="122">
        <v>400000</v>
      </c>
      <c r="D1327" s="123">
        <v>44253</v>
      </c>
      <c r="E1327" s="121" t="s">
        <v>172</v>
      </c>
    </row>
    <row r="1328" spans="1:5" ht="15">
      <c r="A1328" s="121" t="s">
        <v>41</v>
      </c>
      <c r="B1328" s="121" t="s">
        <v>142</v>
      </c>
      <c r="C1328" s="122">
        <v>135000</v>
      </c>
      <c r="D1328" s="123">
        <v>44245</v>
      </c>
      <c r="E1328" s="121" t="s">
        <v>172</v>
      </c>
    </row>
    <row r="1329" spans="1:5" ht="15">
      <c r="A1329" s="121" t="s">
        <v>41</v>
      </c>
      <c r="B1329" s="121" t="s">
        <v>142</v>
      </c>
      <c r="C1329" s="122">
        <v>660000</v>
      </c>
      <c r="D1329" s="123">
        <v>44231</v>
      </c>
      <c r="E1329" s="121" t="s">
        <v>172</v>
      </c>
    </row>
    <row r="1330" spans="1:5" ht="15">
      <c r="A1330" s="121" t="s">
        <v>41</v>
      </c>
      <c r="B1330" s="121" t="s">
        <v>142</v>
      </c>
      <c r="C1330" s="122">
        <v>330000</v>
      </c>
      <c r="D1330" s="123">
        <v>44251</v>
      </c>
      <c r="E1330" s="121" t="s">
        <v>172</v>
      </c>
    </row>
    <row r="1331" spans="1:5" ht="15">
      <c r="A1331" s="121" t="s">
        <v>41</v>
      </c>
      <c r="B1331" s="121" t="s">
        <v>142</v>
      </c>
      <c r="C1331" s="122">
        <v>322000</v>
      </c>
      <c r="D1331" s="123">
        <v>44231</v>
      </c>
      <c r="E1331" s="121" t="s">
        <v>172</v>
      </c>
    </row>
    <row r="1332" spans="1:5" ht="15">
      <c r="A1332" s="121" t="s">
        <v>41</v>
      </c>
      <c r="B1332" s="121" t="s">
        <v>142</v>
      </c>
      <c r="C1332" s="122">
        <v>404000</v>
      </c>
      <c r="D1332" s="123">
        <v>44245</v>
      </c>
      <c r="E1332" s="121" t="s">
        <v>172</v>
      </c>
    </row>
    <row r="1333" spans="1:5" ht="15">
      <c r="A1333" s="121" t="s">
        <v>41</v>
      </c>
      <c r="B1333" s="121" t="s">
        <v>142</v>
      </c>
      <c r="C1333" s="122">
        <v>335000</v>
      </c>
      <c r="D1333" s="123">
        <v>44231</v>
      </c>
      <c r="E1333" s="121" t="s">
        <v>172</v>
      </c>
    </row>
    <row r="1334" spans="1:5" ht="15">
      <c r="A1334" s="121" t="s">
        <v>41</v>
      </c>
      <c r="B1334" s="121" t="s">
        <v>142</v>
      </c>
      <c r="C1334" s="122">
        <v>446000</v>
      </c>
      <c r="D1334" s="123">
        <v>44239</v>
      </c>
      <c r="E1334" s="121" t="s">
        <v>172</v>
      </c>
    </row>
    <row r="1335" spans="1:5" ht="15">
      <c r="A1335" s="121" t="s">
        <v>41</v>
      </c>
      <c r="B1335" s="121" t="s">
        <v>142</v>
      </c>
      <c r="C1335" s="122">
        <v>509733</v>
      </c>
      <c r="D1335" s="123">
        <v>44245</v>
      </c>
      <c r="E1335" s="121" t="s">
        <v>172</v>
      </c>
    </row>
    <row r="1336" spans="1:5" ht="15">
      <c r="A1336" s="121" t="s">
        <v>41</v>
      </c>
      <c r="B1336" s="121" t="s">
        <v>142</v>
      </c>
      <c r="C1336" s="122">
        <v>475000</v>
      </c>
      <c r="D1336" s="123">
        <v>44239</v>
      </c>
      <c r="E1336" s="121" t="s">
        <v>172</v>
      </c>
    </row>
    <row r="1337" spans="1:5" ht="15">
      <c r="A1337" s="121" t="s">
        <v>41</v>
      </c>
      <c r="B1337" s="121" t="s">
        <v>142</v>
      </c>
      <c r="C1337" s="122">
        <v>700000</v>
      </c>
      <c r="D1337" s="123">
        <v>44231</v>
      </c>
      <c r="E1337" s="121" t="s">
        <v>172</v>
      </c>
    </row>
    <row r="1338" spans="1:5" ht="15">
      <c r="A1338" s="121" t="s">
        <v>41</v>
      </c>
      <c r="B1338" s="121" t="s">
        <v>142</v>
      </c>
      <c r="C1338" s="122">
        <v>547000</v>
      </c>
      <c r="D1338" s="123">
        <v>44246</v>
      </c>
      <c r="E1338" s="121" t="s">
        <v>172</v>
      </c>
    </row>
    <row r="1339" spans="1:5" ht="15">
      <c r="A1339" s="121" t="s">
        <v>41</v>
      </c>
      <c r="B1339" s="121" t="s">
        <v>142</v>
      </c>
      <c r="C1339" s="122">
        <v>550000</v>
      </c>
      <c r="D1339" s="123">
        <v>44239</v>
      </c>
      <c r="E1339" s="121" t="s">
        <v>172</v>
      </c>
    </row>
    <row r="1340" spans="1:5" ht="15">
      <c r="A1340" s="121" t="s">
        <v>41</v>
      </c>
      <c r="B1340" s="121" t="s">
        <v>142</v>
      </c>
      <c r="C1340" s="122">
        <v>453000</v>
      </c>
      <c r="D1340" s="123">
        <v>44243</v>
      </c>
      <c r="E1340" s="121" t="s">
        <v>172</v>
      </c>
    </row>
    <row r="1341" spans="1:5" ht="15">
      <c r="A1341" s="121" t="s">
        <v>41</v>
      </c>
      <c r="B1341" s="121" t="s">
        <v>142</v>
      </c>
      <c r="C1341" s="122">
        <v>702305</v>
      </c>
      <c r="D1341" s="123">
        <v>44239</v>
      </c>
      <c r="E1341" s="121" t="s">
        <v>172</v>
      </c>
    </row>
    <row r="1342" spans="1:5" ht="15">
      <c r="A1342" s="121" t="s">
        <v>41</v>
      </c>
      <c r="B1342" s="121" t="s">
        <v>142</v>
      </c>
      <c r="C1342" s="122">
        <v>405000</v>
      </c>
      <c r="D1342" s="123">
        <v>44253</v>
      </c>
      <c r="E1342" s="121" t="s">
        <v>172</v>
      </c>
    </row>
    <row r="1343" spans="1:5" ht="15">
      <c r="A1343" s="121" t="s">
        <v>41</v>
      </c>
      <c r="B1343" s="121" t="s">
        <v>142</v>
      </c>
      <c r="C1343" s="122">
        <v>1450000</v>
      </c>
      <c r="D1343" s="123">
        <v>44251</v>
      </c>
      <c r="E1343" s="121" t="s">
        <v>172</v>
      </c>
    </row>
    <row r="1344" spans="1:5" ht="15">
      <c r="A1344" s="121" t="s">
        <v>41</v>
      </c>
      <c r="B1344" s="121" t="s">
        <v>142</v>
      </c>
      <c r="C1344" s="122">
        <v>779000</v>
      </c>
      <c r="D1344" s="123">
        <v>44239</v>
      </c>
      <c r="E1344" s="121" t="s">
        <v>172</v>
      </c>
    </row>
    <row r="1345" spans="1:5" ht="15">
      <c r="A1345" s="121" t="s">
        <v>41</v>
      </c>
      <c r="B1345" s="121" t="s">
        <v>142</v>
      </c>
      <c r="C1345" s="122">
        <v>460000</v>
      </c>
      <c r="D1345" s="123">
        <v>44246</v>
      </c>
      <c r="E1345" s="121" t="s">
        <v>172</v>
      </c>
    </row>
    <row r="1346" spans="1:5" ht="15">
      <c r="A1346" s="121" t="s">
        <v>41</v>
      </c>
      <c r="B1346" s="121" t="s">
        <v>142</v>
      </c>
      <c r="C1346" s="122">
        <v>14350000</v>
      </c>
      <c r="D1346" s="123">
        <v>44251</v>
      </c>
      <c r="E1346" s="121" t="s">
        <v>172</v>
      </c>
    </row>
    <row r="1347" spans="1:5" ht="15">
      <c r="A1347" s="121" t="s">
        <v>41</v>
      </c>
      <c r="B1347" s="121" t="s">
        <v>142</v>
      </c>
      <c r="C1347" s="122">
        <v>280000</v>
      </c>
      <c r="D1347" s="123">
        <v>44249</v>
      </c>
      <c r="E1347" s="121" t="s">
        <v>172</v>
      </c>
    </row>
    <row r="1348" spans="1:5" ht="15">
      <c r="A1348" s="121" t="s">
        <v>41</v>
      </c>
      <c r="B1348" s="121" t="s">
        <v>142</v>
      </c>
      <c r="C1348" s="122">
        <v>325000</v>
      </c>
      <c r="D1348" s="123">
        <v>44239</v>
      </c>
      <c r="E1348" s="121" t="s">
        <v>172</v>
      </c>
    </row>
    <row r="1349" spans="1:5" ht="15">
      <c r="A1349" s="121" t="s">
        <v>41</v>
      </c>
      <c r="B1349" s="121" t="s">
        <v>142</v>
      </c>
      <c r="C1349" s="122">
        <v>365000</v>
      </c>
      <c r="D1349" s="123">
        <v>44253</v>
      </c>
      <c r="E1349" s="121" t="s">
        <v>172</v>
      </c>
    </row>
    <row r="1350" spans="1:5" ht="15">
      <c r="A1350" s="121" t="s">
        <v>41</v>
      </c>
      <c r="B1350" s="121" t="s">
        <v>142</v>
      </c>
      <c r="C1350" s="122">
        <v>650700</v>
      </c>
      <c r="D1350" s="123">
        <v>44246</v>
      </c>
      <c r="E1350" s="121" t="s">
        <v>172</v>
      </c>
    </row>
    <row r="1351" spans="1:5" ht="15">
      <c r="A1351" s="121" t="s">
        <v>41</v>
      </c>
      <c r="B1351" s="121" t="s">
        <v>142</v>
      </c>
      <c r="C1351" s="122">
        <v>208500</v>
      </c>
      <c r="D1351" s="123">
        <v>44239</v>
      </c>
      <c r="E1351" s="121" t="s">
        <v>172</v>
      </c>
    </row>
    <row r="1352" spans="1:5" ht="15">
      <c r="A1352" s="121" t="s">
        <v>41</v>
      </c>
      <c r="B1352" s="121" t="s">
        <v>142</v>
      </c>
      <c r="C1352" s="122">
        <v>453500</v>
      </c>
      <c r="D1352" s="123">
        <v>44253</v>
      </c>
      <c r="E1352" s="121" t="s">
        <v>172</v>
      </c>
    </row>
    <row r="1353" spans="1:5" ht="15">
      <c r="A1353" s="121" t="s">
        <v>41</v>
      </c>
      <c r="B1353" s="121" t="s">
        <v>142</v>
      </c>
      <c r="C1353" s="122">
        <v>695661</v>
      </c>
      <c r="D1353" s="123">
        <v>44232</v>
      </c>
      <c r="E1353" s="121" t="s">
        <v>172</v>
      </c>
    </row>
    <row r="1354" spans="1:5" ht="15">
      <c r="A1354" s="121" t="s">
        <v>41</v>
      </c>
      <c r="B1354" s="121" t="s">
        <v>142</v>
      </c>
      <c r="C1354" s="122">
        <v>103000</v>
      </c>
      <c r="D1354" s="123">
        <v>44253</v>
      </c>
      <c r="E1354" s="121" t="s">
        <v>172</v>
      </c>
    </row>
    <row r="1355" spans="1:5" ht="15">
      <c r="A1355" s="121" t="s">
        <v>41</v>
      </c>
      <c r="B1355" s="121" t="s">
        <v>142</v>
      </c>
      <c r="C1355" s="122">
        <v>162000</v>
      </c>
      <c r="D1355" s="123">
        <v>44245</v>
      </c>
      <c r="E1355" s="121" t="s">
        <v>172</v>
      </c>
    </row>
    <row r="1356" spans="1:5" ht="15">
      <c r="A1356" s="121" t="s">
        <v>41</v>
      </c>
      <c r="B1356" s="121" t="s">
        <v>142</v>
      </c>
      <c r="C1356" s="122">
        <v>599000</v>
      </c>
      <c r="D1356" s="123">
        <v>44253</v>
      </c>
      <c r="E1356" s="121" t="s">
        <v>172</v>
      </c>
    </row>
    <row r="1357" spans="1:5" ht="15">
      <c r="A1357" s="121" t="s">
        <v>41</v>
      </c>
      <c r="B1357" s="121" t="s">
        <v>142</v>
      </c>
      <c r="C1357" s="122">
        <v>640305</v>
      </c>
      <c r="D1357" s="123">
        <v>44237</v>
      </c>
      <c r="E1357" s="121" t="s">
        <v>172</v>
      </c>
    </row>
    <row r="1358" spans="1:5" ht="15">
      <c r="A1358" s="121" t="s">
        <v>41</v>
      </c>
      <c r="B1358" s="121" t="s">
        <v>142</v>
      </c>
      <c r="C1358" s="122">
        <v>2350000</v>
      </c>
      <c r="D1358" s="123">
        <v>44249</v>
      </c>
      <c r="E1358" s="121" t="s">
        <v>172</v>
      </c>
    </row>
    <row r="1359" spans="1:5" ht="15">
      <c r="A1359" s="121" t="s">
        <v>41</v>
      </c>
      <c r="B1359" s="121" t="s">
        <v>142</v>
      </c>
      <c r="C1359" s="122">
        <v>685000</v>
      </c>
      <c r="D1359" s="123">
        <v>44237</v>
      </c>
      <c r="E1359" s="121" t="s">
        <v>172</v>
      </c>
    </row>
    <row r="1360" spans="1:5" ht="15">
      <c r="A1360" s="121" t="s">
        <v>41</v>
      </c>
      <c r="B1360" s="121" t="s">
        <v>142</v>
      </c>
      <c r="C1360" s="122">
        <v>21450000</v>
      </c>
      <c r="D1360" s="123">
        <v>44237</v>
      </c>
      <c r="E1360" s="121" t="s">
        <v>172</v>
      </c>
    </row>
    <row r="1361" spans="1:5" ht="15">
      <c r="A1361" s="121" t="s">
        <v>41</v>
      </c>
      <c r="B1361" s="121" t="s">
        <v>142</v>
      </c>
      <c r="C1361" s="122">
        <v>839000</v>
      </c>
      <c r="D1361" s="123">
        <v>44252</v>
      </c>
      <c r="E1361" s="121" t="s">
        <v>172</v>
      </c>
    </row>
    <row r="1362" spans="1:5" ht="15">
      <c r="A1362" s="121" t="s">
        <v>41</v>
      </c>
      <c r="B1362" s="121" t="s">
        <v>142</v>
      </c>
      <c r="C1362" s="122">
        <v>2800000</v>
      </c>
      <c r="D1362" s="123">
        <v>44237</v>
      </c>
      <c r="E1362" s="121" t="s">
        <v>172</v>
      </c>
    </row>
    <row r="1363" spans="1:5" ht="15">
      <c r="A1363" s="121" t="s">
        <v>41</v>
      </c>
      <c r="B1363" s="121" t="s">
        <v>142</v>
      </c>
      <c r="C1363" s="122">
        <v>502500</v>
      </c>
      <c r="D1363" s="123">
        <v>44237</v>
      </c>
      <c r="E1363" s="121" t="s">
        <v>172</v>
      </c>
    </row>
    <row r="1364" spans="1:5" ht="15">
      <c r="A1364" s="121" t="s">
        <v>41</v>
      </c>
      <c r="B1364" s="121" t="s">
        <v>142</v>
      </c>
      <c r="C1364" s="122">
        <v>564000</v>
      </c>
      <c r="D1364" s="123">
        <v>44252</v>
      </c>
      <c r="E1364" s="121" t="s">
        <v>172</v>
      </c>
    </row>
    <row r="1365" spans="1:5" ht="15">
      <c r="A1365" s="121" t="s">
        <v>41</v>
      </c>
      <c r="B1365" s="121" t="s">
        <v>142</v>
      </c>
      <c r="C1365" s="122">
        <v>4000000</v>
      </c>
      <c r="D1365" s="123">
        <v>44252</v>
      </c>
      <c r="E1365" s="121" t="s">
        <v>172</v>
      </c>
    </row>
    <row r="1366" spans="1:5" ht="15">
      <c r="A1366" s="121" t="s">
        <v>41</v>
      </c>
      <c r="B1366" s="121" t="s">
        <v>142</v>
      </c>
      <c r="C1366" s="122">
        <v>452300</v>
      </c>
      <c r="D1366" s="123">
        <v>44244</v>
      </c>
      <c r="E1366" s="121" t="s">
        <v>172</v>
      </c>
    </row>
    <row r="1367" spans="1:5" ht="15">
      <c r="A1367" s="121" t="s">
        <v>41</v>
      </c>
      <c r="B1367" s="121" t="s">
        <v>142</v>
      </c>
      <c r="C1367" s="122">
        <v>1025000</v>
      </c>
      <c r="D1367" s="123">
        <v>44243</v>
      </c>
      <c r="E1367" s="121" t="s">
        <v>172</v>
      </c>
    </row>
    <row r="1368" spans="1:5" ht="15">
      <c r="A1368" s="121" t="s">
        <v>41</v>
      </c>
      <c r="B1368" s="121" t="s">
        <v>142</v>
      </c>
      <c r="C1368" s="122">
        <v>24476</v>
      </c>
      <c r="D1368" s="123">
        <v>44252</v>
      </c>
      <c r="E1368" s="121" t="s">
        <v>172</v>
      </c>
    </row>
    <row r="1369" spans="1:5" ht="15">
      <c r="A1369" s="121" t="s">
        <v>41</v>
      </c>
      <c r="B1369" s="121" t="s">
        <v>142</v>
      </c>
      <c r="C1369" s="122">
        <v>215000</v>
      </c>
      <c r="D1369" s="123">
        <v>44235</v>
      </c>
      <c r="E1369" s="121" t="s">
        <v>172</v>
      </c>
    </row>
    <row r="1370" spans="1:5" ht="15">
      <c r="A1370" s="121" t="s">
        <v>41</v>
      </c>
      <c r="B1370" s="121" t="s">
        <v>142</v>
      </c>
      <c r="C1370" s="122">
        <v>9525000</v>
      </c>
      <c r="D1370" s="123">
        <v>44232</v>
      </c>
      <c r="E1370" s="121" t="s">
        <v>172</v>
      </c>
    </row>
    <row r="1371" spans="1:5" ht="15">
      <c r="A1371" s="121" t="s">
        <v>41</v>
      </c>
      <c r="B1371" s="121" t="s">
        <v>142</v>
      </c>
      <c r="C1371" s="122">
        <v>204000</v>
      </c>
      <c r="D1371" s="123">
        <v>44253</v>
      </c>
      <c r="E1371" s="121" t="s">
        <v>172</v>
      </c>
    </row>
    <row r="1372" spans="1:5" ht="15">
      <c r="A1372" s="121" t="s">
        <v>41</v>
      </c>
      <c r="B1372" s="121" t="s">
        <v>142</v>
      </c>
      <c r="C1372" s="122">
        <v>2500000</v>
      </c>
      <c r="D1372" s="123">
        <v>44249</v>
      </c>
      <c r="E1372" s="121" t="s">
        <v>172</v>
      </c>
    </row>
    <row r="1373" spans="1:5" ht="15">
      <c r="A1373" s="121" t="s">
        <v>41</v>
      </c>
      <c r="B1373" s="121" t="s">
        <v>142</v>
      </c>
      <c r="C1373" s="122">
        <v>147000</v>
      </c>
      <c r="D1373" s="123">
        <v>44246</v>
      </c>
      <c r="E1373" s="121" t="s">
        <v>172</v>
      </c>
    </row>
    <row r="1374" spans="1:5" ht="15">
      <c r="A1374" s="121" t="s">
        <v>41</v>
      </c>
      <c r="B1374" s="121" t="s">
        <v>142</v>
      </c>
      <c r="C1374" s="122">
        <v>674000</v>
      </c>
      <c r="D1374" s="123">
        <v>44250</v>
      </c>
      <c r="E1374" s="121" t="s">
        <v>172</v>
      </c>
    </row>
    <row r="1375" spans="1:5" ht="15">
      <c r="A1375" s="121" t="s">
        <v>41</v>
      </c>
      <c r="B1375" s="121" t="s">
        <v>142</v>
      </c>
      <c r="C1375" s="122">
        <v>340500</v>
      </c>
      <c r="D1375" s="123">
        <v>44253</v>
      </c>
      <c r="E1375" s="121" t="s">
        <v>172</v>
      </c>
    </row>
    <row r="1376" spans="1:5" ht="15">
      <c r="A1376" s="121" t="s">
        <v>41</v>
      </c>
      <c r="B1376" s="121" t="s">
        <v>142</v>
      </c>
      <c r="C1376" s="122">
        <v>387000</v>
      </c>
      <c r="D1376" s="123">
        <v>44228</v>
      </c>
      <c r="E1376" s="121" t="s">
        <v>172</v>
      </c>
    </row>
    <row r="1377" spans="1:5" ht="15">
      <c r="A1377" s="121" t="s">
        <v>41</v>
      </c>
      <c r="B1377" s="121" t="s">
        <v>142</v>
      </c>
      <c r="C1377" s="122">
        <v>340000</v>
      </c>
      <c r="D1377" s="123">
        <v>44236</v>
      </c>
      <c r="E1377" s="121" t="s">
        <v>172</v>
      </c>
    </row>
    <row r="1378" spans="1:5" ht="15">
      <c r="A1378" s="121" t="s">
        <v>41</v>
      </c>
      <c r="B1378" s="121" t="s">
        <v>142</v>
      </c>
      <c r="C1378" s="122">
        <v>499000</v>
      </c>
      <c r="D1378" s="123">
        <v>44252</v>
      </c>
      <c r="E1378" s="121" t="s">
        <v>172</v>
      </c>
    </row>
    <row r="1379" spans="1:5" ht="15">
      <c r="A1379" s="121" t="s">
        <v>41</v>
      </c>
      <c r="B1379" s="121" t="s">
        <v>142</v>
      </c>
      <c r="C1379" s="122">
        <v>525000</v>
      </c>
      <c r="D1379" s="123">
        <v>44252</v>
      </c>
      <c r="E1379" s="121" t="s">
        <v>172</v>
      </c>
    </row>
    <row r="1380" spans="1:5" ht="15">
      <c r="A1380" s="121" t="s">
        <v>41</v>
      </c>
      <c r="B1380" s="121" t="s">
        <v>142</v>
      </c>
      <c r="C1380" s="122">
        <v>194900</v>
      </c>
      <c r="D1380" s="123">
        <v>44235</v>
      </c>
      <c r="E1380" s="121" t="s">
        <v>172</v>
      </c>
    </row>
    <row r="1381" spans="1:5" ht="15">
      <c r="A1381" s="121" t="s">
        <v>41</v>
      </c>
      <c r="B1381" s="121" t="s">
        <v>142</v>
      </c>
      <c r="C1381" s="122">
        <v>2150000</v>
      </c>
      <c r="D1381" s="123">
        <v>44228</v>
      </c>
      <c r="E1381" s="121" t="s">
        <v>172</v>
      </c>
    </row>
    <row r="1382" spans="1:5" ht="15">
      <c r="A1382" s="121" t="s">
        <v>41</v>
      </c>
      <c r="B1382" s="121" t="s">
        <v>142</v>
      </c>
      <c r="C1382" s="122">
        <v>436000</v>
      </c>
      <c r="D1382" s="123">
        <v>44252</v>
      </c>
      <c r="E1382" s="121" t="s">
        <v>172</v>
      </c>
    </row>
    <row r="1383" spans="1:5" ht="15">
      <c r="A1383" s="121" t="s">
        <v>41</v>
      </c>
      <c r="B1383" s="121" t="s">
        <v>142</v>
      </c>
      <c r="C1383" s="122">
        <v>485000</v>
      </c>
      <c r="D1383" s="123">
        <v>44228</v>
      </c>
      <c r="E1383" s="121" t="s">
        <v>172</v>
      </c>
    </row>
    <row r="1384" spans="1:5" ht="15">
      <c r="A1384" s="121" t="s">
        <v>41</v>
      </c>
      <c r="B1384" s="121" t="s">
        <v>142</v>
      </c>
      <c r="C1384" s="122">
        <v>751475</v>
      </c>
      <c r="D1384" s="123">
        <v>44252</v>
      </c>
      <c r="E1384" s="121" t="s">
        <v>172</v>
      </c>
    </row>
    <row r="1385" spans="1:5" ht="15">
      <c r="A1385" s="121" t="s">
        <v>41</v>
      </c>
      <c r="B1385" s="121" t="s">
        <v>142</v>
      </c>
      <c r="C1385" s="122">
        <v>241250</v>
      </c>
      <c r="D1385" s="123">
        <v>44243</v>
      </c>
      <c r="E1385" s="121" t="s">
        <v>172</v>
      </c>
    </row>
    <row r="1386" spans="1:5" ht="15">
      <c r="A1386" s="121" t="s">
        <v>41</v>
      </c>
      <c r="B1386" s="121" t="s">
        <v>142</v>
      </c>
      <c r="C1386" s="122">
        <v>285000</v>
      </c>
      <c r="D1386" s="123">
        <v>44235</v>
      </c>
      <c r="E1386" s="121" t="s">
        <v>172</v>
      </c>
    </row>
    <row r="1387" spans="1:5" ht="15">
      <c r="A1387" s="121" t="s">
        <v>41</v>
      </c>
      <c r="B1387" s="121" t="s">
        <v>142</v>
      </c>
      <c r="C1387" s="122">
        <v>500000</v>
      </c>
      <c r="D1387" s="123">
        <v>44232</v>
      </c>
      <c r="E1387" s="121" t="s">
        <v>172</v>
      </c>
    </row>
    <row r="1388" spans="1:5" ht="15">
      <c r="A1388" s="121" t="s">
        <v>41</v>
      </c>
      <c r="B1388" s="121" t="s">
        <v>142</v>
      </c>
      <c r="C1388" s="122">
        <v>60000000</v>
      </c>
      <c r="D1388" s="123">
        <v>44236</v>
      </c>
      <c r="E1388" s="121" t="s">
        <v>172</v>
      </c>
    </row>
    <row r="1389" spans="1:5" ht="15">
      <c r="A1389" s="121" t="s">
        <v>41</v>
      </c>
      <c r="B1389" s="121" t="s">
        <v>142</v>
      </c>
      <c r="C1389" s="122">
        <v>370000</v>
      </c>
      <c r="D1389" s="123">
        <v>44252</v>
      </c>
      <c r="E1389" s="121" t="s">
        <v>172</v>
      </c>
    </row>
    <row r="1390" spans="1:5" ht="15">
      <c r="A1390" s="121" t="s">
        <v>41</v>
      </c>
      <c r="B1390" s="121" t="s">
        <v>142</v>
      </c>
      <c r="C1390" s="122">
        <v>312365</v>
      </c>
      <c r="D1390" s="123">
        <v>44228</v>
      </c>
      <c r="E1390" s="121" t="s">
        <v>172</v>
      </c>
    </row>
    <row r="1391" spans="1:5" ht="15">
      <c r="A1391" s="121" t="s">
        <v>41</v>
      </c>
      <c r="B1391" s="121" t="s">
        <v>142</v>
      </c>
      <c r="C1391" s="122">
        <v>1150000</v>
      </c>
      <c r="D1391" s="123">
        <v>44250</v>
      </c>
      <c r="E1391" s="121" t="s">
        <v>172</v>
      </c>
    </row>
    <row r="1392" spans="1:5" ht="15">
      <c r="A1392" s="121" t="s">
        <v>41</v>
      </c>
      <c r="B1392" s="121" t="s">
        <v>142</v>
      </c>
      <c r="C1392" s="122">
        <v>275000</v>
      </c>
      <c r="D1392" s="123">
        <v>44236</v>
      </c>
      <c r="E1392" s="121" t="s">
        <v>172</v>
      </c>
    </row>
    <row r="1393" spans="1:5" ht="15">
      <c r="A1393" s="121" t="s">
        <v>41</v>
      </c>
      <c r="B1393" s="121" t="s">
        <v>142</v>
      </c>
      <c r="C1393" s="122">
        <v>680000</v>
      </c>
      <c r="D1393" s="123">
        <v>44252</v>
      </c>
      <c r="E1393" s="121" t="s">
        <v>172</v>
      </c>
    </row>
    <row r="1394" spans="1:5" ht="15">
      <c r="A1394" s="121" t="s">
        <v>41</v>
      </c>
      <c r="B1394" s="121" t="s">
        <v>142</v>
      </c>
      <c r="C1394" s="122">
        <v>230000</v>
      </c>
      <c r="D1394" s="123">
        <v>44250</v>
      </c>
      <c r="E1394" s="121" t="s">
        <v>172</v>
      </c>
    </row>
    <row r="1395" spans="1:5" ht="15">
      <c r="A1395" s="121" t="s">
        <v>41</v>
      </c>
      <c r="B1395" s="121" t="s">
        <v>142</v>
      </c>
      <c r="C1395" s="122">
        <v>590000</v>
      </c>
      <c r="D1395" s="123">
        <v>44249</v>
      </c>
      <c r="E1395" s="121" t="s">
        <v>172</v>
      </c>
    </row>
    <row r="1396" spans="1:5" ht="15">
      <c r="A1396" s="121" t="s">
        <v>41</v>
      </c>
      <c r="B1396" s="121" t="s">
        <v>142</v>
      </c>
      <c r="C1396" s="122">
        <v>1865000</v>
      </c>
      <c r="D1396" s="123">
        <v>44228</v>
      </c>
      <c r="E1396" s="121" t="s">
        <v>172</v>
      </c>
    </row>
    <row r="1397" spans="1:5" ht="15">
      <c r="A1397" s="121" t="s">
        <v>41</v>
      </c>
      <c r="B1397" s="121" t="s">
        <v>142</v>
      </c>
      <c r="C1397" s="122">
        <v>380000</v>
      </c>
      <c r="D1397" s="123">
        <v>44229</v>
      </c>
      <c r="E1397" s="121" t="s">
        <v>172</v>
      </c>
    </row>
    <row r="1398" spans="1:5" ht="15">
      <c r="A1398" s="121" t="s">
        <v>41</v>
      </c>
      <c r="B1398" s="121" t="s">
        <v>142</v>
      </c>
      <c r="C1398" s="122">
        <v>295000</v>
      </c>
      <c r="D1398" s="123">
        <v>44251</v>
      </c>
      <c r="E1398" s="121" t="s">
        <v>172</v>
      </c>
    </row>
    <row r="1399" spans="1:5" ht="15">
      <c r="A1399" s="121" t="s">
        <v>41</v>
      </c>
      <c r="B1399" s="121" t="s">
        <v>142</v>
      </c>
      <c r="C1399" s="122">
        <v>130000</v>
      </c>
      <c r="D1399" s="123">
        <v>44249</v>
      </c>
      <c r="E1399" s="121" t="s">
        <v>172</v>
      </c>
    </row>
    <row r="1400" spans="1:5" ht="15">
      <c r="A1400" s="121" t="s">
        <v>41</v>
      </c>
      <c r="B1400" s="121" t="s">
        <v>142</v>
      </c>
      <c r="C1400" s="122">
        <v>285000</v>
      </c>
      <c r="D1400" s="123">
        <v>44238</v>
      </c>
      <c r="E1400" s="121" t="s">
        <v>172</v>
      </c>
    </row>
    <row r="1401" spans="1:5" ht="15">
      <c r="A1401" s="121" t="s">
        <v>41</v>
      </c>
      <c r="B1401" s="121" t="s">
        <v>142</v>
      </c>
      <c r="C1401" s="122">
        <v>228900</v>
      </c>
      <c r="D1401" s="123">
        <v>44238</v>
      </c>
      <c r="E1401" s="121" t="s">
        <v>172</v>
      </c>
    </row>
    <row r="1402" spans="1:5" ht="15">
      <c r="A1402" s="121" t="s">
        <v>41</v>
      </c>
      <c r="B1402" s="121" t="s">
        <v>142</v>
      </c>
      <c r="C1402" s="122">
        <v>390000</v>
      </c>
      <c r="D1402" s="123">
        <v>44232</v>
      </c>
      <c r="E1402" s="121" t="s">
        <v>172</v>
      </c>
    </row>
    <row r="1403" spans="1:5" ht="15">
      <c r="A1403" s="121" t="s">
        <v>41</v>
      </c>
      <c r="B1403" s="121" t="s">
        <v>142</v>
      </c>
      <c r="C1403" s="122">
        <v>100000000</v>
      </c>
      <c r="D1403" s="123">
        <v>44244</v>
      </c>
      <c r="E1403" s="121" t="s">
        <v>172</v>
      </c>
    </row>
    <row r="1404" spans="1:5" ht="15">
      <c r="A1404" s="121" t="s">
        <v>41</v>
      </c>
      <c r="B1404" s="121" t="s">
        <v>142</v>
      </c>
      <c r="C1404" s="122">
        <v>730000</v>
      </c>
      <c r="D1404" s="123">
        <v>44251</v>
      </c>
      <c r="E1404" s="121" t="s">
        <v>172</v>
      </c>
    </row>
    <row r="1405" spans="1:5" ht="15">
      <c r="A1405" s="121" t="s">
        <v>41</v>
      </c>
      <c r="B1405" s="121" t="s">
        <v>142</v>
      </c>
      <c r="C1405" s="122">
        <v>437000</v>
      </c>
      <c r="D1405" s="123">
        <v>44253</v>
      </c>
      <c r="E1405" s="121" t="s">
        <v>172</v>
      </c>
    </row>
    <row r="1406" spans="1:5" ht="15">
      <c r="A1406" s="121" t="s">
        <v>41</v>
      </c>
      <c r="B1406" s="121" t="s">
        <v>142</v>
      </c>
      <c r="C1406" s="122">
        <v>687000</v>
      </c>
      <c r="D1406" s="123">
        <v>44238</v>
      </c>
      <c r="E1406" s="121" t="s">
        <v>172</v>
      </c>
    </row>
    <row r="1407" spans="1:5" ht="15">
      <c r="A1407" s="121" t="s">
        <v>41</v>
      </c>
      <c r="B1407" s="121" t="s">
        <v>142</v>
      </c>
      <c r="C1407" s="122">
        <v>670000</v>
      </c>
      <c r="D1407" s="123">
        <v>44238</v>
      </c>
      <c r="E1407" s="121" t="s">
        <v>172</v>
      </c>
    </row>
    <row r="1408" spans="1:5" ht="15">
      <c r="A1408" s="121" t="s">
        <v>41</v>
      </c>
      <c r="B1408" s="121" t="s">
        <v>142</v>
      </c>
      <c r="C1408" s="122">
        <v>380900</v>
      </c>
      <c r="D1408" s="123">
        <v>44238</v>
      </c>
      <c r="E1408" s="121" t="s">
        <v>172</v>
      </c>
    </row>
    <row r="1409" spans="1:5" ht="15">
      <c r="A1409" s="121" t="s">
        <v>41</v>
      </c>
      <c r="B1409" s="121" t="s">
        <v>142</v>
      </c>
      <c r="C1409" s="122">
        <v>129000</v>
      </c>
      <c r="D1409" s="123">
        <v>44229</v>
      </c>
      <c r="E1409" s="121" t="s">
        <v>172</v>
      </c>
    </row>
    <row r="1410" spans="1:5" ht="15">
      <c r="A1410" s="121" t="s">
        <v>41</v>
      </c>
      <c r="B1410" s="121" t="s">
        <v>142</v>
      </c>
      <c r="C1410" s="122">
        <v>823000</v>
      </c>
      <c r="D1410" s="123">
        <v>44243</v>
      </c>
      <c r="E1410" s="121" t="s">
        <v>172</v>
      </c>
    </row>
    <row r="1411" spans="1:5" ht="15">
      <c r="A1411" s="121" t="s">
        <v>41</v>
      </c>
      <c r="B1411" s="121" t="s">
        <v>142</v>
      </c>
      <c r="C1411" s="122">
        <v>212500</v>
      </c>
      <c r="D1411" s="123">
        <v>44231</v>
      </c>
      <c r="E1411" s="121" t="s">
        <v>172</v>
      </c>
    </row>
    <row r="1412" spans="1:5" ht="15">
      <c r="A1412" s="121" t="s">
        <v>41</v>
      </c>
      <c r="B1412" s="121" t="s">
        <v>142</v>
      </c>
      <c r="C1412" s="122">
        <v>535000</v>
      </c>
      <c r="D1412" s="123">
        <v>44251</v>
      </c>
      <c r="E1412" s="121" t="s">
        <v>172</v>
      </c>
    </row>
    <row r="1413" spans="1:5" ht="15">
      <c r="A1413" s="121" t="s">
        <v>41</v>
      </c>
      <c r="B1413" s="121" t="s">
        <v>142</v>
      </c>
      <c r="C1413" s="122">
        <v>420000</v>
      </c>
      <c r="D1413" s="123">
        <v>44253</v>
      </c>
      <c r="E1413" s="121" t="s">
        <v>172</v>
      </c>
    </row>
    <row r="1414" spans="1:5" ht="15">
      <c r="A1414" s="121" t="s">
        <v>41</v>
      </c>
      <c r="B1414" s="121" t="s">
        <v>142</v>
      </c>
      <c r="C1414" s="122">
        <v>326000</v>
      </c>
      <c r="D1414" s="123">
        <v>44232</v>
      </c>
      <c r="E1414" s="121" t="s">
        <v>172</v>
      </c>
    </row>
    <row r="1415" spans="1:5" ht="15">
      <c r="A1415" s="121" t="s">
        <v>41</v>
      </c>
      <c r="B1415" s="121" t="s">
        <v>142</v>
      </c>
      <c r="C1415" s="122">
        <v>690000</v>
      </c>
      <c r="D1415" s="123">
        <v>44249</v>
      </c>
      <c r="E1415" s="121" t="s">
        <v>172</v>
      </c>
    </row>
    <row r="1416" spans="1:5" ht="15">
      <c r="A1416" s="121" t="s">
        <v>41</v>
      </c>
      <c r="B1416" s="121" t="s">
        <v>142</v>
      </c>
      <c r="C1416" s="122">
        <v>490000</v>
      </c>
      <c r="D1416" s="123">
        <v>44249</v>
      </c>
      <c r="E1416" s="121" t="s">
        <v>172</v>
      </c>
    </row>
    <row r="1417" spans="1:5" ht="15">
      <c r="A1417" s="121" t="s">
        <v>41</v>
      </c>
      <c r="B1417" s="121" t="s">
        <v>142</v>
      </c>
      <c r="C1417" s="122">
        <v>599000</v>
      </c>
      <c r="D1417" s="123">
        <v>44229</v>
      </c>
      <c r="E1417" s="121" t="s">
        <v>172</v>
      </c>
    </row>
    <row r="1418" spans="1:5" ht="15">
      <c r="A1418" s="121" t="s">
        <v>41</v>
      </c>
      <c r="B1418" s="121" t="s">
        <v>142</v>
      </c>
      <c r="C1418" s="122">
        <v>215000</v>
      </c>
      <c r="D1418" s="123">
        <v>44246</v>
      </c>
      <c r="E1418" s="121" t="s">
        <v>172</v>
      </c>
    </row>
    <row r="1419" spans="1:5" ht="15">
      <c r="A1419" s="121" t="s">
        <v>41</v>
      </c>
      <c r="B1419" s="121" t="s">
        <v>142</v>
      </c>
      <c r="C1419" s="122">
        <v>130000</v>
      </c>
      <c r="D1419" s="123">
        <v>44229</v>
      </c>
      <c r="E1419" s="121" t="s">
        <v>172</v>
      </c>
    </row>
    <row r="1420" spans="1:5" ht="15">
      <c r="A1420" s="121" t="s">
        <v>41</v>
      </c>
      <c r="B1420" s="121" t="s">
        <v>142</v>
      </c>
      <c r="C1420" s="122">
        <v>480000</v>
      </c>
      <c r="D1420" s="123">
        <v>44243</v>
      </c>
      <c r="E1420" s="121" t="s">
        <v>172</v>
      </c>
    </row>
    <row r="1421" spans="1:5" ht="15">
      <c r="A1421" s="121" t="s">
        <v>41</v>
      </c>
      <c r="B1421" s="121" t="s">
        <v>142</v>
      </c>
      <c r="C1421" s="122">
        <v>499900</v>
      </c>
      <c r="D1421" s="123">
        <v>44237</v>
      </c>
      <c r="E1421" s="121" t="s">
        <v>172</v>
      </c>
    </row>
    <row r="1422" spans="1:5" ht="15">
      <c r="A1422" s="121" t="s">
        <v>41</v>
      </c>
      <c r="B1422" s="121" t="s">
        <v>142</v>
      </c>
      <c r="C1422" s="122">
        <v>380000</v>
      </c>
      <c r="D1422" s="123">
        <v>44249</v>
      </c>
      <c r="E1422" s="121" t="s">
        <v>172</v>
      </c>
    </row>
    <row r="1423" spans="1:5" ht="15">
      <c r="A1423" s="121" t="s">
        <v>41</v>
      </c>
      <c r="B1423" s="121" t="s">
        <v>142</v>
      </c>
      <c r="C1423" s="122">
        <v>529000</v>
      </c>
      <c r="D1423" s="123">
        <v>44237</v>
      </c>
      <c r="E1423" s="121" t="s">
        <v>172</v>
      </c>
    </row>
    <row r="1424" spans="1:5" ht="15">
      <c r="A1424" s="121" t="s">
        <v>41</v>
      </c>
      <c r="B1424" s="121" t="s">
        <v>142</v>
      </c>
      <c r="C1424" s="122">
        <v>855000</v>
      </c>
      <c r="D1424" s="123">
        <v>44237</v>
      </c>
      <c r="E1424" s="121" t="s">
        <v>172</v>
      </c>
    </row>
    <row r="1425" spans="1:5" ht="15">
      <c r="A1425" s="121" t="s">
        <v>41</v>
      </c>
      <c r="B1425" s="121" t="s">
        <v>142</v>
      </c>
      <c r="C1425" s="122">
        <v>565000</v>
      </c>
      <c r="D1425" s="123">
        <v>44251</v>
      </c>
      <c r="E1425" s="121" t="s">
        <v>172</v>
      </c>
    </row>
    <row r="1426" spans="1:5" ht="15">
      <c r="A1426" s="121" t="s">
        <v>41</v>
      </c>
      <c r="B1426" s="121" t="s">
        <v>142</v>
      </c>
      <c r="C1426" s="122">
        <v>210000</v>
      </c>
      <c r="D1426" s="123">
        <v>44251</v>
      </c>
      <c r="E1426" s="121" t="s">
        <v>172</v>
      </c>
    </row>
    <row r="1427" spans="1:5" ht="15">
      <c r="A1427" s="121" t="s">
        <v>41</v>
      </c>
      <c r="B1427" s="121" t="s">
        <v>142</v>
      </c>
      <c r="C1427" s="122">
        <v>3200000</v>
      </c>
      <c r="D1427" s="123">
        <v>44249</v>
      </c>
      <c r="E1427" s="121" t="s">
        <v>172</v>
      </c>
    </row>
    <row r="1428" spans="1:5" ht="15">
      <c r="A1428" s="121" t="s">
        <v>41</v>
      </c>
      <c r="B1428" s="121" t="s">
        <v>142</v>
      </c>
      <c r="C1428" s="122">
        <v>410000</v>
      </c>
      <c r="D1428" s="123">
        <v>44246</v>
      </c>
      <c r="E1428" s="121" t="s">
        <v>1623</v>
      </c>
    </row>
    <row r="1429" spans="1:5" ht="15">
      <c r="A1429" s="121" t="s">
        <v>41</v>
      </c>
      <c r="B1429" s="121" t="s">
        <v>142</v>
      </c>
      <c r="C1429" s="122">
        <v>216800</v>
      </c>
      <c r="D1429" s="123">
        <v>44249</v>
      </c>
      <c r="E1429" s="121" t="s">
        <v>1623</v>
      </c>
    </row>
    <row r="1430" spans="1:5" ht="15">
      <c r="A1430" s="121" t="s">
        <v>41</v>
      </c>
      <c r="B1430" s="121" t="s">
        <v>142</v>
      </c>
      <c r="C1430" s="122">
        <v>182000</v>
      </c>
      <c r="D1430" s="123">
        <v>44253</v>
      </c>
      <c r="E1430" s="121" t="s">
        <v>1623</v>
      </c>
    </row>
    <row r="1431" spans="1:5" ht="15">
      <c r="A1431" s="121" t="s">
        <v>41</v>
      </c>
      <c r="B1431" s="121" t="s">
        <v>142</v>
      </c>
      <c r="C1431" s="122">
        <v>288000</v>
      </c>
      <c r="D1431" s="123">
        <v>44253</v>
      </c>
      <c r="E1431" s="121" t="s">
        <v>1623</v>
      </c>
    </row>
    <row r="1432" spans="1:5" ht="15">
      <c r="A1432" s="121" t="s">
        <v>41</v>
      </c>
      <c r="B1432" s="121" t="s">
        <v>142</v>
      </c>
      <c r="C1432" s="122">
        <v>153300</v>
      </c>
      <c r="D1432" s="123">
        <v>44253</v>
      </c>
      <c r="E1432" s="121" t="s">
        <v>1623</v>
      </c>
    </row>
    <row r="1433" spans="1:5" ht="15">
      <c r="A1433" s="121" t="s">
        <v>41</v>
      </c>
      <c r="B1433" s="121" t="s">
        <v>142</v>
      </c>
      <c r="C1433" s="122">
        <v>110000</v>
      </c>
      <c r="D1433" s="123">
        <v>44246</v>
      </c>
      <c r="E1433" s="121" t="s">
        <v>1623</v>
      </c>
    </row>
    <row r="1434" spans="1:5" ht="15">
      <c r="A1434" s="121" t="s">
        <v>41</v>
      </c>
      <c r="B1434" s="121" t="s">
        <v>142</v>
      </c>
      <c r="C1434" s="122">
        <v>430000</v>
      </c>
      <c r="D1434" s="123">
        <v>44249</v>
      </c>
      <c r="E1434" s="121" t="s">
        <v>1623</v>
      </c>
    </row>
    <row r="1435" spans="1:5" ht="15">
      <c r="A1435" s="121" t="s">
        <v>41</v>
      </c>
      <c r="B1435" s="121" t="s">
        <v>142</v>
      </c>
      <c r="C1435" s="122">
        <v>409500</v>
      </c>
      <c r="D1435" s="123">
        <v>44246</v>
      </c>
      <c r="E1435" s="121" t="s">
        <v>1623</v>
      </c>
    </row>
    <row r="1436" spans="1:5" ht="15">
      <c r="A1436" s="121" t="s">
        <v>41</v>
      </c>
      <c r="B1436" s="121" t="s">
        <v>142</v>
      </c>
      <c r="C1436" s="122">
        <v>251000</v>
      </c>
      <c r="D1436" s="123">
        <v>44253</v>
      </c>
      <c r="E1436" s="121" t="s">
        <v>1623</v>
      </c>
    </row>
    <row r="1437" spans="1:5" ht="15">
      <c r="A1437" s="121" t="s">
        <v>41</v>
      </c>
      <c r="B1437" s="121" t="s">
        <v>142</v>
      </c>
      <c r="C1437" s="122">
        <v>313500</v>
      </c>
      <c r="D1437" s="123">
        <v>44246</v>
      </c>
      <c r="E1437" s="121" t="s">
        <v>1623</v>
      </c>
    </row>
    <row r="1438" spans="1:5" ht="15">
      <c r="A1438" s="121" t="s">
        <v>41</v>
      </c>
      <c r="B1438" s="121" t="s">
        <v>142</v>
      </c>
      <c r="C1438" s="122">
        <v>444000</v>
      </c>
      <c r="D1438" s="123">
        <v>44246</v>
      </c>
      <c r="E1438" s="121" t="s">
        <v>1623</v>
      </c>
    </row>
    <row r="1439" spans="1:5" ht="15">
      <c r="A1439" s="121" t="s">
        <v>41</v>
      </c>
      <c r="B1439" s="121" t="s">
        <v>142</v>
      </c>
      <c r="C1439" s="122">
        <v>690000</v>
      </c>
      <c r="D1439" s="123">
        <v>44246</v>
      </c>
      <c r="E1439" s="121" t="s">
        <v>1623</v>
      </c>
    </row>
    <row r="1440" spans="1:5" ht="15">
      <c r="A1440" s="121" t="s">
        <v>41</v>
      </c>
      <c r="B1440" s="121" t="s">
        <v>142</v>
      </c>
      <c r="C1440" s="122">
        <v>457000</v>
      </c>
      <c r="D1440" s="123">
        <v>44253</v>
      </c>
      <c r="E1440" s="121" t="s">
        <v>1623</v>
      </c>
    </row>
    <row r="1441" spans="1:5" ht="15">
      <c r="A1441" s="121" t="s">
        <v>41</v>
      </c>
      <c r="B1441" s="121" t="s">
        <v>142</v>
      </c>
      <c r="C1441" s="122">
        <v>250000</v>
      </c>
      <c r="D1441" s="123">
        <v>44246</v>
      </c>
      <c r="E1441" s="121" t="s">
        <v>1623</v>
      </c>
    </row>
    <row r="1442" spans="1:5" ht="15">
      <c r="A1442" s="121" t="s">
        <v>41</v>
      </c>
      <c r="B1442" s="121" t="s">
        <v>142</v>
      </c>
      <c r="C1442" s="122">
        <v>340500</v>
      </c>
      <c r="D1442" s="123">
        <v>44253</v>
      </c>
      <c r="E1442" s="121" t="s">
        <v>1623</v>
      </c>
    </row>
    <row r="1443" spans="1:5" ht="15">
      <c r="A1443" s="121" t="s">
        <v>41</v>
      </c>
      <c r="B1443" s="121" t="s">
        <v>142</v>
      </c>
      <c r="C1443" s="122">
        <v>226600</v>
      </c>
      <c r="D1443" s="123">
        <v>44253</v>
      </c>
      <c r="E1443" s="121" t="s">
        <v>1623</v>
      </c>
    </row>
    <row r="1444" spans="1:5" ht="15">
      <c r="A1444" s="121" t="s">
        <v>41</v>
      </c>
      <c r="B1444" s="121" t="s">
        <v>142</v>
      </c>
      <c r="C1444" s="122">
        <v>420000</v>
      </c>
      <c r="D1444" s="123">
        <v>44253</v>
      </c>
      <c r="E1444" s="121" t="s">
        <v>1623</v>
      </c>
    </row>
    <row r="1445" spans="1:5" ht="15">
      <c r="A1445" s="121" t="s">
        <v>41</v>
      </c>
      <c r="B1445" s="121" t="s">
        <v>142</v>
      </c>
      <c r="C1445" s="122">
        <v>252000</v>
      </c>
      <c r="D1445" s="123">
        <v>44253</v>
      </c>
      <c r="E1445" s="121" t="s">
        <v>1623</v>
      </c>
    </row>
    <row r="1446" spans="1:5" ht="15">
      <c r="A1446" s="121" t="s">
        <v>41</v>
      </c>
      <c r="B1446" s="121" t="s">
        <v>142</v>
      </c>
      <c r="C1446" s="122">
        <v>160000</v>
      </c>
      <c r="D1446" s="123">
        <v>44249</v>
      </c>
      <c r="E1446" s="121" t="s">
        <v>1623</v>
      </c>
    </row>
    <row r="1447" spans="1:5" ht="15">
      <c r="A1447" s="121" t="s">
        <v>41</v>
      </c>
      <c r="B1447" s="121" t="s">
        <v>142</v>
      </c>
      <c r="C1447" s="122">
        <v>200000</v>
      </c>
      <c r="D1447" s="123">
        <v>44249</v>
      </c>
      <c r="E1447" s="121" t="s">
        <v>1623</v>
      </c>
    </row>
    <row r="1448" spans="1:5" ht="15">
      <c r="A1448" s="121" t="s">
        <v>41</v>
      </c>
      <c r="B1448" s="121" t="s">
        <v>142</v>
      </c>
      <c r="C1448" s="122">
        <v>351950</v>
      </c>
      <c r="D1448" s="123">
        <v>44253</v>
      </c>
      <c r="E1448" s="121" t="s">
        <v>1623</v>
      </c>
    </row>
    <row r="1449" spans="1:5" ht="15">
      <c r="A1449" s="121" t="s">
        <v>41</v>
      </c>
      <c r="B1449" s="121" t="s">
        <v>142</v>
      </c>
      <c r="C1449" s="122">
        <v>212000</v>
      </c>
      <c r="D1449" s="123">
        <v>44251</v>
      </c>
      <c r="E1449" s="121" t="s">
        <v>1623</v>
      </c>
    </row>
    <row r="1450" spans="1:5" ht="15">
      <c r="A1450" s="121" t="s">
        <v>41</v>
      </c>
      <c r="B1450" s="121" t="s">
        <v>142</v>
      </c>
      <c r="C1450" s="122">
        <v>532500</v>
      </c>
      <c r="D1450" s="123">
        <v>44251</v>
      </c>
      <c r="E1450" s="121" t="s">
        <v>1623</v>
      </c>
    </row>
    <row r="1451" spans="1:5" ht="15">
      <c r="A1451" s="121" t="s">
        <v>41</v>
      </c>
      <c r="B1451" s="121" t="s">
        <v>142</v>
      </c>
      <c r="C1451" s="122">
        <v>327100</v>
      </c>
      <c r="D1451" s="123">
        <v>44251</v>
      </c>
      <c r="E1451" s="121" t="s">
        <v>1623</v>
      </c>
    </row>
    <row r="1452" spans="1:5" ht="15">
      <c r="A1452" s="121" t="s">
        <v>41</v>
      </c>
      <c r="B1452" s="121" t="s">
        <v>142</v>
      </c>
      <c r="C1452" s="122">
        <v>1472500</v>
      </c>
      <c r="D1452" s="123">
        <v>44251</v>
      </c>
      <c r="E1452" s="121" t="s">
        <v>1623</v>
      </c>
    </row>
    <row r="1453" spans="1:5" ht="15">
      <c r="A1453" s="121" t="s">
        <v>41</v>
      </c>
      <c r="B1453" s="121" t="s">
        <v>142</v>
      </c>
      <c r="C1453" s="122">
        <v>247850</v>
      </c>
      <c r="D1453" s="123">
        <v>44250</v>
      </c>
      <c r="E1453" s="121" t="s">
        <v>1623</v>
      </c>
    </row>
    <row r="1454" spans="1:5" ht="15">
      <c r="A1454" s="121" t="s">
        <v>41</v>
      </c>
      <c r="B1454" s="121" t="s">
        <v>142</v>
      </c>
      <c r="C1454" s="122">
        <v>600000</v>
      </c>
      <c r="D1454" s="123">
        <v>44253</v>
      </c>
      <c r="E1454" s="121" t="s">
        <v>1623</v>
      </c>
    </row>
    <row r="1455" spans="1:5" ht="15">
      <c r="A1455" s="121" t="s">
        <v>41</v>
      </c>
      <c r="B1455" s="121" t="s">
        <v>142</v>
      </c>
      <c r="C1455" s="122">
        <v>218000</v>
      </c>
      <c r="D1455" s="123">
        <v>44250</v>
      </c>
      <c r="E1455" s="121" t="s">
        <v>1623</v>
      </c>
    </row>
    <row r="1456" spans="1:5" ht="15">
      <c r="A1456" s="121" t="s">
        <v>41</v>
      </c>
      <c r="B1456" s="121" t="s">
        <v>142</v>
      </c>
      <c r="C1456" s="122">
        <v>633000</v>
      </c>
      <c r="D1456" s="123">
        <v>44250</v>
      </c>
      <c r="E1456" s="121" t="s">
        <v>1623</v>
      </c>
    </row>
    <row r="1457" spans="1:5" ht="15">
      <c r="A1457" s="121" t="s">
        <v>41</v>
      </c>
      <c r="B1457" s="121" t="s">
        <v>142</v>
      </c>
      <c r="C1457" s="122">
        <v>200000</v>
      </c>
      <c r="D1457" s="123">
        <v>44249</v>
      </c>
      <c r="E1457" s="121" t="s">
        <v>1623</v>
      </c>
    </row>
    <row r="1458" spans="1:5" ht="15">
      <c r="A1458" s="121" t="s">
        <v>41</v>
      </c>
      <c r="B1458" s="121" t="s">
        <v>142</v>
      </c>
      <c r="C1458" s="122">
        <v>324811</v>
      </c>
      <c r="D1458" s="123">
        <v>44249</v>
      </c>
      <c r="E1458" s="121" t="s">
        <v>1623</v>
      </c>
    </row>
    <row r="1459" spans="1:5" ht="15">
      <c r="A1459" s="121" t="s">
        <v>41</v>
      </c>
      <c r="B1459" s="121" t="s">
        <v>142</v>
      </c>
      <c r="C1459" s="122">
        <v>285200</v>
      </c>
      <c r="D1459" s="123">
        <v>44249</v>
      </c>
      <c r="E1459" s="121" t="s">
        <v>1623</v>
      </c>
    </row>
    <row r="1460" spans="1:5" ht="15">
      <c r="A1460" s="121" t="s">
        <v>41</v>
      </c>
      <c r="B1460" s="121" t="s">
        <v>142</v>
      </c>
      <c r="C1460" s="122">
        <v>185185</v>
      </c>
      <c r="D1460" s="123">
        <v>44252</v>
      </c>
      <c r="E1460" s="121" t="s">
        <v>1623</v>
      </c>
    </row>
    <row r="1461" spans="1:5" ht="15">
      <c r="A1461" s="121" t="s">
        <v>41</v>
      </c>
      <c r="B1461" s="121" t="s">
        <v>142</v>
      </c>
      <c r="C1461" s="122">
        <v>382800</v>
      </c>
      <c r="D1461" s="123">
        <v>44252</v>
      </c>
      <c r="E1461" s="121" t="s">
        <v>1623</v>
      </c>
    </row>
    <row r="1462" spans="1:5" ht="15">
      <c r="A1462" s="121" t="s">
        <v>41</v>
      </c>
      <c r="B1462" s="121" t="s">
        <v>142</v>
      </c>
      <c r="C1462" s="122">
        <v>253000</v>
      </c>
      <c r="D1462" s="123">
        <v>44253</v>
      </c>
      <c r="E1462" s="121" t="s">
        <v>1623</v>
      </c>
    </row>
    <row r="1463" spans="1:5" ht="15">
      <c r="A1463" s="121" t="s">
        <v>41</v>
      </c>
      <c r="B1463" s="121" t="s">
        <v>142</v>
      </c>
      <c r="C1463" s="122">
        <v>354000</v>
      </c>
      <c r="D1463" s="123">
        <v>44251</v>
      </c>
      <c r="E1463" s="121" t="s">
        <v>1623</v>
      </c>
    </row>
    <row r="1464" spans="1:5" ht="15">
      <c r="A1464" s="121" t="s">
        <v>41</v>
      </c>
      <c r="B1464" s="121" t="s">
        <v>142</v>
      </c>
      <c r="C1464" s="122">
        <v>256867</v>
      </c>
      <c r="D1464" s="123">
        <v>44251</v>
      </c>
      <c r="E1464" s="121" t="s">
        <v>1623</v>
      </c>
    </row>
    <row r="1465" spans="1:5" ht="15">
      <c r="A1465" s="121" t="s">
        <v>41</v>
      </c>
      <c r="B1465" s="121" t="s">
        <v>142</v>
      </c>
      <c r="C1465" s="122">
        <v>135000</v>
      </c>
      <c r="D1465" s="123">
        <v>44251</v>
      </c>
      <c r="E1465" s="121" t="s">
        <v>1623</v>
      </c>
    </row>
    <row r="1466" spans="1:5" ht="15">
      <c r="A1466" s="121" t="s">
        <v>41</v>
      </c>
      <c r="B1466" s="121" t="s">
        <v>142</v>
      </c>
      <c r="C1466" s="122">
        <v>456000</v>
      </c>
      <c r="D1466" s="123">
        <v>44251</v>
      </c>
      <c r="E1466" s="121" t="s">
        <v>1623</v>
      </c>
    </row>
    <row r="1467" spans="1:5" ht="15">
      <c r="A1467" s="121" t="s">
        <v>41</v>
      </c>
      <c r="B1467" s="121" t="s">
        <v>142</v>
      </c>
      <c r="C1467" s="122">
        <v>783500</v>
      </c>
      <c r="D1467" s="123">
        <v>44251</v>
      </c>
      <c r="E1467" s="121" t="s">
        <v>1623</v>
      </c>
    </row>
    <row r="1468" spans="1:5" ht="15">
      <c r="A1468" s="121" t="s">
        <v>41</v>
      </c>
      <c r="B1468" s="121" t="s">
        <v>142</v>
      </c>
      <c r="C1468" s="122">
        <v>430400</v>
      </c>
      <c r="D1468" s="123">
        <v>44251</v>
      </c>
      <c r="E1468" s="121" t="s">
        <v>1623</v>
      </c>
    </row>
    <row r="1469" spans="1:5" ht="15">
      <c r="A1469" s="121" t="s">
        <v>41</v>
      </c>
      <c r="B1469" s="121" t="s">
        <v>142</v>
      </c>
      <c r="C1469" s="122">
        <v>2179000</v>
      </c>
      <c r="D1469" s="123">
        <v>44251</v>
      </c>
      <c r="E1469" s="121" t="s">
        <v>1623</v>
      </c>
    </row>
    <row r="1470" spans="1:5" ht="15">
      <c r="A1470" s="121" t="s">
        <v>41</v>
      </c>
      <c r="B1470" s="121" t="s">
        <v>142</v>
      </c>
      <c r="C1470" s="122">
        <v>399850</v>
      </c>
      <c r="D1470" s="123">
        <v>44249</v>
      </c>
      <c r="E1470" s="121" t="s">
        <v>1623</v>
      </c>
    </row>
    <row r="1471" spans="1:5" ht="15">
      <c r="A1471" s="121" t="s">
        <v>41</v>
      </c>
      <c r="B1471" s="121" t="s">
        <v>142</v>
      </c>
      <c r="C1471" s="122">
        <v>194941</v>
      </c>
      <c r="D1471" s="123">
        <v>44253</v>
      </c>
      <c r="E1471" s="121" t="s">
        <v>1623</v>
      </c>
    </row>
    <row r="1472" spans="1:5" ht="15">
      <c r="A1472" s="121" t="s">
        <v>41</v>
      </c>
      <c r="B1472" s="121" t="s">
        <v>142</v>
      </c>
      <c r="C1472" s="122">
        <v>103000</v>
      </c>
      <c r="D1472" s="123">
        <v>44251</v>
      </c>
      <c r="E1472" s="121" t="s">
        <v>1623</v>
      </c>
    </row>
    <row r="1473" spans="1:5" ht="15">
      <c r="A1473" s="121" t="s">
        <v>41</v>
      </c>
      <c r="B1473" s="121" t="s">
        <v>142</v>
      </c>
      <c r="C1473" s="122">
        <v>2500000</v>
      </c>
      <c r="D1473" s="123">
        <v>44253</v>
      </c>
      <c r="E1473" s="121" t="s">
        <v>1623</v>
      </c>
    </row>
    <row r="1474" spans="1:5" ht="15">
      <c r="A1474" s="121" t="s">
        <v>41</v>
      </c>
      <c r="B1474" s="121" t="s">
        <v>142</v>
      </c>
      <c r="C1474" s="122">
        <v>372000</v>
      </c>
      <c r="D1474" s="123">
        <v>44251</v>
      </c>
      <c r="E1474" s="121" t="s">
        <v>1623</v>
      </c>
    </row>
    <row r="1475" spans="1:5" ht="15">
      <c r="A1475" s="121" t="s">
        <v>41</v>
      </c>
      <c r="B1475" s="121" t="s">
        <v>142</v>
      </c>
      <c r="C1475" s="122">
        <v>181000</v>
      </c>
      <c r="D1475" s="123">
        <v>44251</v>
      </c>
      <c r="E1475" s="121" t="s">
        <v>1623</v>
      </c>
    </row>
    <row r="1476" spans="1:5" ht="15">
      <c r="A1476" s="121" t="s">
        <v>41</v>
      </c>
      <c r="B1476" s="121" t="s">
        <v>142</v>
      </c>
      <c r="C1476" s="122">
        <v>119344</v>
      </c>
      <c r="D1476" s="123">
        <v>44251</v>
      </c>
      <c r="E1476" s="121" t="s">
        <v>1623</v>
      </c>
    </row>
    <row r="1477" spans="1:5" ht="15">
      <c r="A1477" s="121" t="s">
        <v>41</v>
      </c>
      <c r="B1477" s="121" t="s">
        <v>142</v>
      </c>
      <c r="C1477" s="122">
        <v>2420000</v>
      </c>
      <c r="D1477" s="123">
        <v>44253</v>
      </c>
      <c r="E1477" s="121" t="s">
        <v>1623</v>
      </c>
    </row>
    <row r="1478" spans="1:5" ht="15">
      <c r="A1478" s="121" t="s">
        <v>41</v>
      </c>
      <c r="B1478" s="121" t="s">
        <v>142</v>
      </c>
      <c r="C1478" s="122">
        <v>364000</v>
      </c>
      <c r="D1478" s="123">
        <v>44253</v>
      </c>
      <c r="E1478" s="121" t="s">
        <v>1623</v>
      </c>
    </row>
    <row r="1479" spans="1:5" ht="15">
      <c r="A1479" s="121" t="s">
        <v>41</v>
      </c>
      <c r="B1479" s="121" t="s">
        <v>142</v>
      </c>
      <c r="C1479" s="122">
        <v>210000</v>
      </c>
      <c r="D1479" s="123">
        <v>44229</v>
      </c>
      <c r="E1479" s="121" t="s">
        <v>1623</v>
      </c>
    </row>
    <row r="1480" spans="1:5" ht="15">
      <c r="A1480" s="121" t="s">
        <v>41</v>
      </c>
      <c r="B1480" s="121" t="s">
        <v>142</v>
      </c>
      <c r="C1480" s="122">
        <v>298500</v>
      </c>
      <c r="D1480" s="123">
        <v>44249</v>
      </c>
      <c r="E1480" s="121" t="s">
        <v>1623</v>
      </c>
    </row>
    <row r="1481" spans="1:5" ht="15">
      <c r="A1481" s="121" t="s">
        <v>41</v>
      </c>
      <c r="B1481" s="121" t="s">
        <v>142</v>
      </c>
      <c r="C1481" s="122">
        <v>184000</v>
      </c>
      <c r="D1481" s="123">
        <v>44229</v>
      </c>
      <c r="E1481" s="121" t="s">
        <v>1623</v>
      </c>
    </row>
    <row r="1482" spans="1:5" ht="15">
      <c r="A1482" s="121" t="s">
        <v>41</v>
      </c>
      <c r="B1482" s="121" t="s">
        <v>142</v>
      </c>
      <c r="C1482" s="122">
        <v>324000</v>
      </c>
      <c r="D1482" s="123">
        <v>44253</v>
      </c>
      <c r="E1482" s="121" t="s">
        <v>1623</v>
      </c>
    </row>
    <row r="1483" spans="1:5" ht="15">
      <c r="A1483" s="121" t="s">
        <v>41</v>
      </c>
      <c r="B1483" s="121" t="s">
        <v>142</v>
      </c>
      <c r="C1483" s="122">
        <v>266000</v>
      </c>
      <c r="D1483" s="123">
        <v>44229</v>
      </c>
      <c r="E1483" s="121" t="s">
        <v>1623</v>
      </c>
    </row>
    <row r="1484" spans="1:5" ht="15">
      <c r="A1484" s="121" t="s">
        <v>41</v>
      </c>
      <c r="B1484" s="121" t="s">
        <v>142</v>
      </c>
      <c r="C1484" s="122">
        <v>217000</v>
      </c>
      <c r="D1484" s="123">
        <v>44249</v>
      </c>
      <c r="E1484" s="121" t="s">
        <v>1623</v>
      </c>
    </row>
    <row r="1485" spans="1:5" ht="15">
      <c r="A1485" s="121" t="s">
        <v>41</v>
      </c>
      <c r="B1485" s="121" t="s">
        <v>142</v>
      </c>
      <c r="C1485" s="122">
        <v>196788</v>
      </c>
      <c r="D1485" s="123">
        <v>44253</v>
      </c>
      <c r="E1485" s="121" t="s">
        <v>1623</v>
      </c>
    </row>
    <row r="1486" spans="1:5" ht="15">
      <c r="A1486" s="121" t="s">
        <v>41</v>
      </c>
      <c r="B1486" s="121" t="s">
        <v>142</v>
      </c>
      <c r="C1486" s="122">
        <v>328934</v>
      </c>
      <c r="D1486" s="123">
        <v>44253</v>
      </c>
      <c r="E1486" s="121" t="s">
        <v>1623</v>
      </c>
    </row>
    <row r="1487" spans="1:5" ht="15">
      <c r="A1487" s="121" t="s">
        <v>41</v>
      </c>
      <c r="B1487" s="121" t="s">
        <v>142</v>
      </c>
      <c r="C1487" s="122">
        <v>486500</v>
      </c>
      <c r="D1487" s="123">
        <v>44249</v>
      </c>
      <c r="E1487" s="121" t="s">
        <v>1623</v>
      </c>
    </row>
    <row r="1488" spans="1:5" ht="15">
      <c r="A1488" s="121" t="s">
        <v>41</v>
      </c>
      <c r="B1488" s="121" t="s">
        <v>142</v>
      </c>
      <c r="C1488" s="122">
        <v>163817</v>
      </c>
      <c r="D1488" s="123">
        <v>44249</v>
      </c>
      <c r="E1488" s="121" t="s">
        <v>1623</v>
      </c>
    </row>
    <row r="1489" spans="1:5" ht="15">
      <c r="A1489" s="121" t="s">
        <v>41</v>
      </c>
      <c r="B1489" s="121" t="s">
        <v>142</v>
      </c>
      <c r="C1489" s="122">
        <v>401700</v>
      </c>
      <c r="D1489" s="123">
        <v>44253</v>
      </c>
      <c r="E1489" s="121" t="s">
        <v>1623</v>
      </c>
    </row>
    <row r="1490" spans="1:5" ht="15">
      <c r="A1490" s="121" t="s">
        <v>41</v>
      </c>
      <c r="B1490" s="121" t="s">
        <v>142</v>
      </c>
      <c r="C1490" s="122">
        <v>265000</v>
      </c>
      <c r="D1490" s="123">
        <v>44249</v>
      </c>
      <c r="E1490" s="121" t="s">
        <v>1623</v>
      </c>
    </row>
    <row r="1491" spans="1:5" ht="15">
      <c r="A1491" s="121" t="s">
        <v>41</v>
      </c>
      <c r="B1491" s="121" t="s">
        <v>142</v>
      </c>
      <c r="C1491" s="122">
        <v>449000</v>
      </c>
      <c r="D1491" s="123">
        <v>44253</v>
      </c>
      <c r="E1491" s="121" t="s">
        <v>1623</v>
      </c>
    </row>
    <row r="1492" spans="1:5" ht="15">
      <c r="A1492" s="121" t="s">
        <v>41</v>
      </c>
      <c r="B1492" s="121" t="s">
        <v>142</v>
      </c>
      <c r="C1492" s="122">
        <v>300000</v>
      </c>
      <c r="D1492" s="123">
        <v>44253</v>
      </c>
      <c r="E1492" s="121" t="s">
        <v>1623</v>
      </c>
    </row>
    <row r="1493" spans="1:5" ht="15">
      <c r="A1493" s="121" t="s">
        <v>41</v>
      </c>
      <c r="B1493" s="121" t="s">
        <v>142</v>
      </c>
      <c r="C1493" s="122">
        <v>235000</v>
      </c>
      <c r="D1493" s="123">
        <v>44229</v>
      </c>
      <c r="E1493" s="121" t="s">
        <v>1623</v>
      </c>
    </row>
    <row r="1494" spans="1:5" ht="15">
      <c r="A1494" s="121" t="s">
        <v>41</v>
      </c>
      <c r="B1494" s="121" t="s">
        <v>142</v>
      </c>
      <c r="C1494" s="122">
        <v>343778</v>
      </c>
      <c r="D1494" s="123">
        <v>44252</v>
      </c>
      <c r="E1494" s="121" t="s">
        <v>1623</v>
      </c>
    </row>
    <row r="1495" spans="1:5" ht="15">
      <c r="A1495" s="121" t="s">
        <v>41</v>
      </c>
      <c r="B1495" s="121" t="s">
        <v>142</v>
      </c>
      <c r="C1495" s="122">
        <v>271000</v>
      </c>
      <c r="D1495" s="123">
        <v>44253</v>
      </c>
      <c r="E1495" s="121" t="s">
        <v>1623</v>
      </c>
    </row>
    <row r="1496" spans="1:5" ht="15">
      <c r="A1496" s="121" t="s">
        <v>41</v>
      </c>
      <c r="B1496" s="121" t="s">
        <v>142</v>
      </c>
      <c r="C1496" s="122">
        <v>4600000</v>
      </c>
      <c r="D1496" s="123">
        <v>44249</v>
      </c>
      <c r="E1496" s="121" t="s">
        <v>1623</v>
      </c>
    </row>
    <row r="1497" spans="1:5" ht="15">
      <c r="A1497" s="121" t="s">
        <v>41</v>
      </c>
      <c r="B1497" s="121" t="s">
        <v>142</v>
      </c>
      <c r="C1497" s="122">
        <v>210000</v>
      </c>
      <c r="D1497" s="123">
        <v>44250</v>
      </c>
      <c r="E1497" s="121" t="s">
        <v>1623</v>
      </c>
    </row>
    <row r="1498" spans="1:5" ht="15">
      <c r="A1498" s="121" t="s">
        <v>41</v>
      </c>
      <c r="B1498" s="121" t="s">
        <v>142</v>
      </c>
      <c r="C1498" s="122">
        <v>1000000</v>
      </c>
      <c r="D1498" s="123">
        <v>44250</v>
      </c>
      <c r="E1498" s="121" t="s">
        <v>1623</v>
      </c>
    </row>
    <row r="1499" spans="1:5" ht="15">
      <c r="A1499" s="121" t="s">
        <v>41</v>
      </c>
      <c r="B1499" s="121" t="s">
        <v>142</v>
      </c>
      <c r="C1499" s="122">
        <v>337600</v>
      </c>
      <c r="D1499" s="123">
        <v>44250</v>
      </c>
      <c r="E1499" s="121" t="s">
        <v>1623</v>
      </c>
    </row>
    <row r="1500" spans="1:5" ht="15">
      <c r="A1500" s="121" t="s">
        <v>41</v>
      </c>
      <c r="B1500" s="121" t="s">
        <v>142</v>
      </c>
      <c r="C1500" s="122">
        <v>278000</v>
      </c>
      <c r="D1500" s="123">
        <v>44250</v>
      </c>
      <c r="E1500" s="121" t="s">
        <v>1623</v>
      </c>
    </row>
    <row r="1501" spans="1:5" ht="15">
      <c r="A1501" s="121" t="s">
        <v>41</v>
      </c>
      <c r="B1501" s="121" t="s">
        <v>142</v>
      </c>
      <c r="C1501" s="122">
        <v>234000</v>
      </c>
      <c r="D1501" s="123">
        <v>44249</v>
      </c>
      <c r="E1501" s="121" t="s">
        <v>1623</v>
      </c>
    </row>
    <row r="1502" spans="1:5" ht="15">
      <c r="A1502" s="121" t="s">
        <v>41</v>
      </c>
      <c r="B1502" s="121" t="s">
        <v>142</v>
      </c>
      <c r="C1502" s="122">
        <v>223750</v>
      </c>
      <c r="D1502" s="123">
        <v>44250</v>
      </c>
      <c r="E1502" s="121" t="s">
        <v>1623</v>
      </c>
    </row>
    <row r="1503" spans="1:5" ht="15">
      <c r="A1503" s="121" t="s">
        <v>41</v>
      </c>
      <c r="B1503" s="121" t="s">
        <v>142</v>
      </c>
      <c r="C1503" s="122">
        <v>114500</v>
      </c>
      <c r="D1503" s="123">
        <v>44249</v>
      </c>
      <c r="E1503" s="121" t="s">
        <v>1623</v>
      </c>
    </row>
    <row r="1504" spans="1:5" ht="15">
      <c r="A1504" s="121" t="s">
        <v>41</v>
      </c>
      <c r="B1504" s="121" t="s">
        <v>142</v>
      </c>
      <c r="C1504" s="122">
        <v>475000</v>
      </c>
      <c r="D1504" s="123">
        <v>44249</v>
      </c>
      <c r="E1504" s="121" t="s">
        <v>1623</v>
      </c>
    </row>
    <row r="1505" spans="1:5" ht="15">
      <c r="A1505" s="121" t="s">
        <v>41</v>
      </c>
      <c r="B1505" s="121" t="s">
        <v>142</v>
      </c>
      <c r="C1505" s="122">
        <v>230500</v>
      </c>
      <c r="D1505" s="123">
        <v>44249</v>
      </c>
      <c r="E1505" s="121" t="s">
        <v>1623</v>
      </c>
    </row>
    <row r="1506" spans="1:5" ht="15">
      <c r="A1506" s="121" t="s">
        <v>41</v>
      </c>
      <c r="B1506" s="121" t="s">
        <v>142</v>
      </c>
      <c r="C1506" s="122">
        <v>11500000</v>
      </c>
      <c r="D1506" s="123">
        <v>44252</v>
      </c>
      <c r="E1506" s="121" t="s">
        <v>1623</v>
      </c>
    </row>
    <row r="1507" spans="1:5" ht="15">
      <c r="A1507" s="121" t="s">
        <v>41</v>
      </c>
      <c r="B1507" s="121" t="s">
        <v>142</v>
      </c>
      <c r="C1507" s="122">
        <v>188000</v>
      </c>
      <c r="D1507" s="123">
        <v>44252</v>
      </c>
      <c r="E1507" s="121" t="s">
        <v>1623</v>
      </c>
    </row>
    <row r="1508" spans="1:5" ht="15">
      <c r="A1508" s="121" t="s">
        <v>41</v>
      </c>
      <c r="B1508" s="121" t="s">
        <v>142</v>
      </c>
      <c r="C1508" s="122">
        <v>206000</v>
      </c>
      <c r="D1508" s="123">
        <v>44253</v>
      </c>
      <c r="E1508" s="121" t="s">
        <v>1623</v>
      </c>
    </row>
    <row r="1509" spans="1:5" ht="15">
      <c r="A1509" s="121" t="s">
        <v>41</v>
      </c>
      <c r="B1509" s="121" t="s">
        <v>142</v>
      </c>
      <c r="C1509" s="122">
        <v>308454</v>
      </c>
      <c r="D1509" s="123">
        <v>44249</v>
      </c>
      <c r="E1509" s="121" t="s">
        <v>1623</v>
      </c>
    </row>
    <row r="1510" spans="1:5" ht="15">
      <c r="A1510" s="121" t="s">
        <v>41</v>
      </c>
      <c r="B1510" s="121" t="s">
        <v>142</v>
      </c>
      <c r="C1510" s="122">
        <v>298000</v>
      </c>
      <c r="D1510" s="123">
        <v>44250</v>
      </c>
      <c r="E1510" s="121" t="s">
        <v>1623</v>
      </c>
    </row>
    <row r="1511" spans="1:5" ht="15">
      <c r="A1511" s="121" t="s">
        <v>41</v>
      </c>
      <c r="B1511" s="121" t="s">
        <v>142</v>
      </c>
      <c r="C1511" s="122">
        <v>457500</v>
      </c>
      <c r="D1511" s="123">
        <v>44237</v>
      </c>
      <c r="E1511" s="121" t="s">
        <v>1623</v>
      </c>
    </row>
    <row r="1512" spans="1:5" ht="15">
      <c r="A1512" s="121" t="s">
        <v>41</v>
      </c>
      <c r="B1512" s="121" t="s">
        <v>142</v>
      </c>
      <c r="C1512" s="122">
        <v>388000</v>
      </c>
      <c r="D1512" s="123">
        <v>44237</v>
      </c>
      <c r="E1512" s="121" t="s">
        <v>1623</v>
      </c>
    </row>
    <row r="1513" spans="1:5" ht="15">
      <c r="A1513" s="121" t="s">
        <v>41</v>
      </c>
      <c r="B1513" s="121" t="s">
        <v>142</v>
      </c>
      <c r="C1513" s="122">
        <v>255270</v>
      </c>
      <c r="D1513" s="123">
        <v>44239</v>
      </c>
      <c r="E1513" s="121" t="s">
        <v>1623</v>
      </c>
    </row>
    <row r="1514" spans="1:5" ht="15">
      <c r="A1514" s="121" t="s">
        <v>41</v>
      </c>
      <c r="B1514" s="121" t="s">
        <v>142</v>
      </c>
      <c r="C1514" s="122">
        <v>195000</v>
      </c>
      <c r="D1514" s="123">
        <v>44232</v>
      </c>
      <c r="E1514" s="121" t="s">
        <v>1623</v>
      </c>
    </row>
    <row r="1515" spans="1:5" ht="15">
      <c r="A1515" s="121" t="s">
        <v>41</v>
      </c>
      <c r="B1515" s="121" t="s">
        <v>142</v>
      </c>
      <c r="C1515" s="122">
        <v>259200</v>
      </c>
      <c r="D1515" s="123">
        <v>44232</v>
      </c>
      <c r="E1515" s="121" t="s">
        <v>1623</v>
      </c>
    </row>
    <row r="1516" spans="1:5" ht="15">
      <c r="A1516" s="121" t="s">
        <v>41</v>
      </c>
      <c r="B1516" s="121" t="s">
        <v>142</v>
      </c>
      <c r="C1516" s="122">
        <v>255500</v>
      </c>
      <c r="D1516" s="123">
        <v>44244</v>
      </c>
      <c r="E1516" s="121" t="s">
        <v>1623</v>
      </c>
    </row>
    <row r="1517" spans="1:5" ht="15">
      <c r="A1517" s="121" t="s">
        <v>41</v>
      </c>
      <c r="B1517" s="121" t="s">
        <v>142</v>
      </c>
      <c r="C1517" s="122">
        <v>251500</v>
      </c>
      <c r="D1517" s="123">
        <v>44232</v>
      </c>
      <c r="E1517" s="121" t="s">
        <v>1623</v>
      </c>
    </row>
    <row r="1518" spans="1:5" ht="15">
      <c r="A1518" s="121" t="s">
        <v>41</v>
      </c>
      <c r="B1518" s="121" t="s">
        <v>142</v>
      </c>
      <c r="C1518" s="122">
        <v>510000</v>
      </c>
      <c r="D1518" s="123">
        <v>44228</v>
      </c>
      <c r="E1518" s="121" t="s">
        <v>1623</v>
      </c>
    </row>
    <row r="1519" spans="1:5" ht="15">
      <c r="A1519" s="121" t="s">
        <v>41</v>
      </c>
      <c r="B1519" s="121" t="s">
        <v>142</v>
      </c>
      <c r="C1519" s="122">
        <v>248500</v>
      </c>
      <c r="D1519" s="123">
        <v>44228</v>
      </c>
      <c r="E1519" s="121" t="s">
        <v>1623</v>
      </c>
    </row>
    <row r="1520" spans="1:5" ht="15">
      <c r="A1520" s="121" t="s">
        <v>41</v>
      </c>
      <c r="B1520" s="121" t="s">
        <v>142</v>
      </c>
      <c r="C1520" s="122">
        <v>314000</v>
      </c>
      <c r="D1520" s="123">
        <v>44239</v>
      </c>
      <c r="E1520" s="121" t="s">
        <v>1623</v>
      </c>
    </row>
    <row r="1521" spans="1:5" ht="15">
      <c r="A1521" s="121" t="s">
        <v>41</v>
      </c>
      <c r="B1521" s="121" t="s">
        <v>142</v>
      </c>
      <c r="C1521" s="122">
        <v>317000</v>
      </c>
      <c r="D1521" s="123">
        <v>44239</v>
      </c>
      <c r="E1521" s="121" t="s">
        <v>1623</v>
      </c>
    </row>
    <row r="1522" spans="1:5" ht="15">
      <c r="A1522" s="121" t="s">
        <v>41</v>
      </c>
      <c r="B1522" s="121" t="s">
        <v>142</v>
      </c>
      <c r="C1522" s="122">
        <v>351000</v>
      </c>
      <c r="D1522" s="123">
        <v>44239</v>
      </c>
      <c r="E1522" s="121" t="s">
        <v>1623</v>
      </c>
    </row>
    <row r="1523" spans="1:5" ht="15">
      <c r="A1523" s="121" t="s">
        <v>41</v>
      </c>
      <c r="B1523" s="121" t="s">
        <v>142</v>
      </c>
      <c r="C1523" s="122">
        <v>284000</v>
      </c>
      <c r="D1523" s="123">
        <v>44237</v>
      </c>
      <c r="E1523" s="121" t="s">
        <v>1623</v>
      </c>
    </row>
    <row r="1524" spans="1:5" ht="15">
      <c r="A1524" s="121" t="s">
        <v>41</v>
      </c>
      <c r="B1524" s="121" t="s">
        <v>142</v>
      </c>
      <c r="C1524" s="122">
        <v>352000</v>
      </c>
      <c r="D1524" s="123">
        <v>44232</v>
      </c>
      <c r="E1524" s="121" t="s">
        <v>1623</v>
      </c>
    </row>
    <row r="1525" spans="1:5" ht="15">
      <c r="A1525" s="121" t="s">
        <v>41</v>
      </c>
      <c r="B1525" s="121" t="s">
        <v>142</v>
      </c>
      <c r="C1525" s="122">
        <v>165254</v>
      </c>
      <c r="D1525" s="123">
        <v>44232</v>
      </c>
      <c r="E1525" s="121" t="s">
        <v>1623</v>
      </c>
    </row>
    <row r="1526" spans="1:5" ht="15">
      <c r="A1526" s="121" t="s">
        <v>41</v>
      </c>
      <c r="B1526" s="121" t="s">
        <v>142</v>
      </c>
      <c r="C1526" s="122">
        <v>530000</v>
      </c>
      <c r="D1526" s="123">
        <v>44244</v>
      </c>
      <c r="E1526" s="121" t="s">
        <v>1623</v>
      </c>
    </row>
    <row r="1527" spans="1:5" ht="15">
      <c r="A1527" s="121" t="s">
        <v>41</v>
      </c>
      <c r="B1527" s="121" t="s">
        <v>142</v>
      </c>
      <c r="C1527" s="122">
        <v>385100</v>
      </c>
      <c r="D1527" s="123">
        <v>44235</v>
      </c>
      <c r="E1527" s="121" t="s">
        <v>1623</v>
      </c>
    </row>
    <row r="1528" spans="1:5" ht="15">
      <c r="A1528" s="121" t="s">
        <v>41</v>
      </c>
      <c r="B1528" s="121" t="s">
        <v>142</v>
      </c>
      <c r="C1528" s="122">
        <v>513816</v>
      </c>
      <c r="D1528" s="123">
        <v>44244</v>
      </c>
      <c r="E1528" s="121" t="s">
        <v>1623</v>
      </c>
    </row>
    <row r="1529" spans="1:5" ht="15">
      <c r="A1529" s="121" t="s">
        <v>41</v>
      </c>
      <c r="B1529" s="121" t="s">
        <v>142</v>
      </c>
      <c r="C1529" s="122">
        <v>260000</v>
      </c>
      <c r="D1529" s="123">
        <v>44236</v>
      </c>
      <c r="E1529" s="121" t="s">
        <v>1623</v>
      </c>
    </row>
    <row r="1530" spans="1:5" ht="15">
      <c r="A1530" s="121" t="s">
        <v>41</v>
      </c>
      <c r="B1530" s="121" t="s">
        <v>142</v>
      </c>
      <c r="C1530" s="122">
        <v>424000</v>
      </c>
      <c r="D1530" s="123">
        <v>44244</v>
      </c>
      <c r="E1530" s="121" t="s">
        <v>1623</v>
      </c>
    </row>
    <row r="1531" spans="1:5" ht="15">
      <c r="A1531" s="121" t="s">
        <v>41</v>
      </c>
      <c r="B1531" s="121" t="s">
        <v>142</v>
      </c>
      <c r="C1531" s="122">
        <v>225000</v>
      </c>
      <c r="D1531" s="123">
        <v>44228</v>
      </c>
      <c r="E1531" s="121" t="s">
        <v>1623</v>
      </c>
    </row>
    <row r="1532" spans="1:5" ht="15">
      <c r="A1532" s="121" t="s">
        <v>41</v>
      </c>
      <c r="B1532" s="121" t="s">
        <v>142</v>
      </c>
      <c r="C1532" s="122">
        <v>525000</v>
      </c>
      <c r="D1532" s="123">
        <v>44228</v>
      </c>
      <c r="E1532" s="121" t="s">
        <v>1623</v>
      </c>
    </row>
    <row r="1533" spans="1:5" ht="15">
      <c r="A1533" s="121" t="s">
        <v>41</v>
      </c>
      <c r="B1533" s="121" t="s">
        <v>142</v>
      </c>
      <c r="C1533" s="122">
        <v>91000</v>
      </c>
      <c r="D1533" s="123">
        <v>44238</v>
      </c>
      <c r="E1533" s="121" t="s">
        <v>1623</v>
      </c>
    </row>
    <row r="1534" spans="1:5" ht="15">
      <c r="A1534" s="121" t="s">
        <v>41</v>
      </c>
      <c r="B1534" s="121" t="s">
        <v>142</v>
      </c>
      <c r="C1534" s="122">
        <v>447000</v>
      </c>
      <c r="D1534" s="123">
        <v>44235</v>
      </c>
      <c r="E1534" s="121" t="s">
        <v>1623</v>
      </c>
    </row>
    <row r="1535" spans="1:5" ht="15">
      <c r="A1535" s="121" t="s">
        <v>41</v>
      </c>
      <c r="B1535" s="121" t="s">
        <v>142</v>
      </c>
      <c r="C1535" s="122">
        <v>475000</v>
      </c>
      <c r="D1535" s="123">
        <v>44239</v>
      </c>
      <c r="E1535" s="121" t="s">
        <v>1623</v>
      </c>
    </row>
    <row r="1536" spans="1:5" ht="15">
      <c r="A1536" s="121" t="s">
        <v>41</v>
      </c>
      <c r="B1536" s="121" t="s">
        <v>142</v>
      </c>
      <c r="C1536" s="122">
        <v>350693</v>
      </c>
      <c r="D1536" s="123">
        <v>44232</v>
      </c>
      <c r="E1536" s="121" t="s">
        <v>1623</v>
      </c>
    </row>
    <row r="1537" spans="1:5" ht="15">
      <c r="A1537" s="121" t="s">
        <v>41</v>
      </c>
      <c r="B1537" s="121" t="s">
        <v>142</v>
      </c>
      <c r="C1537" s="122">
        <v>286000</v>
      </c>
      <c r="D1537" s="123">
        <v>44237</v>
      </c>
      <c r="E1537" s="121" t="s">
        <v>1623</v>
      </c>
    </row>
    <row r="1538" spans="1:5" ht="15">
      <c r="A1538" s="121" t="s">
        <v>41</v>
      </c>
      <c r="B1538" s="121" t="s">
        <v>142</v>
      </c>
      <c r="C1538" s="122">
        <v>362350</v>
      </c>
      <c r="D1538" s="123">
        <v>44237</v>
      </c>
      <c r="E1538" s="121" t="s">
        <v>1623</v>
      </c>
    </row>
    <row r="1539" spans="1:5" ht="15">
      <c r="A1539" s="121" t="s">
        <v>41</v>
      </c>
      <c r="B1539" s="121" t="s">
        <v>142</v>
      </c>
      <c r="C1539" s="122">
        <v>138607</v>
      </c>
      <c r="D1539" s="123">
        <v>44232</v>
      </c>
      <c r="E1539" s="121" t="s">
        <v>1623</v>
      </c>
    </row>
    <row r="1540" spans="1:5" ht="15">
      <c r="A1540" s="121" t="s">
        <v>41</v>
      </c>
      <c r="B1540" s="121" t="s">
        <v>142</v>
      </c>
      <c r="C1540" s="122">
        <v>333600</v>
      </c>
      <c r="D1540" s="123">
        <v>44244</v>
      </c>
      <c r="E1540" s="121" t="s">
        <v>1623</v>
      </c>
    </row>
    <row r="1541" spans="1:5" ht="15">
      <c r="A1541" s="121" t="s">
        <v>41</v>
      </c>
      <c r="B1541" s="121" t="s">
        <v>142</v>
      </c>
      <c r="C1541" s="122">
        <v>313000</v>
      </c>
      <c r="D1541" s="123">
        <v>44244</v>
      </c>
      <c r="E1541" s="121" t="s">
        <v>1623</v>
      </c>
    </row>
    <row r="1542" spans="1:5" ht="15">
      <c r="A1542" s="121" t="s">
        <v>41</v>
      </c>
      <c r="B1542" s="121" t="s">
        <v>142</v>
      </c>
      <c r="C1542" s="122">
        <v>186500</v>
      </c>
      <c r="D1542" s="123">
        <v>44228</v>
      </c>
      <c r="E1542" s="121" t="s">
        <v>1623</v>
      </c>
    </row>
    <row r="1543" spans="1:5" ht="15">
      <c r="A1543" s="121" t="s">
        <v>41</v>
      </c>
      <c r="B1543" s="121" t="s">
        <v>142</v>
      </c>
      <c r="C1543" s="122">
        <v>260000</v>
      </c>
      <c r="D1543" s="123">
        <v>44239</v>
      </c>
      <c r="E1543" s="121" t="s">
        <v>1623</v>
      </c>
    </row>
    <row r="1544" spans="1:5" ht="15">
      <c r="A1544" s="121" t="s">
        <v>41</v>
      </c>
      <c r="B1544" s="121" t="s">
        <v>142</v>
      </c>
      <c r="C1544" s="122">
        <v>272000</v>
      </c>
      <c r="D1544" s="123">
        <v>44236</v>
      </c>
      <c r="E1544" s="121" t="s">
        <v>1623</v>
      </c>
    </row>
    <row r="1545" spans="1:5" ht="15">
      <c r="A1545" s="121" t="s">
        <v>41</v>
      </c>
      <c r="B1545" s="121" t="s">
        <v>142</v>
      </c>
      <c r="C1545" s="122">
        <v>837000</v>
      </c>
      <c r="D1545" s="123">
        <v>44228</v>
      </c>
      <c r="E1545" s="121" t="s">
        <v>1623</v>
      </c>
    </row>
    <row r="1546" spans="1:5" ht="15">
      <c r="A1546" s="121" t="s">
        <v>41</v>
      </c>
      <c r="B1546" s="121" t="s">
        <v>142</v>
      </c>
      <c r="C1546" s="122">
        <v>471000</v>
      </c>
      <c r="D1546" s="123">
        <v>44239</v>
      </c>
      <c r="E1546" s="121" t="s">
        <v>1623</v>
      </c>
    </row>
    <row r="1547" spans="1:5" ht="15">
      <c r="A1547" s="121" t="s">
        <v>41</v>
      </c>
      <c r="B1547" s="121" t="s">
        <v>142</v>
      </c>
      <c r="C1547" s="122">
        <v>312000</v>
      </c>
      <c r="D1547" s="123">
        <v>44244</v>
      </c>
      <c r="E1547" s="121" t="s">
        <v>1623</v>
      </c>
    </row>
    <row r="1548" spans="1:5" ht="15">
      <c r="A1548" s="121" t="s">
        <v>41</v>
      </c>
      <c r="B1548" s="121" t="s">
        <v>142</v>
      </c>
      <c r="C1548" s="122">
        <v>282000</v>
      </c>
      <c r="D1548" s="123">
        <v>44239</v>
      </c>
      <c r="E1548" s="121" t="s">
        <v>1623</v>
      </c>
    </row>
    <row r="1549" spans="1:5" ht="15">
      <c r="A1549" s="121" t="s">
        <v>41</v>
      </c>
      <c r="B1549" s="121" t="s">
        <v>142</v>
      </c>
      <c r="C1549" s="122">
        <v>459642</v>
      </c>
      <c r="D1549" s="123">
        <v>44244</v>
      </c>
      <c r="E1549" s="121" t="s">
        <v>1623</v>
      </c>
    </row>
    <row r="1550" spans="1:5" ht="15">
      <c r="A1550" s="121" t="s">
        <v>41</v>
      </c>
      <c r="B1550" s="121" t="s">
        <v>142</v>
      </c>
      <c r="C1550" s="122">
        <v>446000</v>
      </c>
      <c r="D1550" s="123">
        <v>44239</v>
      </c>
      <c r="E1550" s="121" t="s">
        <v>1623</v>
      </c>
    </row>
    <row r="1551" spans="1:5" ht="15">
      <c r="A1551" s="121" t="s">
        <v>41</v>
      </c>
      <c r="B1551" s="121" t="s">
        <v>142</v>
      </c>
      <c r="C1551" s="122">
        <v>335000</v>
      </c>
      <c r="D1551" s="123">
        <v>44228</v>
      </c>
      <c r="E1551" s="121" t="s">
        <v>1623</v>
      </c>
    </row>
    <row r="1552" spans="1:5" ht="15">
      <c r="A1552" s="121" t="s">
        <v>41</v>
      </c>
      <c r="B1552" s="121" t="s">
        <v>142</v>
      </c>
      <c r="C1552" s="122">
        <v>288500</v>
      </c>
      <c r="D1552" s="123">
        <v>44232</v>
      </c>
      <c r="E1552" s="121" t="s">
        <v>1623</v>
      </c>
    </row>
    <row r="1553" spans="1:5" ht="15">
      <c r="A1553" s="121" t="s">
        <v>41</v>
      </c>
      <c r="B1553" s="121" t="s">
        <v>142</v>
      </c>
      <c r="C1553" s="122">
        <v>490028</v>
      </c>
      <c r="D1553" s="123">
        <v>44236</v>
      </c>
      <c r="E1553" s="121" t="s">
        <v>1623</v>
      </c>
    </row>
    <row r="1554" spans="1:5" ht="15">
      <c r="A1554" s="121" t="s">
        <v>41</v>
      </c>
      <c r="B1554" s="121" t="s">
        <v>142</v>
      </c>
      <c r="C1554" s="122">
        <v>245220</v>
      </c>
      <c r="D1554" s="123">
        <v>44239</v>
      </c>
      <c r="E1554" s="121" t="s">
        <v>1623</v>
      </c>
    </row>
    <row r="1555" spans="1:5" ht="15">
      <c r="A1555" s="121" t="s">
        <v>41</v>
      </c>
      <c r="B1555" s="121" t="s">
        <v>142</v>
      </c>
      <c r="C1555" s="122">
        <v>310000</v>
      </c>
      <c r="D1555" s="123">
        <v>44243</v>
      </c>
      <c r="E1555" s="121" t="s">
        <v>1623</v>
      </c>
    </row>
    <row r="1556" spans="1:5" ht="15">
      <c r="A1556" s="121" t="s">
        <v>41</v>
      </c>
      <c r="B1556" s="121" t="s">
        <v>142</v>
      </c>
      <c r="C1556" s="122">
        <v>387500</v>
      </c>
      <c r="D1556" s="123">
        <v>44243</v>
      </c>
      <c r="E1556" s="121" t="s">
        <v>1623</v>
      </c>
    </row>
    <row r="1557" spans="1:5" ht="15">
      <c r="A1557" s="121" t="s">
        <v>41</v>
      </c>
      <c r="B1557" s="121" t="s">
        <v>142</v>
      </c>
      <c r="C1557" s="122">
        <v>2100000</v>
      </c>
      <c r="D1557" s="123">
        <v>44243</v>
      </c>
      <c r="E1557" s="121" t="s">
        <v>1623</v>
      </c>
    </row>
    <row r="1558" spans="1:5" ht="15">
      <c r="A1558" s="121" t="s">
        <v>41</v>
      </c>
      <c r="B1558" s="121" t="s">
        <v>142</v>
      </c>
      <c r="C1558" s="122">
        <v>170000</v>
      </c>
      <c r="D1558" s="123">
        <v>44239</v>
      </c>
      <c r="E1558" s="121" t="s">
        <v>1623</v>
      </c>
    </row>
    <row r="1559" spans="1:5" ht="15">
      <c r="A1559" s="121" t="s">
        <v>41</v>
      </c>
      <c r="B1559" s="121" t="s">
        <v>142</v>
      </c>
      <c r="C1559" s="122">
        <v>284000</v>
      </c>
      <c r="D1559" s="123">
        <v>44243</v>
      </c>
      <c r="E1559" s="121" t="s">
        <v>1623</v>
      </c>
    </row>
    <row r="1560" spans="1:5" ht="15">
      <c r="A1560" s="121" t="s">
        <v>41</v>
      </c>
      <c r="B1560" s="121" t="s">
        <v>142</v>
      </c>
      <c r="C1560" s="122">
        <v>213000</v>
      </c>
      <c r="D1560" s="123">
        <v>44243</v>
      </c>
      <c r="E1560" s="121" t="s">
        <v>1623</v>
      </c>
    </row>
    <row r="1561" spans="1:5" ht="15">
      <c r="A1561" s="121" t="s">
        <v>41</v>
      </c>
      <c r="B1561" s="121" t="s">
        <v>142</v>
      </c>
      <c r="C1561" s="122">
        <v>425707</v>
      </c>
      <c r="D1561" s="123">
        <v>44243</v>
      </c>
      <c r="E1561" s="121" t="s">
        <v>1623</v>
      </c>
    </row>
    <row r="1562" spans="1:5" ht="15">
      <c r="A1562" s="121" t="s">
        <v>41</v>
      </c>
      <c r="B1562" s="121" t="s">
        <v>142</v>
      </c>
      <c r="C1562" s="122">
        <v>450000</v>
      </c>
      <c r="D1562" s="123">
        <v>44243</v>
      </c>
      <c r="E1562" s="121" t="s">
        <v>1623</v>
      </c>
    </row>
    <row r="1563" spans="1:5" ht="15">
      <c r="A1563" s="121" t="s">
        <v>41</v>
      </c>
      <c r="B1563" s="121" t="s">
        <v>142</v>
      </c>
      <c r="C1563" s="122">
        <v>192000</v>
      </c>
      <c r="D1563" s="123">
        <v>44235</v>
      </c>
      <c r="E1563" s="121" t="s">
        <v>1623</v>
      </c>
    </row>
    <row r="1564" spans="1:5" ht="15">
      <c r="A1564" s="121" t="s">
        <v>41</v>
      </c>
      <c r="B1564" s="121" t="s">
        <v>142</v>
      </c>
      <c r="C1564" s="122">
        <v>155000</v>
      </c>
      <c r="D1564" s="123">
        <v>44237</v>
      </c>
      <c r="E1564" s="121" t="s">
        <v>1623</v>
      </c>
    </row>
    <row r="1565" spans="1:5" ht="15">
      <c r="A1565" s="121" t="s">
        <v>41</v>
      </c>
      <c r="B1565" s="121" t="s">
        <v>142</v>
      </c>
      <c r="C1565" s="122">
        <v>348000</v>
      </c>
      <c r="D1565" s="123">
        <v>44236</v>
      </c>
      <c r="E1565" s="121" t="s">
        <v>1623</v>
      </c>
    </row>
    <row r="1566" spans="1:5" ht="15">
      <c r="A1566" s="121" t="s">
        <v>41</v>
      </c>
      <c r="B1566" s="121" t="s">
        <v>142</v>
      </c>
      <c r="C1566" s="122">
        <v>214800</v>
      </c>
      <c r="D1566" s="123">
        <v>44243</v>
      </c>
      <c r="E1566" s="121" t="s">
        <v>1623</v>
      </c>
    </row>
    <row r="1567" spans="1:5" ht="15">
      <c r="A1567" s="121" t="s">
        <v>41</v>
      </c>
      <c r="B1567" s="121" t="s">
        <v>142</v>
      </c>
      <c r="C1567" s="122">
        <v>260729</v>
      </c>
      <c r="D1567" s="123">
        <v>44232</v>
      </c>
      <c r="E1567" s="121" t="s">
        <v>1623</v>
      </c>
    </row>
    <row r="1568" spans="1:5" ht="15">
      <c r="A1568" s="121" t="s">
        <v>41</v>
      </c>
      <c r="B1568" s="121" t="s">
        <v>142</v>
      </c>
      <c r="C1568" s="122">
        <v>250000</v>
      </c>
      <c r="D1568" s="123">
        <v>44243</v>
      </c>
      <c r="E1568" s="121" t="s">
        <v>1623</v>
      </c>
    </row>
    <row r="1569" spans="1:5" ht="15">
      <c r="A1569" s="121" t="s">
        <v>41</v>
      </c>
      <c r="B1569" s="121" t="s">
        <v>142</v>
      </c>
      <c r="C1569" s="122">
        <v>250000</v>
      </c>
      <c r="D1569" s="123">
        <v>44232</v>
      </c>
      <c r="E1569" s="121" t="s">
        <v>1623</v>
      </c>
    </row>
    <row r="1570" spans="1:5" ht="15">
      <c r="A1570" s="121" t="s">
        <v>41</v>
      </c>
      <c r="B1570" s="121" t="s">
        <v>142</v>
      </c>
      <c r="C1570" s="122">
        <v>412400</v>
      </c>
      <c r="D1570" s="123">
        <v>44237</v>
      </c>
      <c r="E1570" s="121" t="s">
        <v>1623</v>
      </c>
    </row>
    <row r="1571" spans="1:5" ht="15">
      <c r="A1571" s="121" t="s">
        <v>41</v>
      </c>
      <c r="B1571" s="121" t="s">
        <v>142</v>
      </c>
      <c r="C1571" s="122">
        <v>389913</v>
      </c>
      <c r="D1571" s="123">
        <v>44243</v>
      </c>
      <c r="E1571" s="121" t="s">
        <v>1623</v>
      </c>
    </row>
    <row r="1572" spans="1:5" ht="15">
      <c r="A1572" s="121" t="s">
        <v>41</v>
      </c>
      <c r="B1572" s="121" t="s">
        <v>142</v>
      </c>
      <c r="C1572" s="122">
        <v>227008</v>
      </c>
      <c r="D1572" s="123">
        <v>44236</v>
      </c>
      <c r="E1572" s="121" t="s">
        <v>1623</v>
      </c>
    </row>
    <row r="1573" spans="1:5" ht="15">
      <c r="A1573" s="121" t="s">
        <v>41</v>
      </c>
      <c r="B1573" s="121" t="s">
        <v>142</v>
      </c>
      <c r="C1573" s="122">
        <v>176700</v>
      </c>
      <c r="D1573" s="123">
        <v>44243</v>
      </c>
      <c r="E1573" s="121" t="s">
        <v>1623</v>
      </c>
    </row>
    <row r="1574" spans="1:5" ht="15">
      <c r="A1574" s="121" t="s">
        <v>41</v>
      </c>
      <c r="B1574" s="121" t="s">
        <v>142</v>
      </c>
      <c r="C1574" s="122">
        <v>180914</v>
      </c>
      <c r="D1574" s="123">
        <v>44239</v>
      </c>
      <c r="E1574" s="121" t="s">
        <v>1623</v>
      </c>
    </row>
    <row r="1575" spans="1:5" ht="15">
      <c r="A1575" s="121" t="s">
        <v>41</v>
      </c>
      <c r="B1575" s="121" t="s">
        <v>142</v>
      </c>
      <c r="C1575" s="122">
        <v>315000</v>
      </c>
      <c r="D1575" s="123">
        <v>44236</v>
      </c>
      <c r="E1575" s="121" t="s">
        <v>1623</v>
      </c>
    </row>
    <row r="1576" spans="1:5" ht="15">
      <c r="A1576" s="121" t="s">
        <v>41</v>
      </c>
      <c r="B1576" s="121" t="s">
        <v>142</v>
      </c>
      <c r="C1576" s="122">
        <v>295300</v>
      </c>
      <c r="D1576" s="123">
        <v>44239</v>
      </c>
      <c r="E1576" s="121" t="s">
        <v>1623</v>
      </c>
    </row>
    <row r="1577" spans="1:5" ht="15">
      <c r="A1577" s="121" t="s">
        <v>41</v>
      </c>
      <c r="B1577" s="121" t="s">
        <v>142</v>
      </c>
      <c r="C1577" s="122">
        <v>510400</v>
      </c>
      <c r="D1577" s="123">
        <v>44236</v>
      </c>
      <c r="E1577" s="121" t="s">
        <v>1623</v>
      </c>
    </row>
    <row r="1578" spans="1:5" ht="15">
      <c r="A1578" s="121" t="s">
        <v>41</v>
      </c>
      <c r="B1578" s="121" t="s">
        <v>142</v>
      </c>
      <c r="C1578" s="122">
        <v>365000</v>
      </c>
      <c r="D1578" s="123">
        <v>44243</v>
      </c>
      <c r="E1578" s="121" t="s">
        <v>1623</v>
      </c>
    </row>
    <row r="1579" spans="1:5" ht="15">
      <c r="A1579" s="121" t="s">
        <v>41</v>
      </c>
      <c r="B1579" s="121" t="s">
        <v>142</v>
      </c>
      <c r="C1579" s="122">
        <v>288500</v>
      </c>
      <c r="D1579" s="123">
        <v>44243</v>
      </c>
      <c r="E1579" s="121" t="s">
        <v>1623</v>
      </c>
    </row>
    <row r="1580" spans="1:5" ht="15">
      <c r="A1580" s="121" t="s">
        <v>41</v>
      </c>
      <c r="B1580" s="121" t="s">
        <v>142</v>
      </c>
      <c r="C1580" s="122">
        <v>450000</v>
      </c>
      <c r="D1580" s="123">
        <v>44243</v>
      </c>
      <c r="E1580" s="121" t="s">
        <v>1623</v>
      </c>
    </row>
    <row r="1581" spans="1:5" ht="15">
      <c r="A1581" s="121" t="s">
        <v>41</v>
      </c>
      <c r="B1581" s="121" t="s">
        <v>142</v>
      </c>
      <c r="C1581" s="122">
        <v>483500</v>
      </c>
      <c r="D1581" s="123">
        <v>44243</v>
      </c>
      <c r="E1581" s="121" t="s">
        <v>1623</v>
      </c>
    </row>
    <row r="1582" spans="1:5" ht="15">
      <c r="A1582" s="121" t="s">
        <v>41</v>
      </c>
      <c r="B1582" s="121" t="s">
        <v>142</v>
      </c>
      <c r="C1582" s="122">
        <v>331000</v>
      </c>
      <c r="D1582" s="123">
        <v>44239</v>
      </c>
      <c r="E1582" s="121" t="s">
        <v>1623</v>
      </c>
    </row>
    <row r="1583" spans="1:5" ht="15">
      <c r="A1583" s="121" t="s">
        <v>41</v>
      </c>
      <c r="B1583" s="121" t="s">
        <v>142</v>
      </c>
      <c r="C1583" s="122">
        <v>261500</v>
      </c>
      <c r="D1583" s="123">
        <v>44236</v>
      </c>
      <c r="E1583" s="121" t="s">
        <v>1623</v>
      </c>
    </row>
    <row r="1584" spans="1:5" ht="15">
      <c r="A1584" s="121" t="s">
        <v>41</v>
      </c>
      <c r="B1584" s="121" t="s">
        <v>142</v>
      </c>
      <c r="C1584" s="122">
        <v>200000</v>
      </c>
      <c r="D1584" s="123">
        <v>44232</v>
      </c>
      <c r="E1584" s="121" t="s">
        <v>1623</v>
      </c>
    </row>
    <row r="1585" spans="1:5" ht="15">
      <c r="A1585" s="121" t="s">
        <v>41</v>
      </c>
      <c r="B1585" s="121" t="s">
        <v>142</v>
      </c>
      <c r="C1585" s="122">
        <v>244000</v>
      </c>
      <c r="D1585" s="123">
        <v>44236</v>
      </c>
      <c r="E1585" s="121" t="s">
        <v>1623</v>
      </c>
    </row>
    <row r="1586" spans="1:5" ht="15">
      <c r="A1586" s="121" t="s">
        <v>41</v>
      </c>
      <c r="B1586" s="121" t="s">
        <v>142</v>
      </c>
      <c r="C1586" s="122">
        <v>351000</v>
      </c>
      <c r="D1586" s="123">
        <v>44236</v>
      </c>
      <c r="E1586" s="121" t="s">
        <v>1623</v>
      </c>
    </row>
    <row r="1587" spans="1:5" ht="15">
      <c r="A1587" s="121" t="s">
        <v>41</v>
      </c>
      <c r="B1587" s="121" t="s">
        <v>142</v>
      </c>
      <c r="C1587" s="122">
        <v>513000</v>
      </c>
      <c r="D1587" s="123">
        <v>44235</v>
      </c>
      <c r="E1587" s="121" t="s">
        <v>1623</v>
      </c>
    </row>
    <row r="1588" spans="1:5" ht="15">
      <c r="A1588" s="121" t="s">
        <v>41</v>
      </c>
      <c r="B1588" s="121" t="s">
        <v>142</v>
      </c>
      <c r="C1588" s="122">
        <v>300000</v>
      </c>
      <c r="D1588" s="123">
        <v>44243</v>
      </c>
      <c r="E1588" s="121" t="s">
        <v>1623</v>
      </c>
    </row>
    <row r="1589" spans="1:5" ht="15">
      <c r="A1589" s="121" t="s">
        <v>41</v>
      </c>
      <c r="B1589" s="121" t="s">
        <v>142</v>
      </c>
      <c r="C1589" s="122">
        <v>238500</v>
      </c>
      <c r="D1589" s="123">
        <v>44243</v>
      </c>
      <c r="E1589" s="121" t="s">
        <v>1623</v>
      </c>
    </row>
    <row r="1590" spans="1:5" ht="15">
      <c r="A1590" s="121" t="s">
        <v>41</v>
      </c>
      <c r="B1590" s="121" t="s">
        <v>142</v>
      </c>
      <c r="C1590" s="122">
        <v>337500</v>
      </c>
      <c r="D1590" s="123">
        <v>44243</v>
      </c>
      <c r="E1590" s="121" t="s">
        <v>1623</v>
      </c>
    </row>
    <row r="1591" spans="1:5" ht="15">
      <c r="A1591" s="121" t="s">
        <v>41</v>
      </c>
      <c r="B1591" s="121" t="s">
        <v>142</v>
      </c>
      <c r="C1591" s="122">
        <v>331500</v>
      </c>
      <c r="D1591" s="123">
        <v>44243</v>
      </c>
      <c r="E1591" s="121" t="s">
        <v>1623</v>
      </c>
    </row>
    <row r="1592" spans="1:5" ht="15">
      <c r="A1592" s="121" t="s">
        <v>41</v>
      </c>
      <c r="B1592" s="121" t="s">
        <v>142</v>
      </c>
      <c r="C1592" s="122">
        <v>250000</v>
      </c>
      <c r="D1592" s="123">
        <v>44235</v>
      </c>
      <c r="E1592" s="121" t="s">
        <v>1623</v>
      </c>
    </row>
    <row r="1593" spans="1:5" ht="15">
      <c r="A1593" s="121" t="s">
        <v>41</v>
      </c>
      <c r="B1593" s="121" t="s">
        <v>142</v>
      </c>
      <c r="C1593" s="122">
        <v>509000</v>
      </c>
      <c r="D1593" s="123">
        <v>44243</v>
      </c>
      <c r="E1593" s="121" t="s">
        <v>1623</v>
      </c>
    </row>
    <row r="1594" spans="1:5" ht="15">
      <c r="A1594" s="121" t="s">
        <v>41</v>
      </c>
      <c r="B1594" s="121" t="s">
        <v>142</v>
      </c>
      <c r="C1594" s="122">
        <v>175500</v>
      </c>
      <c r="D1594" s="123">
        <v>44235</v>
      </c>
      <c r="E1594" s="121" t="s">
        <v>1623</v>
      </c>
    </row>
    <row r="1595" spans="1:5" ht="15">
      <c r="A1595" s="121" t="s">
        <v>41</v>
      </c>
      <c r="B1595" s="121" t="s">
        <v>142</v>
      </c>
      <c r="C1595" s="122">
        <v>152500</v>
      </c>
      <c r="D1595" s="123">
        <v>44245</v>
      </c>
      <c r="E1595" s="121" t="s">
        <v>1623</v>
      </c>
    </row>
    <row r="1596" spans="1:5" ht="15">
      <c r="A1596" s="121" t="s">
        <v>41</v>
      </c>
      <c r="B1596" s="121" t="s">
        <v>142</v>
      </c>
      <c r="C1596" s="122">
        <v>207000</v>
      </c>
      <c r="D1596" s="123">
        <v>44245</v>
      </c>
      <c r="E1596" s="121" t="s">
        <v>1623</v>
      </c>
    </row>
    <row r="1597" spans="1:5" ht="15">
      <c r="A1597" s="121" t="s">
        <v>41</v>
      </c>
      <c r="B1597" s="121" t="s">
        <v>142</v>
      </c>
      <c r="C1597" s="122">
        <v>173250</v>
      </c>
      <c r="D1597" s="123">
        <v>44235</v>
      </c>
      <c r="E1597" s="121" t="s">
        <v>1623</v>
      </c>
    </row>
    <row r="1598" spans="1:5" ht="15">
      <c r="A1598" s="121" t="s">
        <v>41</v>
      </c>
      <c r="B1598" s="121" t="s">
        <v>142</v>
      </c>
      <c r="C1598" s="122">
        <v>189000</v>
      </c>
      <c r="D1598" s="123">
        <v>44231</v>
      </c>
      <c r="E1598" s="121" t="s">
        <v>1623</v>
      </c>
    </row>
    <row r="1599" spans="1:5" ht="15">
      <c r="A1599" s="121" t="s">
        <v>41</v>
      </c>
      <c r="B1599" s="121" t="s">
        <v>142</v>
      </c>
      <c r="C1599" s="122">
        <v>456167</v>
      </c>
      <c r="D1599" s="123">
        <v>44235</v>
      </c>
      <c r="E1599" s="121" t="s">
        <v>1623</v>
      </c>
    </row>
    <row r="1600" spans="1:5" ht="15">
      <c r="A1600" s="121" t="s">
        <v>41</v>
      </c>
      <c r="B1600" s="121" t="s">
        <v>142</v>
      </c>
      <c r="C1600" s="122">
        <v>339500</v>
      </c>
      <c r="D1600" s="123">
        <v>44237</v>
      </c>
      <c r="E1600" s="121" t="s">
        <v>1623</v>
      </c>
    </row>
    <row r="1601" spans="1:5" ht="15">
      <c r="A1601" s="121" t="s">
        <v>41</v>
      </c>
      <c r="B1601" s="121" t="s">
        <v>142</v>
      </c>
      <c r="C1601" s="122">
        <v>649000</v>
      </c>
      <c r="D1601" s="123">
        <v>44238</v>
      </c>
      <c r="E1601" s="121" t="s">
        <v>1623</v>
      </c>
    </row>
    <row r="1602" spans="1:5" ht="15">
      <c r="A1602" s="121" t="s">
        <v>41</v>
      </c>
      <c r="B1602" s="121" t="s">
        <v>142</v>
      </c>
      <c r="C1602" s="122">
        <v>315000</v>
      </c>
      <c r="D1602" s="123">
        <v>44232</v>
      </c>
      <c r="E1602" s="121" t="s">
        <v>1623</v>
      </c>
    </row>
    <row r="1603" spans="1:5" ht="15">
      <c r="A1603" s="121" t="s">
        <v>41</v>
      </c>
      <c r="B1603" s="121" t="s">
        <v>142</v>
      </c>
      <c r="C1603" s="122">
        <v>315000</v>
      </c>
      <c r="D1603" s="123">
        <v>44231</v>
      </c>
      <c r="E1603" s="121" t="s">
        <v>1623</v>
      </c>
    </row>
    <row r="1604" spans="1:5" ht="15">
      <c r="A1604" s="121" t="s">
        <v>41</v>
      </c>
      <c r="B1604" s="121" t="s">
        <v>142</v>
      </c>
      <c r="C1604" s="122">
        <v>246000</v>
      </c>
      <c r="D1604" s="123">
        <v>44232</v>
      </c>
      <c r="E1604" s="121" t="s">
        <v>1623</v>
      </c>
    </row>
    <row r="1605" spans="1:5" ht="15">
      <c r="A1605" s="121" t="s">
        <v>41</v>
      </c>
      <c r="B1605" s="121" t="s">
        <v>142</v>
      </c>
      <c r="C1605" s="122">
        <v>649000</v>
      </c>
      <c r="D1605" s="123">
        <v>44238</v>
      </c>
      <c r="E1605" s="121" t="s">
        <v>1623</v>
      </c>
    </row>
    <row r="1606" spans="1:5" ht="15">
      <c r="A1606" s="121" t="s">
        <v>41</v>
      </c>
      <c r="B1606" s="121" t="s">
        <v>142</v>
      </c>
      <c r="C1606" s="122">
        <v>311000</v>
      </c>
      <c r="D1606" s="123">
        <v>44231</v>
      </c>
      <c r="E1606" s="121" t="s">
        <v>1623</v>
      </c>
    </row>
    <row r="1607" spans="1:5" ht="15">
      <c r="A1607" s="121" t="s">
        <v>41</v>
      </c>
      <c r="B1607" s="121" t="s">
        <v>142</v>
      </c>
      <c r="C1607" s="122">
        <v>2500000</v>
      </c>
      <c r="D1607" s="123">
        <v>44235</v>
      </c>
      <c r="E1607" s="121" t="s">
        <v>1623</v>
      </c>
    </row>
    <row r="1608" spans="1:5" ht="15">
      <c r="A1608" s="121" t="s">
        <v>41</v>
      </c>
      <c r="B1608" s="121" t="s">
        <v>142</v>
      </c>
      <c r="C1608" s="122">
        <v>220000</v>
      </c>
      <c r="D1608" s="123">
        <v>44231</v>
      </c>
      <c r="E1608" s="121" t="s">
        <v>1623</v>
      </c>
    </row>
    <row r="1609" spans="1:5" ht="15">
      <c r="A1609" s="121" t="s">
        <v>41</v>
      </c>
      <c r="B1609" s="121" t="s">
        <v>142</v>
      </c>
      <c r="C1609" s="122">
        <v>164000</v>
      </c>
      <c r="D1609" s="123">
        <v>44231</v>
      </c>
      <c r="E1609" s="121" t="s">
        <v>1623</v>
      </c>
    </row>
    <row r="1610" spans="1:5" ht="15">
      <c r="A1610" s="121" t="s">
        <v>41</v>
      </c>
      <c r="B1610" s="121" t="s">
        <v>142</v>
      </c>
      <c r="C1610" s="122">
        <v>381700</v>
      </c>
      <c r="D1610" s="123">
        <v>44231</v>
      </c>
      <c r="E1610" s="121" t="s">
        <v>1623</v>
      </c>
    </row>
    <row r="1611" spans="1:5" ht="15">
      <c r="A1611" s="121" t="s">
        <v>41</v>
      </c>
      <c r="B1611" s="121" t="s">
        <v>142</v>
      </c>
      <c r="C1611" s="122">
        <v>298000</v>
      </c>
      <c r="D1611" s="123">
        <v>44238</v>
      </c>
      <c r="E1611" s="121" t="s">
        <v>1623</v>
      </c>
    </row>
    <row r="1612" spans="1:5" ht="15">
      <c r="A1612" s="121" t="s">
        <v>41</v>
      </c>
      <c r="B1612" s="121" t="s">
        <v>142</v>
      </c>
      <c r="C1612" s="122">
        <v>231500</v>
      </c>
      <c r="D1612" s="123">
        <v>44239</v>
      </c>
      <c r="E1612" s="121" t="s">
        <v>1623</v>
      </c>
    </row>
    <row r="1613" spans="1:5" ht="15">
      <c r="A1613" s="121" t="s">
        <v>41</v>
      </c>
      <c r="B1613" s="121" t="s">
        <v>142</v>
      </c>
      <c r="C1613" s="122">
        <v>230382</v>
      </c>
      <c r="D1613" s="123">
        <v>44235</v>
      </c>
      <c r="E1613" s="121" t="s">
        <v>1623</v>
      </c>
    </row>
    <row r="1614" spans="1:5" ht="15">
      <c r="A1614" s="121" t="s">
        <v>41</v>
      </c>
      <c r="B1614" s="121" t="s">
        <v>142</v>
      </c>
      <c r="C1614" s="122">
        <v>189500</v>
      </c>
      <c r="D1614" s="123">
        <v>44235</v>
      </c>
      <c r="E1614" s="121" t="s">
        <v>1623</v>
      </c>
    </row>
    <row r="1615" spans="1:5" ht="15">
      <c r="A1615" s="121" t="s">
        <v>41</v>
      </c>
      <c r="B1615" s="121" t="s">
        <v>142</v>
      </c>
      <c r="C1615" s="122">
        <v>371023</v>
      </c>
      <c r="D1615" s="123">
        <v>44245</v>
      </c>
      <c r="E1615" s="121" t="s">
        <v>1623</v>
      </c>
    </row>
    <row r="1616" spans="1:5" ht="15">
      <c r="A1616" s="121" t="s">
        <v>41</v>
      </c>
      <c r="B1616" s="121" t="s">
        <v>142</v>
      </c>
      <c r="C1616" s="122">
        <v>341515</v>
      </c>
      <c r="D1616" s="123">
        <v>44238</v>
      </c>
      <c r="E1616" s="121" t="s">
        <v>1623</v>
      </c>
    </row>
    <row r="1617" spans="1:5" ht="15">
      <c r="A1617" s="121" t="s">
        <v>41</v>
      </c>
      <c r="B1617" s="121" t="s">
        <v>142</v>
      </c>
      <c r="C1617" s="122">
        <v>216000</v>
      </c>
      <c r="D1617" s="123">
        <v>44235</v>
      </c>
      <c r="E1617" s="121" t="s">
        <v>1623</v>
      </c>
    </row>
    <row r="1618" spans="1:5" ht="15">
      <c r="A1618" s="121" t="s">
        <v>41</v>
      </c>
      <c r="B1618" s="121" t="s">
        <v>142</v>
      </c>
      <c r="C1618" s="122">
        <v>207500</v>
      </c>
      <c r="D1618" s="123">
        <v>44245</v>
      </c>
      <c r="E1618" s="121" t="s">
        <v>1623</v>
      </c>
    </row>
    <row r="1619" spans="1:5" ht="15">
      <c r="A1619" s="121" t="s">
        <v>41</v>
      </c>
      <c r="B1619" s="121" t="s">
        <v>142</v>
      </c>
      <c r="C1619" s="122">
        <v>347500</v>
      </c>
      <c r="D1619" s="123">
        <v>44231</v>
      </c>
      <c r="E1619" s="121" t="s">
        <v>1623</v>
      </c>
    </row>
    <row r="1620" spans="1:5" ht="15">
      <c r="A1620" s="121" t="s">
        <v>41</v>
      </c>
      <c r="B1620" s="121" t="s">
        <v>142</v>
      </c>
      <c r="C1620" s="122">
        <v>314570</v>
      </c>
      <c r="D1620" s="123">
        <v>44231</v>
      </c>
      <c r="E1620" s="121" t="s">
        <v>1623</v>
      </c>
    </row>
    <row r="1621" spans="1:5" ht="15">
      <c r="A1621" s="121" t="s">
        <v>41</v>
      </c>
      <c r="B1621" s="121" t="s">
        <v>142</v>
      </c>
      <c r="C1621" s="122">
        <v>288000</v>
      </c>
      <c r="D1621" s="123">
        <v>44228</v>
      </c>
      <c r="E1621" s="121" t="s">
        <v>1623</v>
      </c>
    </row>
    <row r="1622" spans="1:5" ht="15">
      <c r="A1622" s="121" t="s">
        <v>41</v>
      </c>
      <c r="B1622" s="121" t="s">
        <v>142</v>
      </c>
      <c r="C1622" s="122">
        <v>325000</v>
      </c>
      <c r="D1622" s="123">
        <v>44237</v>
      </c>
      <c r="E1622" s="121" t="s">
        <v>1623</v>
      </c>
    </row>
    <row r="1623" spans="1:5" ht="15">
      <c r="A1623" s="121" t="s">
        <v>41</v>
      </c>
      <c r="B1623" s="121" t="s">
        <v>142</v>
      </c>
      <c r="C1623" s="122">
        <v>288750</v>
      </c>
      <c r="D1623" s="123">
        <v>44245</v>
      </c>
      <c r="E1623" s="121" t="s">
        <v>1623</v>
      </c>
    </row>
    <row r="1624" spans="1:5" ht="15">
      <c r="A1624" s="121" t="s">
        <v>41</v>
      </c>
      <c r="B1624" s="121" t="s">
        <v>142</v>
      </c>
      <c r="C1624" s="122">
        <v>490000</v>
      </c>
      <c r="D1624" s="123">
        <v>44235</v>
      </c>
      <c r="E1624" s="121" t="s">
        <v>1623</v>
      </c>
    </row>
    <row r="1625" spans="1:5" ht="15">
      <c r="A1625" s="121" t="s">
        <v>41</v>
      </c>
      <c r="B1625" s="121" t="s">
        <v>142</v>
      </c>
      <c r="C1625" s="122">
        <v>320000</v>
      </c>
      <c r="D1625" s="123">
        <v>44245</v>
      </c>
      <c r="E1625" s="121" t="s">
        <v>1623</v>
      </c>
    </row>
    <row r="1626" spans="1:5" ht="15">
      <c r="A1626" s="121" t="s">
        <v>41</v>
      </c>
      <c r="B1626" s="121" t="s">
        <v>142</v>
      </c>
      <c r="C1626" s="122">
        <v>142000</v>
      </c>
      <c r="D1626" s="123">
        <v>44245</v>
      </c>
      <c r="E1626" s="121" t="s">
        <v>1623</v>
      </c>
    </row>
    <row r="1627" spans="1:5" ht="15">
      <c r="A1627" s="121" t="s">
        <v>41</v>
      </c>
      <c r="B1627" s="121" t="s">
        <v>142</v>
      </c>
      <c r="C1627" s="122">
        <v>142500</v>
      </c>
      <c r="D1627" s="123">
        <v>44245</v>
      </c>
      <c r="E1627" s="121" t="s">
        <v>1623</v>
      </c>
    </row>
    <row r="1628" spans="1:5" ht="15">
      <c r="A1628" s="121" t="s">
        <v>41</v>
      </c>
      <c r="B1628" s="121" t="s">
        <v>142</v>
      </c>
      <c r="C1628" s="122">
        <v>322400</v>
      </c>
      <c r="D1628" s="123">
        <v>44245</v>
      </c>
      <c r="E1628" s="121" t="s">
        <v>1623</v>
      </c>
    </row>
    <row r="1629" spans="1:5" ht="15">
      <c r="A1629" s="121" t="s">
        <v>41</v>
      </c>
      <c r="B1629" s="121" t="s">
        <v>142</v>
      </c>
      <c r="C1629" s="122">
        <v>243500</v>
      </c>
      <c r="D1629" s="123">
        <v>44245</v>
      </c>
      <c r="E1629" s="121" t="s">
        <v>1623</v>
      </c>
    </row>
    <row r="1630" spans="1:5" ht="15">
      <c r="A1630" s="121" t="s">
        <v>41</v>
      </c>
      <c r="B1630" s="121" t="s">
        <v>142</v>
      </c>
      <c r="C1630" s="122">
        <v>146000</v>
      </c>
      <c r="D1630" s="123">
        <v>44237</v>
      </c>
      <c r="E1630" s="121" t="s">
        <v>1623</v>
      </c>
    </row>
    <row r="1631" spans="1:5" ht="15">
      <c r="A1631" s="121" t="s">
        <v>41</v>
      </c>
      <c r="B1631" s="121" t="s">
        <v>142</v>
      </c>
      <c r="C1631" s="122">
        <v>938000</v>
      </c>
      <c r="D1631" s="123">
        <v>44245</v>
      </c>
      <c r="E1631" s="121" t="s">
        <v>1623</v>
      </c>
    </row>
    <row r="1632" spans="1:5" ht="15">
      <c r="A1632" s="121" t="s">
        <v>41</v>
      </c>
      <c r="B1632" s="121" t="s">
        <v>142</v>
      </c>
      <c r="C1632" s="122">
        <v>178700</v>
      </c>
      <c r="D1632" s="123">
        <v>44235</v>
      </c>
      <c r="E1632" s="121" t="s">
        <v>1623</v>
      </c>
    </row>
    <row r="1633" spans="1:5" ht="15">
      <c r="A1633" s="121" t="s">
        <v>41</v>
      </c>
      <c r="B1633" s="121" t="s">
        <v>142</v>
      </c>
      <c r="C1633" s="122">
        <v>267720</v>
      </c>
      <c r="D1633" s="123">
        <v>44238</v>
      </c>
      <c r="E1633" s="121" t="s">
        <v>1623</v>
      </c>
    </row>
    <row r="1634" spans="1:5" ht="15">
      <c r="A1634" s="121" t="s">
        <v>41</v>
      </c>
      <c r="B1634" s="121" t="s">
        <v>142</v>
      </c>
      <c r="C1634" s="122">
        <v>98000</v>
      </c>
      <c r="D1634" s="123">
        <v>44235</v>
      </c>
      <c r="E1634" s="121" t="s">
        <v>1623</v>
      </c>
    </row>
    <row r="1635" spans="1:5" ht="15">
      <c r="A1635" s="121" t="s">
        <v>41</v>
      </c>
      <c r="B1635" s="121" t="s">
        <v>142</v>
      </c>
      <c r="C1635" s="122">
        <v>175623</v>
      </c>
      <c r="D1635" s="123">
        <v>44245</v>
      </c>
      <c r="E1635" s="121" t="s">
        <v>1623</v>
      </c>
    </row>
    <row r="1636" spans="1:5" ht="15">
      <c r="A1636" s="121" t="s">
        <v>41</v>
      </c>
      <c r="B1636" s="121" t="s">
        <v>142</v>
      </c>
      <c r="C1636" s="122">
        <v>281000</v>
      </c>
      <c r="D1636" s="123">
        <v>44237</v>
      </c>
      <c r="E1636" s="121" t="s">
        <v>1623</v>
      </c>
    </row>
    <row r="1637" spans="1:5" ht="15">
      <c r="A1637" s="121" t="s">
        <v>41</v>
      </c>
      <c r="B1637" s="121" t="s">
        <v>142</v>
      </c>
      <c r="C1637" s="122">
        <v>660000</v>
      </c>
      <c r="D1637" s="123">
        <v>44238</v>
      </c>
      <c r="E1637" s="121" t="s">
        <v>1623</v>
      </c>
    </row>
    <row r="1638" spans="1:5" ht="15">
      <c r="A1638" s="121" t="s">
        <v>41</v>
      </c>
      <c r="B1638" s="121" t="s">
        <v>142</v>
      </c>
      <c r="C1638" s="122">
        <v>2600000</v>
      </c>
      <c r="D1638" s="123">
        <v>44231</v>
      </c>
      <c r="E1638" s="121" t="s">
        <v>1623</v>
      </c>
    </row>
    <row r="1639" spans="1:5" ht="15">
      <c r="A1639" s="121" t="s">
        <v>41</v>
      </c>
      <c r="B1639" s="121" t="s">
        <v>142</v>
      </c>
      <c r="C1639" s="122">
        <v>500000</v>
      </c>
      <c r="D1639" s="123">
        <v>44231</v>
      </c>
      <c r="E1639" s="121" t="s">
        <v>1623</v>
      </c>
    </row>
    <row r="1640" spans="1:5" ht="15">
      <c r="A1640" s="121" t="s">
        <v>41</v>
      </c>
      <c r="B1640" s="121" t="s">
        <v>142</v>
      </c>
      <c r="C1640" s="122">
        <v>314000</v>
      </c>
      <c r="D1640" s="123">
        <v>44231</v>
      </c>
      <c r="E1640" s="121" t="s">
        <v>1623</v>
      </c>
    </row>
    <row r="1641" spans="1:5" ht="15">
      <c r="A1641" s="121" t="s">
        <v>57</v>
      </c>
      <c r="B1641" s="121" t="s">
        <v>153</v>
      </c>
      <c r="C1641" s="122">
        <v>257000</v>
      </c>
      <c r="D1641" s="123">
        <v>44239</v>
      </c>
      <c r="E1641" s="121" t="s">
        <v>172</v>
      </c>
    </row>
    <row r="1642" spans="1:5" ht="15">
      <c r="A1642" s="121" t="s">
        <v>57</v>
      </c>
      <c r="B1642" s="121" t="s">
        <v>153</v>
      </c>
      <c r="C1642" s="122">
        <v>530000</v>
      </c>
      <c r="D1642" s="123">
        <v>44250</v>
      </c>
      <c r="E1642" s="121" t="s">
        <v>172</v>
      </c>
    </row>
    <row r="1643" spans="1:5" ht="15">
      <c r="A1643" s="121" t="s">
        <v>57</v>
      </c>
      <c r="B1643" s="121" t="s">
        <v>153</v>
      </c>
      <c r="C1643" s="122">
        <v>765000</v>
      </c>
      <c r="D1643" s="123">
        <v>44246</v>
      </c>
      <c r="E1643" s="121" t="s">
        <v>172</v>
      </c>
    </row>
    <row r="1644" spans="1:5" ht="15">
      <c r="A1644" s="121" t="s">
        <v>57</v>
      </c>
      <c r="B1644" s="121" t="s">
        <v>153</v>
      </c>
      <c r="C1644" s="122">
        <v>310000</v>
      </c>
      <c r="D1644" s="123">
        <v>44244</v>
      </c>
      <c r="E1644" s="121" t="s">
        <v>172</v>
      </c>
    </row>
    <row r="1645" spans="1:5" ht="15">
      <c r="A1645" s="121" t="s">
        <v>57</v>
      </c>
      <c r="B1645" s="121" t="s">
        <v>153</v>
      </c>
      <c r="C1645" s="122">
        <v>354000</v>
      </c>
      <c r="D1645" s="123">
        <v>44232</v>
      </c>
      <c r="E1645" s="121" t="s">
        <v>172</v>
      </c>
    </row>
    <row r="1646" spans="1:5" ht="15">
      <c r="A1646" s="121" t="s">
        <v>57</v>
      </c>
      <c r="B1646" s="121" t="s">
        <v>153</v>
      </c>
      <c r="C1646" s="122">
        <v>490000</v>
      </c>
      <c r="D1646" s="123">
        <v>44232</v>
      </c>
      <c r="E1646" s="121" t="s">
        <v>172</v>
      </c>
    </row>
    <row r="1647" spans="1:5" ht="15">
      <c r="A1647" s="121" t="s">
        <v>57</v>
      </c>
      <c r="B1647" s="121" t="s">
        <v>153</v>
      </c>
      <c r="C1647" s="122">
        <v>332500</v>
      </c>
      <c r="D1647" s="123">
        <v>44249</v>
      </c>
      <c r="E1647" s="121" t="s">
        <v>172</v>
      </c>
    </row>
    <row r="1648" spans="1:5" ht="15">
      <c r="A1648" s="121" t="s">
        <v>57</v>
      </c>
      <c r="B1648" s="121" t="s">
        <v>153</v>
      </c>
      <c r="C1648" s="122">
        <v>310000</v>
      </c>
      <c r="D1648" s="123">
        <v>44231</v>
      </c>
      <c r="E1648" s="121" t="s">
        <v>172</v>
      </c>
    </row>
    <row r="1649" spans="1:5" ht="15">
      <c r="A1649" s="121" t="s">
        <v>57</v>
      </c>
      <c r="B1649" s="121" t="s">
        <v>153</v>
      </c>
      <c r="C1649" s="122">
        <v>259000</v>
      </c>
      <c r="D1649" s="123">
        <v>44252</v>
      </c>
      <c r="E1649" s="121" t="s">
        <v>172</v>
      </c>
    </row>
    <row r="1650" spans="1:5" ht="15">
      <c r="A1650" s="121" t="s">
        <v>57</v>
      </c>
      <c r="B1650" s="121" t="s">
        <v>153</v>
      </c>
      <c r="C1650" s="122">
        <v>670000</v>
      </c>
      <c r="D1650" s="123">
        <v>44249</v>
      </c>
      <c r="E1650" s="121" t="s">
        <v>172</v>
      </c>
    </row>
    <row r="1651" spans="1:5" ht="15">
      <c r="A1651" s="121" t="s">
        <v>57</v>
      </c>
      <c r="B1651" s="121" t="s">
        <v>153</v>
      </c>
      <c r="C1651" s="122">
        <v>447950</v>
      </c>
      <c r="D1651" s="123">
        <v>44228</v>
      </c>
      <c r="E1651" s="121" t="s">
        <v>172</v>
      </c>
    </row>
    <row r="1652" spans="1:5" ht="15">
      <c r="A1652" s="121" t="s">
        <v>57</v>
      </c>
      <c r="B1652" s="121" t="s">
        <v>153</v>
      </c>
      <c r="C1652" s="122">
        <v>385000</v>
      </c>
      <c r="D1652" s="123">
        <v>44245</v>
      </c>
      <c r="E1652" s="121" t="s">
        <v>172</v>
      </c>
    </row>
    <row r="1653" spans="1:5" ht="15">
      <c r="A1653" s="121" t="s">
        <v>57</v>
      </c>
      <c r="B1653" s="121" t="s">
        <v>153</v>
      </c>
      <c r="C1653" s="122">
        <v>405000</v>
      </c>
      <c r="D1653" s="123">
        <v>44238</v>
      </c>
      <c r="E1653" s="121" t="s">
        <v>172</v>
      </c>
    </row>
    <row r="1654" spans="1:5" ht="15">
      <c r="A1654" s="121" t="s">
        <v>57</v>
      </c>
      <c r="B1654" s="121" t="s">
        <v>153</v>
      </c>
      <c r="C1654" s="122">
        <v>460000</v>
      </c>
      <c r="D1654" s="123">
        <v>44239</v>
      </c>
      <c r="E1654" s="121" t="s">
        <v>172</v>
      </c>
    </row>
    <row r="1655" spans="1:5" ht="15">
      <c r="A1655" s="121" t="s">
        <v>57</v>
      </c>
      <c r="B1655" s="121" t="s">
        <v>153</v>
      </c>
      <c r="C1655" s="122">
        <v>200000</v>
      </c>
      <c r="D1655" s="123">
        <v>44253</v>
      </c>
      <c r="E1655" s="121" t="s">
        <v>172</v>
      </c>
    </row>
    <row r="1656" spans="1:5" ht="15">
      <c r="A1656" s="121" t="s">
        <v>57</v>
      </c>
      <c r="B1656" s="121" t="s">
        <v>153</v>
      </c>
      <c r="C1656" s="122">
        <v>380000</v>
      </c>
      <c r="D1656" s="123">
        <v>44246</v>
      </c>
      <c r="E1656" s="121" t="s">
        <v>172</v>
      </c>
    </row>
    <row r="1657" spans="1:5" ht="15">
      <c r="A1657" s="121" t="s">
        <v>57</v>
      </c>
      <c r="B1657" s="121" t="s">
        <v>153</v>
      </c>
      <c r="C1657" s="122">
        <v>380000</v>
      </c>
      <c r="D1657" s="123">
        <v>44246</v>
      </c>
      <c r="E1657" s="121" t="s">
        <v>172</v>
      </c>
    </row>
    <row r="1658" spans="1:5" ht="15">
      <c r="A1658" s="121" t="s">
        <v>57</v>
      </c>
      <c r="B1658" s="121" t="s">
        <v>153</v>
      </c>
      <c r="C1658" s="122">
        <v>311900</v>
      </c>
      <c r="D1658" s="123">
        <v>44239</v>
      </c>
      <c r="E1658" s="121" t="s">
        <v>172</v>
      </c>
    </row>
    <row r="1659" spans="1:5" ht="15">
      <c r="A1659" s="121" t="s">
        <v>57</v>
      </c>
      <c r="B1659" s="121" t="s">
        <v>153</v>
      </c>
      <c r="C1659" s="122">
        <v>160000</v>
      </c>
      <c r="D1659" s="123">
        <v>44229</v>
      </c>
      <c r="E1659" s="121" t="s">
        <v>1623</v>
      </c>
    </row>
    <row r="1660" spans="1:5" ht="15">
      <c r="A1660" s="121" t="s">
        <v>57</v>
      </c>
      <c r="B1660" s="121" t="s">
        <v>153</v>
      </c>
      <c r="C1660" s="122">
        <v>83000</v>
      </c>
      <c r="D1660" s="123">
        <v>44243</v>
      </c>
      <c r="E1660" s="121" t="s">
        <v>1623</v>
      </c>
    </row>
    <row r="1661" spans="1:5" ht="15">
      <c r="A1661" s="121" t="s">
        <v>57</v>
      </c>
      <c r="B1661" s="121" t="s">
        <v>153</v>
      </c>
      <c r="C1661" s="122">
        <v>222500</v>
      </c>
      <c r="D1661" s="123">
        <v>44243</v>
      </c>
      <c r="E1661" s="121" t="s">
        <v>1623</v>
      </c>
    </row>
    <row r="1662" spans="1:5" ht="15">
      <c r="A1662" s="121" t="s">
        <v>57</v>
      </c>
      <c r="B1662" s="121" t="s">
        <v>153</v>
      </c>
      <c r="C1662" s="122">
        <v>677988</v>
      </c>
      <c r="D1662" s="123">
        <v>44249</v>
      </c>
      <c r="E1662" s="121" t="s">
        <v>1623</v>
      </c>
    </row>
    <row r="1663" spans="1:5" ht="15">
      <c r="A1663" s="121" t="s">
        <v>57</v>
      </c>
      <c r="B1663" s="121" t="s">
        <v>153</v>
      </c>
      <c r="C1663" s="122">
        <v>385000</v>
      </c>
      <c r="D1663" s="123">
        <v>44229</v>
      </c>
      <c r="E1663" s="121" t="s">
        <v>1623</v>
      </c>
    </row>
    <row r="1664" spans="1:5" ht="15">
      <c r="A1664" s="121" t="s">
        <v>57</v>
      </c>
      <c r="B1664" s="121" t="s">
        <v>153</v>
      </c>
      <c r="C1664" s="122">
        <v>413700</v>
      </c>
      <c r="D1664" s="123">
        <v>44246</v>
      </c>
      <c r="E1664" s="121" t="s">
        <v>1623</v>
      </c>
    </row>
    <row r="1665" spans="1:5" ht="15">
      <c r="A1665" s="121" t="s">
        <v>57</v>
      </c>
      <c r="B1665" s="121" t="s">
        <v>153</v>
      </c>
      <c r="C1665" s="122">
        <v>185000</v>
      </c>
      <c r="D1665" s="123">
        <v>44243</v>
      </c>
      <c r="E1665" s="121" t="s">
        <v>1623</v>
      </c>
    </row>
    <row r="1666" spans="1:5" ht="15">
      <c r="A1666" s="121" t="s">
        <v>57</v>
      </c>
      <c r="B1666" s="121" t="s">
        <v>153</v>
      </c>
      <c r="C1666" s="122">
        <v>312974</v>
      </c>
      <c r="D1666" s="123">
        <v>44243</v>
      </c>
      <c r="E1666" s="121" t="s">
        <v>1623</v>
      </c>
    </row>
    <row r="1667" spans="1:5" ht="15">
      <c r="A1667" s="121" t="s">
        <v>57</v>
      </c>
      <c r="B1667" s="121" t="s">
        <v>153</v>
      </c>
      <c r="C1667" s="122">
        <v>377000</v>
      </c>
      <c r="D1667" s="123">
        <v>44232</v>
      </c>
      <c r="E1667" s="121" t="s">
        <v>1623</v>
      </c>
    </row>
    <row r="1668" spans="1:5" ht="15">
      <c r="A1668" s="121" t="s">
        <v>57</v>
      </c>
      <c r="B1668" s="121" t="s">
        <v>153</v>
      </c>
      <c r="C1668" s="122">
        <v>201400</v>
      </c>
      <c r="D1668" s="123">
        <v>44231</v>
      </c>
      <c r="E1668" s="121" t="s">
        <v>1623</v>
      </c>
    </row>
    <row r="1669" spans="1:5" ht="15">
      <c r="A1669" s="121" t="s">
        <v>57</v>
      </c>
      <c r="B1669" s="121" t="s">
        <v>153</v>
      </c>
      <c r="C1669" s="122">
        <v>290000</v>
      </c>
      <c r="D1669" s="123">
        <v>44243</v>
      </c>
      <c r="E1669" s="121" t="s">
        <v>1623</v>
      </c>
    </row>
    <row r="1670" spans="1:5" ht="15">
      <c r="A1670" s="121" t="s">
        <v>57</v>
      </c>
      <c r="B1670" s="121" t="s">
        <v>153</v>
      </c>
      <c r="C1670" s="122">
        <v>175000</v>
      </c>
      <c r="D1670" s="123">
        <v>44245</v>
      </c>
      <c r="E1670" s="121" t="s">
        <v>1623</v>
      </c>
    </row>
    <row r="1671" spans="1:5" ht="15">
      <c r="A1671" s="121" t="s">
        <v>57</v>
      </c>
      <c r="B1671" s="121" t="s">
        <v>153</v>
      </c>
      <c r="C1671" s="122">
        <v>950000</v>
      </c>
      <c r="D1671" s="123">
        <v>44245</v>
      </c>
      <c r="E1671" s="121" t="s">
        <v>1623</v>
      </c>
    </row>
    <row r="1672" spans="1:5" ht="15">
      <c r="A1672" s="121" t="s">
        <v>57</v>
      </c>
      <c r="B1672" s="121" t="s">
        <v>153</v>
      </c>
      <c r="C1672" s="122">
        <v>279200</v>
      </c>
      <c r="D1672" s="123">
        <v>44252</v>
      </c>
      <c r="E1672" s="121" t="s">
        <v>1623</v>
      </c>
    </row>
    <row r="1673" spans="1:5" ht="15">
      <c r="A1673" s="121" t="s">
        <v>57</v>
      </c>
      <c r="B1673" s="121" t="s">
        <v>153</v>
      </c>
      <c r="C1673" s="122">
        <v>405000</v>
      </c>
      <c r="D1673" s="123">
        <v>44251</v>
      </c>
      <c r="E1673" s="121" t="s">
        <v>1623</v>
      </c>
    </row>
    <row r="1674" spans="1:5" ht="15">
      <c r="A1674" s="121" t="s">
        <v>57</v>
      </c>
      <c r="B1674" s="121" t="s">
        <v>153</v>
      </c>
      <c r="C1674" s="122">
        <v>226292</v>
      </c>
      <c r="D1674" s="123">
        <v>44243</v>
      </c>
      <c r="E1674" s="121" t="s">
        <v>1623</v>
      </c>
    </row>
    <row r="1675" spans="1:5" ht="15">
      <c r="A1675" s="121" t="s">
        <v>57</v>
      </c>
      <c r="B1675" s="121" t="s">
        <v>153</v>
      </c>
      <c r="C1675" s="122">
        <v>124500</v>
      </c>
      <c r="D1675" s="123">
        <v>44231</v>
      </c>
      <c r="E1675" s="121" t="s">
        <v>1623</v>
      </c>
    </row>
    <row r="1676" spans="1:5" ht="15">
      <c r="A1676" s="121" t="s">
        <v>57</v>
      </c>
      <c r="B1676" s="121" t="s">
        <v>153</v>
      </c>
      <c r="C1676" s="122">
        <v>276000</v>
      </c>
      <c r="D1676" s="123">
        <v>44235</v>
      </c>
      <c r="E1676" s="121" t="s">
        <v>1623</v>
      </c>
    </row>
    <row r="1677" spans="1:5" ht="15">
      <c r="A1677" s="121" t="s">
        <v>57</v>
      </c>
      <c r="B1677" s="121" t="s">
        <v>153</v>
      </c>
      <c r="C1677" s="122">
        <v>255958</v>
      </c>
      <c r="D1677" s="123">
        <v>44232</v>
      </c>
      <c r="E1677" s="121" t="s">
        <v>1623</v>
      </c>
    </row>
    <row r="1678" spans="1:5" ht="15">
      <c r="A1678" s="121" t="s">
        <v>57</v>
      </c>
      <c r="B1678" s="121" t="s">
        <v>153</v>
      </c>
      <c r="C1678" s="122">
        <v>210000</v>
      </c>
      <c r="D1678" s="123">
        <v>44229</v>
      </c>
      <c r="E1678" s="121" t="s">
        <v>1623</v>
      </c>
    </row>
    <row r="1679" spans="1:5" ht="15">
      <c r="A1679" s="121" t="s">
        <v>57</v>
      </c>
      <c r="B1679" s="121" t="s">
        <v>153</v>
      </c>
      <c r="C1679" s="122">
        <v>196000</v>
      </c>
      <c r="D1679" s="123">
        <v>44235</v>
      </c>
      <c r="E1679" s="121" t="s">
        <v>1623</v>
      </c>
    </row>
    <row r="1680" spans="1:5" ht="15">
      <c r="A1680" s="121" t="s">
        <v>57</v>
      </c>
      <c r="B1680" s="121" t="s">
        <v>153</v>
      </c>
      <c r="C1680" s="122">
        <v>300000</v>
      </c>
      <c r="D1680" s="123">
        <v>44232</v>
      </c>
      <c r="E1680" s="121" t="s">
        <v>1623</v>
      </c>
    </row>
    <row r="1681" spans="1:5" ht="15">
      <c r="A1681" s="121" t="s">
        <v>57</v>
      </c>
      <c r="B1681" s="121" t="s">
        <v>153</v>
      </c>
      <c r="C1681" s="122">
        <v>338000</v>
      </c>
      <c r="D1681" s="123">
        <v>44231</v>
      </c>
      <c r="E1681" s="121" t="s">
        <v>1623</v>
      </c>
    </row>
    <row r="1682" spans="1:5" ht="15">
      <c r="A1682" s="121" t="s">
        <v>57</v>
      </c>
      <c r="B1682" s="121" t="s">
        <v>153</v>
      </c>
      <c r="C1682" s="122">
        <v>386929</v>
      </c>
      <c r="D1682" s="123">
        <v>44245</v>
      </c>
      <c r="E1682" s="121" t="s">
        <v>1623</v>
      </c>
    </row>
    <row r="1683" spans="1:5" ht="15">
      <c r="A1683" s="121" t="s">
        <v>57</v>
      </c>
      <c r="B1683" s="121" t="s">
        <v>153</v>
      </c>
      <c r="C1683" s="122">
        <v>548250</v>
      </c>
      <c r="D1683" s="123">
        <v>44237</v>
      </c>
      <c r="E1683" s="121" t="s">
        <v>1623</v>
      </c>
    </row>
    <row r="1684" spans="1:5" ht="15">
      <c r="A1684" s="121" t="s">
        <v>57</v>
      </c>
      <c r="B1684" s="121" t="s">
        <v>153</v>
      </c>
      <c r="C1684" s="122">
        <v>238000</v>
      </c>
      <c r="D1684" s="123">
        <v>44235</v>
      </c>
      <c r="E1684" s="121" t="s">
        <v>1623</v>
      </c>
    </row>
    <row r="1685" spans="1:5" ht="15">
      <c r="A1685" s="121" t="s">
        <v>57</v>
      </c>
      <c r="B1685" s="121" t="s">
        <v>153</v>
      </c>
      <c r="C1685" s="122">
        <v>1225000</v>
      </c>
      <c r="D1685" s="123">
        <v>44243</v>
      </c>
      <c r="E1685" s="121" t="s">
        <v>1623</v>
      </c>
    </row>
    <row r="1686" spans="1:5" ht="15">
      <c r="A1686" s="121" t="s">
        <v>155</v>
      </c>
      <c r="B1686" s="121" t="s">
        <v>156</v>
      </c>
      <c r="C1686" s="122">
        <v>315000</v>
      </c>
      <c r="D1686" s="123">
        <v>44231</v>
      </c>
      <c r="E1686" s="121" t="s">
        <v>172</v>
      </c>
    </row>
    <row r="1687" spans="1:5" ht="15">
      <c r="A1687" s="121" t="s">
        <v>155</v>
      </c>
      <c r="B1687" s="121" t="s">
        <v>156</v>
      </c>
      <c r="C1687" s="122">
        <v>320000</v>
      </c>
      <c r="D1687" s="123">
        <v>44236</v>
      </c>
      <c r="E1687" s="121" t="s">
        <v>172</v>
      </c>
    </row>
    <row r="1688" spans="1:5" ht="15">
      <c r="A1688" s="121" t="s">
        <v>155</v>
      </c>
      <c r="B1688" s="121" t="s">
        <v>156</v>
      </c>
      <c r="C1688" s="122">
        <v>925000</v>
      </c>
      <c r="D1688" s="123">
        <v>44252</v>
      </c>
      <c r="E1688" s="121" t="s">
        <v>172</v>
      </c>
    </row>
    <row r="1689" spans="1:5" ht="15">
      <c r="A1689" s="121" t="s">
        <v>155</v>
      </c>
      <c r="B1689" s="121" t="s">
        <v>156</v>
      </c>
      <c r="C1689" s="122">
        <v>372000</v>
      </c>
      <c r="D1689" s="123">
        <v>44229</v>
      </c>
      <c r="E1689" s="121" t="s">
        <v>172</v>
      </c>
    </row>
    <row r="1690" spans="1:5" ht="15">
      <c r="A1690" s="121" t="s">
        <v>155</v>
      </c>
      <c r="B1690" s="121" t="s">
        <v>156</v>
      </c>
      <c r="C1690" s="122">
        <v>221000</v>
      </c>
      <c r="D1690" s="123">
        <v>44239</v>
      </c>
      <c r="E1690" s="121" t="s">
        <v>172</v>
      </c>
    </row>
    <row r="1691" spans="1:5" ht="15">
      <c r="A1691" s="121" t="s">
        <v>155</v>
      </c>
      <c r="B1691" s="121" t="s">
        <v>156</v>
      </c>
      <c r="C1691" s="122">
        <v>246000</v>
      </c>
      <c r="D1691" s="123">
        <v>44238</v>
      </c>
      <c r="E1691" s="121" t="s">
        <v>172</v>
      </c>
    </row>
    <row r="1692" spans="1:5" ht="15">
      <c r="A1692" s="121" t="s">
        <v>155</v>
      </c>
      <c r="B1692" s="121" t="s">
        <v>156</v>
      </c>
      <c r="C1692" s="122">
        <v>293750</v>
      </c>
      <c r="D1692" s="123">
        <v>44251</v>
      </c>
      <c r="E1692" s="121" t="s">
        <v>1623</v>
      </c>
    </row>
    <row r="1693" spans="1:5" ht="15">
      <c r="A1693" s="121" t="s">
        <v>155</v>
      </c>
      <c r="B1693" s="121" t="s">
        <v>156</v>
      </c>
      <c r="C1693" s="122">
        <v>197000</v>
      </c>
      <c r="D1693" s="123">
        <v>44245</v>
      </c>
      <c r="E1693" s="121" t="s">
        <v>1623</v>
      </c>
    </row>
    <row r="1694" spans="1:5" ht="15">
      <c r="A1694" s="121" t="s">
        <v>155</v>
      </c>
      <c r="B1694" s="121" t="s">
        <v>156</v>
      </c>
      <c r="C1694" s="122">
        <v>75000</v>
      </c>
      <c r="D1694" s="123">
        <v>44253</v>
      </c>
      <c r="E1694" s="121" t="s">
        <v>1623</v>
      </c>
    </row>
    <row r="1695" spans="1:5" ht="15">
      <c r="A1695" s="121" t="s">
        <v>155</v>
      </c>
      <c r="B1695" s="121" t="s">
        <v>156</v>
      </c>
      <c r="C1695" s="122">
        <v>182000</v>
      </c>
      <c r="D1695" s="123">
        <v>44253</v>
      </c>
      <c r="E1695" s="121" t="s">
        <v>1623</v>
      </c>
    </row>
    <row r="1696" spans="1:5" ht="15">
      <c r="A1696" s="121" t="s">
        <v>155</v>
      </c>
      <c r="B1696" s="121" t="s">
        <v>156</v>
      </c>
      <c r="C1696" s="122">
        <v>132000</v>
      </c>
      <c r="D1696" s="123">
        <v>44245</v>
      </c>
      <c r="E1696" s="121" t="s">
        <v>1623</v>
      </c>
    </row>
    <row r="1697" spans="1:5" ht="15">
      <c r="A1697" s="121" t="s">
        <v>155</v>
      </c>
      <c r="B1697" s="121" t="s">
        <v>156</v>
      </c>
      <c r="C1697" s="122">
        <v>265000</v>
      </c>
      <c r="D1697" s="123">
        <v>44238</v>
      </c>
      <c r="E1697" s="121" t="s">
        <v>1623</v>
      </c>
    </row>
    <row r="1698" spans="1:5" ht="15">
      <c r="A1698" s="121" t="s">
        <v>155</v>
      </c>
      <c r="B1698" s="121" t="s">
        <v>156</v>
      </c>
      <c r="C1698" s="122">
        <v>244000</v>
      </c>
      <c r="D1698" s="123">
        <v>44238</v>
      </c>
      <c r="E1698" s="121" t="s">
        <v>1623</v>
      </c>
    </row>
    <row r="1699" spans="1:5" ht="15">
      <c r="A1699" s="121" t="s">
        <v>155</v>
      </c>
      <c r="B1699" s="121" t="s">
        <v>156</v>
      </c>
      <c r="C1699" s="122">
        <v>235000</v>
      </c>
      <c r="D1699" s="123">
        <v>44228</v>
      </c>
      <c r="E1699" s="121" t="s">
        <v>1623</v>
      </c>
    </row>
    <row r="1700" spans="1:5" ht="15">
      <c r="A1700" s="121" t="s">
        <v>155</v>
      </c>
      <c r="B1700" s="121" t="s">
        <v>156</v>
      </c>
      <c r="C1700" s="122">
        <v>215000</v>
      </c>
      <c r="D1700" s="123">
        <v>44251</v>
      </c>
      <c r="E1700" s="121" t="s">
        <v>1623</v>
      </c>
    </row>
    <row r="1701" spans="1:5" ht="15">
      <c r="A1701" s="121" t="s">
        <v>155</v>
      </c>
      <c r="B1701" s="121" t="s">
        <v>156</v>
      </c>
      <c r="C1701" s="122">
        <v>243000</v>
      </c>
      <c r="D1701" s="123">
        <v>44235</v>
      </c>
      <c r="E1701" s="121" t="s">
        <v>1623</v>
      </c>
    </row>
    <row r="1702" spans="1:5" ht="15">
      <c r="A1702" s="121" t="s">
        <v>155</v>
      </c>
      <c r="B1702" s="121" t="s">
        <v>156</v>
      </c>
      <c r="C1702" s="122">
        <v>79700</v>
      </c>
      <c r="D1702" s="123">
        <v>44249</v>
      </c>
      <c r="E1702" s="121" t="s">
        <v>1623</v>
      </c>
    </row>
    <row r="1703" spans="1:5" ht="15">
      <c r="A1703" s="121" t="s">
        <v>155</v>
      </c>
      <c r="B1703" s="121" t="s">
        <v>156</v>
      </c>
      <c r="C1703" s="122">
        <v>213900</v>
      </c>
      <c r="D1703" s="123">
        <v>44249</v>
      </c>
      <c r="E1703" s="121" t="s">
        <v>1623</v>
      </c>
    </row>
    <row r="1704" spans="1:5" ht="15">
      <c r="A1704" s="121" t="s">
        <v>155</v>
      </c>
      <c r="B1704" s="121" t="s">
        <v>156</v>
      </c>
      <c r="C1704" s="122">
        <v>155000</v>
      </c>
      <c r="D1704" s="123">
        <v>44238</v>
      </c>
      <c r="E1704" s="121" t="s">
        <v>1623</v>
      </c>
    </row>
    <row r="1705" spans="1:5" ht="15">
      <c r="A1705" s="121" t="s">
        <v>155</v>
      </c>
      <c r="B1705" s="121" t="s">
        <v>156</v>
      </c>
      <c r="C1705" s="122">
        <v>80000</v>
      </c>
      <c r="D1705" s="123">
        <v>44228</v>
      </c>
      <c r="E1705" s="121" t="s">
        <v>1623</v>
      </c>
    </row>
    <row r="1706" spans="1:5" ht="15">
      <c r="A1706" s="121" t="s">
        <v>155</v>
      </c>
      <c r="B1706" s="121" t="s">
        <v>156</v>
      </c>
      <c r="C1706" s="122">
        <v>332000</v>
      </c>
      <c r="D1706" s="123">
        <v>44251</v>
      </c>
      <c r="E1706" s="121" t="s">
        <v>1623</v>
      </c>
    </row>
    <row r="1707" spans="1:5" ht="15">
      <c r="A1707" s="121" t="s">
        <v>155</v>
      </c>
      <c r="B1707" s="121" t="s">
        <v>156</v>
      </c>
      <c r="C1707" s="122">
        <v>408500</v>
      </c>
      <c r="D1707" s="123">
        <v>44251</v>
      </c>
      <c r="E1707" s="121" t="s">
        <v>1623</v>
      </c>
    </row>
    <row r="1708" spans="1:5" ht="15">
      <c r="A1708" s="121" t="s">
        <v>155</v>
      </c>
      <c r="B1708" s="121" t="s">
        <v>156</v>
      </c>
      <c r="C1708" s="122">
        <v>480000</v>
      </c>
      <c r="D1708" s="123">
        <v>44231</v>
      </c>
      <c r="E1708" s="121" t="s">
        <v>1623</v>
      </c>
    </row>
    <row r="1709" spans="1:5" ht="15">
      <c r="A1709" s="121" t="s">
        <v>155</v>
      </c>
      <c r="B1709" s="121" t="s">
        <v>156</v>
      </c>
      <c r="C1709" s="122">
        <v>153100</v>
      </c>
      <c r="D1709" s="123">
        <v>44231</v>
      </c>
      <c r="E1709" s="121" t="s">
        <v>1623</v>
      </c>
    </row>
    <row r="1710" spans="1:5" ht="15">
      <c r="A1710" s="121" t="s">
        <v>155</v>
      </c>
      <c r="B1710" s="121" t="s">
        <v>156</v>
      </c>
      <c r="C1710" s="122">
        <v>167000</v>
      </c>
      <c r="D1710" s="123">
        <v>44236</v>
      </c>
      <c r="E1710" s="121" t="s">
        <v>1623</v>
      </c>
    </row>
    <row r="1711" spans="1:5" ht="15">
      <c r="A1711" s="121" t="s">
        <v>155</v>
      </c>
      <c r="B1711" s="121" t="s">
        <v>156</v>
      </c>
      <c r="C1711" s="122">
        <v>120000</v>
      </c>
      <c r="D1711" s="123">
        <v>44253</v>
      </c>
      <c r="E1711" s="121" t="s">
        <v>1623</v>
      </c>
    </row>
    <row r="1712" spans="1:5" ht="15">
      <c r="A1712" s="121" t="s">
        <v>155</v>
      </c>
      <c r="B1712" s="121" t="s">
        <v>156</v>
      </c>
      <c r="C1712" s="122">
        <v>287952</v>
      </c>
      <c r="D1712" s="123">
        <v>44249</v>
      </c>
      <c r="E1712" s="121" t="s">
        <v>1623</v>
      </c>
    </row>
    <row r="1713" spans="1:5" ht="15">
      <c r="A1713" s="121" t="s">
        <v>155</v>
      </c>
      <c r="B1713" s="121" t="s">
        <v>156</v>
      </c>
      <c r="C1713" s="122">
        <v>346232</v>
      </c>
      <c r="D1713" s="123">
        <v>44243</v>
      </c>
      <c r="E1713" s="121" t="s">
        <v>1623</v>
      </c>
    </row>
    <row r="1714" spans="1:5" ht="15">
      <c r="A1714" s="121" t="s">
        <v>155</v>
      </c>
      <c r="B1714" s="121" t="s">
        <v>156</v>
      </c>
      <c r="C1714" s="122">
        <v>190000</v>
      </c>
      <c r="D1714" s="123">
        <v>44253</v>
      </c>
      <c r="E1714" s="121" t="s">
        <v>1623</v>
      </c>
    </row>
    <row r="1715" spans="1:5" ht="15">
      <c r="A1715" s="121" t="s">
        <v>155</v>
      </c>
      <c r="B1715" s="121" t="s">
        <v>156</v>
      </c>
      <c r="C1715" s="122">
        <v>548250</v>
      </c>
      <c r="D1715" s="123">
        <v>44229</v>
      </c>
      <c r="E1715" s="121" t="s">
        <v>1623</v>
      </c>
    </row>
    <row r="1716" spans="1:5" ht="15">
      <c r="A1716" s="121" t="s">
        <v>155</v>
      </c>
      <c r="B1716" s="121" t="s">
        <v>156</v>
      </c>
      <c r="C1716" s="122">
        <v>151000</v>
      </c>
      <c r="D1716" s="123">
        <v>44253</v>
      </c>
      <c r="E1716" s="121" t="s">
        <v>1623</v>
      </c>
    </row>
    <row r="1717" spans="1:5" ht="15">
      <c r="A1717" s="121" t="s">
        <v>155</v>
      </c>
      <c r="B1717" s="121" t="s">
        <v>156</v>
      </c>
      <c r="C1717" s="122">
        <v>55500</v>
      </c>
      <c r="D1717" s="123">
        <v>44251</v>
      </c>
      <c r="E1717" s="121" t="s">
        <v>1623</v>
      </c>
    </row>
    <row r="1718" spans="1:5" ht="15">
      <c r="A1718" s="121" t="s">
        <v>155</v>
      </c>
      <c r="B1718" s="121" t="s">
        <v>156</v>
      </c>
      <c r="C1718" s="122">
        <v>151000</v>
      </c>
      <c r="D1718" s="123">
        <v>44238</v>
      </c>
      <c r="E1718" s="121" t="s">
        <v>1623</v>
      </c>
    </row>
    <row r="1719" spans="1:5" ht="15">
      <c r="A1719" s="121" t="s">
        <v>155</v>
      </c>
      <c r="B1719" s="121" t="s">
        <v>156</v>
      </c>
      <c r="C1719" s="122">
        <v>263455</v>
      </c>
      <c r="D1719" s="123">
        <v>44243</v>
      </c>
      <c r="E1719" s="121" t="s">
        <v>1623</v>
      </c>
    </row>
    <row r="1720" spans="1:5" ht="15">
      <c r="A1720" s="121" t="s">
        <v>155</v>
      </c>
      <c r="B1720" s="121" t="s">
        <v>156</v>
      </c>
      <c r="C1720" s="122">
        <v>173500</v>
      </c>
      <c r="D1720" s="123">
        <v>44235</v>
      </c>
      <c r="E1720" s="121" t="s">
        <v>1623</v>
      </c>
    </row>
    <row r="1721" spans="1:5" ht="15">
      <c r="A1721" s="121" t="s">
        <v>155</v>
      </c>
      <c r="B1721" s="121" t="s">
        <v>156</v>
      </c>
      <c r="C1721" s="122">
        <v>357000</v>
      </c>
      <c r="D1721" s="123">
        <v>44249</v>
      </c>
      <c r="E1721" s="121" t="s">
        <v>1623</v>
      </c>
    </row>
    <row r="1722" spans="1:5" ht="15">
      <c r="A1722" s="121" t="s">
        <v>155</v>
      </c>
      <c r="B1722" s="121" t="s">
        <v>156</v>
      </c>
      <c r="C1722" s="122">
        <v>232000</v>
      </c>
      <c r="D1722" s="123">
        <v>44238</v>
      </c>
      <c r="E1722" s="121" t="s">
        <v>1623</v>
      </c>
    </row>
    <row r="1723" spans="1:5" ht="15">
      <c r="A1723" s="121" t="s">
        <v>155</v>
      </c>
      <c r="B1723" s="121" t="s">
        <v>156</v>
      </c>
      <c r="C1723" s="122">
        <v>189500</v>
      </c>
      <c r="D1723" s="123">
        <v>44243</v>
      </c>
      <c r="E1723" s="121" t="s">
        <v>1623</v>
      </c>
    </row>
    <row r="1724" spans="1:5" ht="15">
      <c r="A1724" s="121" t="s">
        <v>155</v>
      </c>
      <c r="B1724" s="121" t="s">
        <v>156</v>
      </c>
      <c r="C1724" s="122">
        <v>264600</v>
      </c>
      <c r="D1724" s="123">
        <v>44246</v>
      </c>
      <c r="E1724" s="121" t="s">
        <v>1623</v>
      </c>
    </row>
    <row r="1725" spans="1:5" ht="15">
      <c r="A1725" s="121" t="s">
        <v>155</v>
      </c>
      <c r="B1725" s="121" t="s">
        <v>156</v>
      </c>
      <c r="C1725" s="122">
        <v>207250</v>
      </c>
      <c r="D1725" s="123">
        <v>44245</v>
      </c>
      <c r="E1725" s="121" t="s">
        <v>1623</v>
      </c>
    </row>
    <row r="1726" spans="1:5" ht="15">
      <c r="A1726" s="121" t="s">
        <v>155</v>
      </c>
      <c r="B1726" s="121" t="s">
        <v>156</v>
      </c>
      <c r="C1726" s="122">
        <v>371000</v>
      </c>
      <c r="D1726" s="123">
        <v>44253</v>
      </c>
      <c r="E1726" s="121" t="s">
        <v>1623</v>
      </c>
    </row>
    <row r="1727" spans="1:5" ht="15">
      <c r="A1727" s="121" t="s">
        <v>155</v>
      </c>
      <c r="B1727" s="121" t="s">
        <v>156</v>
      </c>
      <c r="C1727" s="122">
        <v>160000</v>
      </c>
      <c r="D1727" s="123">
        <v>44236</v>
      </c>
      <c r="E1727" s="121" t="s">
        <v>1623</v>
      </c>
    </row>
    <row r="1728" spans="1:5" ht="15">
      <c r="A1728" s="121" t="s">
        <v>155</v>
      </c>
      <c r="B1728" s="121" t="s">
        <v>156</v>
      </c>
      <c r="C1728" s="122">
        <v>484000</v>
      </c>
      <c r="D1728" s="123">
        <v>44231</v>
      </c>
      <c r="E1728" s="121" t="s">
        <v>1623</v>
      </c>
    </row>
    <row r="1729" spans="1:5" ht="15">
      <c r="A1729" s="121" t="s">
        <v>155</v>
      </c>
      <c r="B1729" s="121" t="s">
        <v>156</v>
      </c>
      <c r="C1729" s="122">
        <v>431800</v>
      </c>
      <c r="D1729" s="123">
        <v>44246</v>
      </c>
      <c r="E1729" s="121" t="s">
        <v>1623</v>
      </c>
    </row>
    <row r="1730" spans="1:5" ht="15">
      <c r="A1730" s="121" t="s">
        <v>155</v>
      </c>
      <c r="B1730" s="121" t="s">
        <v>156</v>
      </c>
      <c r="C1730" s="122">
        <v>311500</v>
      </c>
      <c r="D1730" s="123">
        <v>44249</v>
      </c>
      <c r="E1730" s="121" t="s">
        <v>1623</v>
      </c>
    </row>
    <row r="1731" spans="1:5" ht="15">
      <c r="A1731" s="121" t="s">
        <v>40</v>
      </c>
      <c r="B1731" s="121" t="s">
        <v>158</v>
      </c>
      <c r="C1731" s="122">
        <v>355000</v>
      </c>
      <c r="D1731" s="123">
        <v>44232</v>
      </c>
      <c r="E1731" s="121" t="s">
        <v>172</v>
      </c>
    </row>
    <row r="1732" spans="1:5" ht="15">
      <c r="A1732" s="121" t="s">
        <v>40</v>
      </c>
      <c r="B1732" s="121" t="s">
        <v>158</v>
      </c>
      <c r="C1732" s="122">
        <v>480000</v>
      </c>
      <c r="D1732" s="123">
        <v>44232</v>
      </c>
      <c r="E1732" s="121" t="s">
        <v>172</v>
      </c>
    </row>
    <row r="1733" spans="1:5" ht="15">
      <c r="A1733" s="121" t="s">
        <v>40</v>
      </c>
      <c r="B1733" s="121" t="s">
        <v>158</v>
      </c>
      <c r="C1733" s="122">
        <v>244900</v>
      </c>
      <c r="D1733" s="123">
        <v>44253</v>
      </c>
      <c r="E1733" s="121" t="s">
        <v>172</v>
      </c>
    </row>
    <row r="1734" spans="1:5" ht="15">
      <c r="A1734" s="121" t="s">
        <v>40</v>
      </c>
      <c r="B1734" s="121" t="s">
        <v>158</v>
      </c>
      <c r="C1734" s="122">
        <v>250000</v>
      </c>
      <c r="D1734" s="123">
        <v>44231</v>
      </c>
      <c r="E1734" s="121" t="s">
        <v>172</v>
      </c>
    </row>
    <row r="1735" spans="1:5" ht="15">
      <c r="A1735" s="121" t="s">
        <v>40</v>
      </c>
      <c r="B1735" s="121" t="s">
        <v>158</v>
      </c>
      <c r="C1735" s="122">
        <v>589999</v>
      </c>
      <c r="D1735" s="123">
        <v>44253</v>
      </c>
      <c r="E1735" s="121" t="s">
        <v>172</v>
      </c>
    </row>
    <row r="1736" spans="1:5" ht="15">
      <c r="A1736" s="121" t="s">
        <v>40</v>
      </c>
      <c r="B1736" s="121" t="s">
        <v>158</v>
      </c>
      <c r="C1736" s="122">
        <v>175000</v>
      </c>
      <c r="D1736" s="123">
        <v>44244</v>
      </c>
      <c r="E1736" s="121" t="s">
        <v>172</v>
      </c>
    </row>
    <row r="1737" spans="1:5" ht="15">
      <c r="A1737" s="121" t="s">
        <v>40</v>
      </c>
      <c r="B1737" s="121" t="s">
        <v>158</v>
      </c>
      <c r="C1737" s="122">
        <v>639000</v>
      </c>
      <c r="D1737" s="123">
        <v>44253</v>
      </c>
      <c r="E1737" s="121" t="s">
        <v>172</v>
      </c>
    </row>
    <row r="1738" spans="1:5" ht="15">
      <c r="A1738" s="121" t="s">
        <v>40</v>
      </c>
      <c r="B1738" s="121" t="s">
        <v>158</v>
      </c>
      <c r="C1738" s="122">
        <v>575000</v>
      </c>
      <c r="D1738" s="123">
        <v>44253</v>
      </c>
      <c r="E1738" s="121" t="s">
        <v>172</v>
      </c>
    </row>
    <row r="1739" spans="1:5" ht="15">
      <c r="A1739" s="121" t="s">
        <v>40</v>
      </c>
      <c r="B1739" s="121" t="s">
        <v>158</v>
      </c>
      <c r="C1739" s="122">
        <v>339000</v>
      </c>
      <c r="D1739" s="123">
        <v>44231</v>
      </c>
      <c r="E1739" s="121" t="s">
        <v>172</v>
      </c>
    </row>
    <row r="1740" spans="1:5" ht="15">
      <c r="A1740" s="121" t="s">
        <v>40</v>
      </c>
      <c r="B1740" s="121" t="s">
        <v>158</v>
      </c>
      <c r="C1740" s="122">
        <v>1399000</v>
      </c>
      <c r="D1740" s="123">
        <v>44231</v>
      </c>
      <c r="E1740" s="121" t="s">
        <v>172</v>
      </c>
    </row>
    <row r="1741" spans="1:5" ht="15">
      <c r="A1741" s="121" t="s">
        <v>40</v>
      </c>
      <c r="B1741" s="121" t="s">
        <v>158</v>
      </c>
      <c r="C1741" s="122">
        <v>700000</v>
      </c>
      <c r="D1741" s="123">
        <v>44253</v>
      </c>
      <c r="E1741" s="121" t="s">
        <v>172</v>
      </c>
    </row>
    <row r="1742" spans="1:5" ht="15">
      <c r="A1742" s="121" t="s">
        <v>40</v>
      </c>
      <c r="B1742" s="121" t="s">
        <v>158</v>
      </c>
      <c r="C1742" s="122">
        <v>600000</v>
      </c>
      <c r="D1742" s="123">
        <v>44232</v>
      </c>
      <c r="E1742" s="121" t="s">
        <v>172</v>
      </c>
    </row>
    <row r="1743" spans="1:5" ht="15">
      <c r="A1743" s="121" t="s">
        <v>40</v>
      </c>
      <c r="B1743" s="121" t="s">
        <v>158</v>
      </c>
      <c r="C1743" s="122">
        <v>391000</v>
      </c>
      <c r="D1743" s="123">
        <v>44232</v>
      </c>
      <c r="E1743" s="121" t="s">
        <v>172</v>
      </c>
    </row>
    <row r="1744" spans="1:5" ht="15">
      <c r="A1744" s="121" t="s">
        <v>40</v>
      </c>
      <c r="B1744" s="121" t="s">
        <v>158</v>
      </c>
      <c r="C1744" s="122">
        <v>315000</v>
      </c>
      <c r="D1744" s="123">
        <v>44253</v>
      </c>
      <c r="E1744" s="121" t="s">
        <v>172</v>
      </c>
    </row>
    <row r="1745" spans="1:5" ht="15">
      <c r="A1745" s="121" t="s">
        <v>40</v>
      </c>
      <c r="B1745" s="121" t="s">
        <v>158</v>
      </c>
      <c r="C1745" s="122">
        <v>430000</v>
      </c>
      <c r="D1745" s="123">
        <v>44253</v>
      </c>
      <c r="E1745" s="121" t="s">
        <v>172</v>
      </c>
    </row>
    <row r="1746" spans="1:5" ht="15">
      <c r="A1746" s="121" t="s">
        <v>40</v>
      </c>
      <c r="B1746" s="121" t="s">
        <v>158</v>
      </c>
      <c r="C1746" s="122">
        <v>351835</v>
      </c>
      <c r="D1746" s="123">
        <v>44232</v>
      </c>
      <c r="E1746" s="121" t="s">
        <v>172</v>
      </c>
    </row>
    <row r="1747" spans="1:5" ht="15">
      <c r="A1747" s="121" t="s">
        <v>40</v>
      </c>
      <c r="B1747" s="121" t="s">
        <v>158</v>
      </c>
      <c r="C1747" s="122">
        <v>271180</v>
      </c>
      <c r="D1747" s="123">
        <v>44250</v>
      </c>
      <c r="E1747" s="121" t="s">
        <v>172</v>
      </c>
    </row>
    <row r="1748" spans="1:5" ht="15">
      <c r="A1748" s="121" t="s">
        <v>40</v>
      </c>
      <c r="B1748" s="121" t="s">
        <v>158</v>
      </c>
      <c r="C1748" s="122">
        <v>129900</v>
      </c>
      <c r="D1748" s="123">
        <v>44231</v>
      </c>
      <c r="E1748" s="121" t="s">
        <v>172</v>
      </c>
    </row>
    <row r="1749" spans="1:5" ht="15">
      <c r="A1749" s="121" t="s">
        <v>40</v>
      </c>
      <c r="B1749" s="121" t="s">
        <v>158</v>
      </c>
      <c r="C1749" s="122">
        <v>280000</v>
      </c>
      <c r="D1749" s="123">
        <v>44253</v>
      </c>
      <c r="E1749" s="121" t="s">
        <v>172</v>
      </c>
    </row>
    <row r="1750" spans="1:5" ht="15">
      <c r="A1750" s="121" t="s">
        <v>40</v>
      </c>
      <c r="B1750" s="121" t="s">
        <v>158</v>
      </c>
      <c r="C1750" s="122">
        <v>419000</v>
      </c>
      <c r="D1750" s="123">
        <v>44253</v>
      </c>
      <c r="E1750" s="121" t="s">
        <v>172</v>
      </c>
    </row>
    <row r="1751" spans="1:5" ht="15">
      <c r="A1751" s="121" t="s">
        <v>40</v>
      </c>
      <c r="B1751" s="121" t="s">
        <v>158</v>
      </c>
      <c r="C1751" s="122">
        <v>289500</v>
      </c>
      <c r="D1751" s="123">
        <v>44232</v>
      </c>
      <c r="E1751" s="121" t="s">
        <v>172</v>
      </c>
    </row>
    <row r="1752" spans="1:5" ht="15">
      <c r="A1752" s="121" t="s">
        <v>40</v>
      </c>
      <c r="B1752" s="121" t="s">
        <v>158</v>
      </c>
      <c r="C1752" s="122">
        <v>515000</v>
      </c>
      <c r="D1752" s="123">
        <v>44232</v>
      </c>
      <c r="E1752" s="121" t="s">
        <v>172</v>
      </c>
    </row>
    <row r="1753" spans="1:5" ht="15">
      <c r="A1753" s="121" t="s">
        <v>40</v>
      </c>
      <c r="B1753" s="121" t="s">
        <v>158</v>
      </c>
      <c r="C1753" s="122">
        <v>361655</v>
      </c>
      <c r="D1753" s="123">
        <v>44253</v>
      </c>
      <c r="E1753" s="121" t="s">
        <v>172</v>
      </c>
    </row>
    <row r="1754" spans="1:5" ht="15">
      <c r="A1754" s="121" t="s">
        <v>40</v>
      </c>
      <c r="B1754" s="121" t="s">
        <v>158</v>
      </c>
      <c r="C1754" s="122">
        <v>378500</v>
      </c>
      <c r="D1754" s="123">
        <v>44228</v>
      </c>
      <c r="E1754" s="121" t="s">
        <v>172</v>
      </c>
    </row>
    <row r="1755" spans="1:5" ht="15">
      <c r="A1755" s="121" t="s">
        <v>40</v>
      </c>
      <c r="B1755" s="121" t="s">
        <v>158</v>
      </c>
      <c r="C1755" s="122">
        <v>725000</v>
      </c>
      <c r="D1755" s="123">
        <v>44253</v>
      </c>
      <c r="E1755" s="121" t="s">
        <v>172</v>
      </c>
    </row>
    <row r="1756" spans="1:5" ht="15">
      <c r="A1756" s="121" t="s">
        <v>40</v>
      </c>
      <c r="B1756" s="121" t="s">
        <v>158</v>
      </c>
      <c r="C1756" s="122">
        <v>415000</v>
      </c>
      <c r="D1756" s="123">
        <v>44253</v>
      </c>
      <c r="E1756" s="121" t="s">
        <v>172</v>
      </c>
    </row>
    <row r="1757" spans="1:5" ht="15">
      <c r="A1757" s="121" t="s">
        <v>40</v>
      </c>
      <c r="B1757" s="121" t="s">
        <v>158</v>
      </c>
      <c r="C1757" s="122">
        <v>1200000</v>
      </c>
      <c r="D1757" s="123">
        <v>44253</v>
      </c>
      <c r="E1757" s="121" t="s">
        <v>172</v>
      </c>
    </row>
    <row r="1758" spans="1:5" ht="15">
      <c r="A1758" s="121" t="s">
        <v>40</v>
      </c>
      <c r="B1758" s="121" t="s">
        <v>158</v>
      </c>
      <c r="C1758" s="122">
        <v>272346</v>
      </c>
      <c r="D1758" s="123">
        <v>44249</v>
      </c>
      <c r="E1758" s="121" t="s">
        <v>172</v>
      </c>
    </row>
    <row r="1759" spans="1:5" ht="15">
      <c r="A1759" s="121" t="s">
        <v>40</v>
      </c>
      <c r="B1759" s="121" t="s">
        <v>158</v>
      </c>
      <c r="C1759" s="122">
        <v>110000</v>
      </c>
      <c r="D1759" s="123">
        <v>44229</v>
      </c>
      <c r="E1759" s="121" t="s">
        <v>172</v>
      </c>
    </row>
    <row r="1760" spans="1:5" ht="15">
      <c r="A1760" s="121" t="s">
        <v>40</v>
      </c>
      <c r="B1760" s="121" t="s">
        <v>158</v>
      </c>
      <c r="C1760" s="122">
        <v>147000</v>
      </c>
      <c r="D1760" s="123">
        <v>44228</v>
      </c>
      <c r="E1760" s="121" t="s">
        <v>172</v>
      </c>
    </row>
    <row r="1761" spans="1:5" ht="15">
      <c r="A1761" s="121" t="s">
        <v>40</v>
      </c>
      <c r="B1761" s="121" t="s">
        <v>158</v>
      </c>
      <c r="C1761" s="122">
        <v>225000</v>
      </c>
      <c r="D1761" s="123">
        <v>44253</v>
      </c>
      <c r="E1761" s="121" t="s">
        <v>172</v>
      </c>
    </row>
    <row r="1762" spans="1:5" ht="15">
      <c r="A1762" s="121" t="s">
        <v>40</v>
      </c>
      <c r="B1762" s="121" t="s">
        <v>158</v>
      </c>
      <c r="C1762" s="122">
        <v>388000</v>
      </c>
      <c r="D1762" s="123">
        <v>44253</v>
      </c>
      <c r="E1762" s="121" t="s">
        <v>172</v>
      </c>
    </row>
    <row r="1763" spans="1:5" ht="15">
      <c r="A1763" s="121" t="s">
        <v>40</v>
      </c>
      <c r="B1763" s="121" t="s">
        <v>158</v>
      </c>
      <c r="C1763" s="122">
        <v>365000</v>
      </c>
      <c r="D1763" s="123">
        <v>44253</v>
      </c>
      <c r="E1763" s="121" t="s">
        <v>172</v>
      </c>
    </row>
    <row r="1764" spans="1:5" ht="15">
      <c r="A1764" s="121" t="s">
        <v>40</v>
      </c>
      <c r="B1764" s="121" t="s">
        <v>158</v>
      </c>
      <c r="C1764" s="122">
        <v>400000</v>
      </c>
      <c r="D1764" s="123">
        <v>44232</v>
      </c>
      <c r="E1764" s="121" t="s">
        <v>172</v>
      </c>
    </row>
    <row r="1765" spans="1:5" ht="15">
      <c r="A1765" s="121" t="s">
        <v>40</v>
      </c>
      <c r="B1765" s="121" t="s">
        <v>158</v>
      </c>
      <c r="C1765" s="122">
        <v>499000</v>
      </c>
      <c r="D1765" s="123">
        <v>44253</v>
      </c>
      <c r="E1765" s="121" t="s">
        <v>172</v>
      </c>
    </row>
    <row r="1766" spans="1:5" ht="15">
      <c r="A1766" s="121" t="s">
        <v>40</v>
      </c>
      <c r="B1766" s="121" t="s">
        <v>158</v>
      </c>
      <c r="C1766" s="122">
        <v>460000</v>
      </c>
      <c r="D1766" s="123">
        <v>44232</v>
      </c>
      <c r="E1766" s="121" t="s">
        <v>172</v>
      </c>
    </row>
    <row r="1767" spans="1:5" ht="15">
      <c r="A1767" s="121" t="s">
        <v>40</v>
      </c>
      <c r="B1767" s="121" t="s">
        <v>158</v>
      </c>
      <c r="C1767" s="122">
        <v>250000</v>
      </c>
      <c r="D1767" s="123">
        <v>44246</v>
      </c>
      <c r="E1767" s="121" t="s">
        <v>172</v>
      </c>
    </row>
    <row r="1768" spans="1:5" ht="15">
      <c r="A1768" s="121" t="s">
        <v>40</v>
      </c>
      <c r="B1768" s="121" t="s">
        <v>158</v>
      </c>
      <c r="C1768" s="122">
        <v>390400</v>
      </c>
      <c r="D1768" s="123">
        <v>44251</v>
      </c>
      <c r="E1768" s="121" t="s">
        <v>172</v>
      </c>
    </row>
    <row r="1769" spans="1:5" ht="15">
      <c r="A1769" s="121" t="s">
        <v>40</v>
      </c>
      <c r="B1769" s="121" t="s">
        <v>158</v>
      </c>
      <c r="C1769" s="122">
        <v>675000</v>
      </c>
      <c r="D1769" s="123">
        <v>44251</v>
      </c>
      <c r="E1769" s="121" t="s">
        <v>172</v>
      </c>
    </row>
    <row r="1770" spans="1:5" ht="15">
      <c r="A1770" s="121" t="s">
        <v>40</v>
      </c>
      <c r="B1770" s="121" t="s">
        <v>158</v>
      </c>
      <c r="C1770" s="122">
        <v>446095</v>
      </c>
      <c r="D1770" s="123">
        <v>44239</v>
      </c>
      <c r="E1770" s="121" t="s">
        <v>172</v>
      </c>
    </row>
    <row r="1771" spans="1:5" ht="15">
      <c r="A1771" s="121" t="s">
        <v>40</v>
      </c>
      <c r="B1771" s="121" t="s">
        <v>158</v>
      </c>
      <c r="C1771" s="122">
        <v>265000</v>
      </c>
      <c r="D1771" s="123">
        <v>44239</v>
      </c>
      <c r="E1771" s="121" t="s">
        <v>172</v>
      </c>
    </row>
    <row r="1772" spans="1:5" ht="15">
      <c r="A1772" s="121" t="s">
        <v>40</v>
      </c>
      <c r="B1772" s="121" t="s">
        <v>158</v>
      </c>
      <c r="C1772" s="122">
        <v>530564</v>
      </c>
      <c r="D1772" s="123">
        <v>44239</v>
      </c>
      <c r="E1772" s="121" t="s">
        <v>172</v>
      </c>
    </row>
    <row r="1773" spans="1:5" ht="15">
      <c r="A1773" s="121" t="s">
        <v>40</v>
      </c>
      <c r="B1773" s="121" t="s">
        <v>158</v>
      </c>
      <c r="C1773" s="122">
        <v>610000</v>
      </c>
      <c r="D1773" s="123">
        <v>44246</v>
      </c>
      <c r="E1773" s="121" t="s">
        <v>172</v>
      </c>
    </row>
    <row r="1774" spans="1:5" ht="15">
      <c r="A1774" s="121" t="s">
        <v>40</v>
      </c>
      <c r="B1774" s="121" t="s">
        <v>158</v>
      </c>
      <c r="C1774" s="122">
        <v>312500</v>
      </c>
      <c r="D1774" s="123">
        <v>44239</v>
      </c>
      <c r="E1774" s="121" t="s">
        <v>172</v>
      </c>
    </row>
    <row r="1775" spans="1:5" ht="15">
      <c r="A1775" s="121" t="s">
        <v>40</v>
      </c>
      <c r="B1775" s="121" t="s">
        <v>158</v>
      </c>
      <c r="C1775" s="122">
        <v>420000</v>
      </c>
      <c r="D1775" s="123">
        <v>44246</v>
      </c>
      <c r="E1775" s="121" t="s">
        <v>172</v>
      </c>
    </row>
    <row r="1776" spans="1:5" ht="15">
      <c r="A1776" s="121" t="s">
        <v>40</v>
      </c>
      <c r="B1776" s="121" t="s">
        <v>158</v>
      </c>
      <c r="C1776" s="122">
        <v>480000</v>
      </c>
      <c r="D1776" s="123">
        <v>44251</v>
      </c>
      <c r="E1776" s="121" t="s">
        <v>172</v>
      </c>
    </row>
    <row r="1777" spans="1:5" ht="15">
      <c r="A1777" s="121" t="s">
        <v>40</v>
      </c>
      <c r="B1777" s="121" t="s">
        <v>158</v>
      </c>
      <c r="C1777" s="122">
        <v>804500</v>
      </c>
      <c r="D1777" s="123">
        <v>44239</v>
      </c>
      <c r="E1777" s="121" t="s">
        <v>172</v>
      </c>
    </row>
    <row r="1778" spans="1:5" ht="15">
      <c r="A1778" s="121" t="s">
        <v>40</v>
      </c>
      <c r="B1778" s="121" t="s">
        <v>158</v>
      </c>
      <c r="C1778" s="122">
        <v>275000</v>
      </c>
      <c r="D1778" s="123">
        <v>44239</v>
      </c>
      <c r="E1778" s="121" t="s">
        <v>172</v>
      </c>
    </row>
    <row r="1779" spans="1:5" ht="15">
      <c r="A1779" s="121" t="s">
        <v>40</v>
      </c>
      <c r="B1779" s="121" t="s">
        <v>158</v>
      </c>
      <c r="C1779" s="122">
        <v>389000</v>
      </c>
      <c r="D1779" s="123">
        <v>44245</v>
      </c>
      <c r="E1779" s="121" t="s">
        <v>172</v>
      </c>
    </row>
    <row r="1780" spans="1:5" ht="15">
      <c r="A1780" s="121" t="s">
        <v>40</v>
      </c>
      <c r="B1780" s="121" t="s">
        <v>158</v>
      </c>
      <c r="C1780" s="122">
        <v>365000</v>
      </c>
      <c r="D1780" s="123">
        <v>44245</v>
      </c>
      <c r="E1780" s="121" t="s">
        <v>172</v>
      </c>
    </row>
    <row r="1781" spans="1:5" ht="15">
      <c r="A1781" s="121" t="s">
        <v>40</v>
      </c>
      <c r="B1781" s="121" t="s">
        <v>158</v>
      </c>
      <c r="C1781" s="122">
        <v>315000</v>
      </c>
      <c r="D1781" s="123">
        <v>44245</v>
      </c>
      <c r="E1781" s="121" t="s">
        <v>172</v>
      </c>
    </row>
    <row r="1782" spans="1:5" ht="15">
      <c r="A1782" s="121" t="s">
        <v>40</v>
      </c>
      <c r="B1782" s="121" t="s">
        <v>158</v>
      </c>
      <c r="C1782" s="122">
        <v>421141</v>
      </c>
      <c r="D1782" s="123">
        <v>44239</v>
      </c>
      <c r="E1782" s="121" t="s">
        <v>172</v>
      </c>
    </row>
    <row r="1783" spans="1:5" ht="15">
      <c r="A1783" s="121" t="s">
        <v>40</v>
      </c>
      <c r="B1783" s="121" t="s">
        <v>158</v>
      </c>
      <c r="C1783" s="122">
        <v>449000</v>
      </c>
      <c r="D1783" s="123">
        <v>44238</v>
      </c>
      <c r="E1783" s="121" t="s">
        <v>172</v>
      </c>
    </row>
    <row r="1784" spans="1:5" ht="15">
      <c r="A1784" s="121" t="s">
        <v>40</v>
      </c>
      <c r="B1784" s="121" t="s">
        <v>158</v>
      </c>
      <c r="C1784" s="122">
        <v>339151</v>
      </c>
      <c r="D1784" s="123">
        <v>44246</v>
      </c>
      <c r="E1784" s="121" t="s">
        <v>172</v>
      </c>
    </row>
    <row r="1785" spans="1:5" ht="15">
      <c r="A1785" s="121" t="s">
        <v>40</v>
      </c>
      <c r="B1785" s="121" t="s">
        <v>158</v>
      </c>
      <c r="C1785" s="122">
        <v>1050000</v>
      </c>
      <c r="D1785" s="123">
        <v>44246</v>
      </c>
      <c r="E1785" s="121" t="s">
        <v>172</v>
      </c>
    </row>
    <row r="1786" spans="1:5" ht="15">
      <c r="A1786" s="121" t="s">
        <v>40</v>
      </c>
      <c r="B1786" s="121" t="s">
        <v>158</v>
      </c>
      <c r="C1786" s="122">
        <v>535000</v>
      </c>
      <c r="D1786" s="123">
        <v>44246</v>
      </c>
      <c r="E1786" s="121" t="s">
        <v>172</v>
      </c>
    </row>
    <row r="1787" spans="1:5" ht="15">
      <c r="A1787" s="121" t="s">
        <v>40</v>
      </c>
      <c r="B1787" s="121" t="s">
        <v>158</v>
      </c>
      <c r="C1787" s="122">
        <v>367000</v>
      </c>
      <c r="D1787" s="123">
        <v>44246</v>
      </c>
      <c r="E1787" s="121" t="s">
        <v>172</v>
      </c>
    </row>
    <row r="1788" spans="1:5" ht="15">
      <c r="A1788" s="121" t="s">
        <v>40</v>
      </c>
      <c r="B1788" s="121" t="s">
        <v>158</v>
      </c>
      <c r="C1788" s="122">
        <v>315000</v>
      </c>
      <c r="D1788" s="123">
        <v>44246</v>
      </c>
      <c r="E1788" s="121" t="s">
        <v>172</v>
      </c>
    </row>
    <row r="1789" spans="1:5" ht="15">
      <c r="A1789" s="121" t="s">
        <v>40</v>
      </c>
      <c r="B1789" s="121" t="s">
        <v>158</v>
      </c>
      <c r="C1789" s="122">
        <v>362521</v>
      </c>
      <c r="D1789" s="123">
        <v>44246</v>
      </c>
      <c r="E1789" s="121" t="s">
        <v>172</v>
      </c>
    </row>
    <row r="1790" spans="1:5" ht="15">
      <c r="A1790" s="121" t="s">
        <v>40</v>
      </c>
      <c r="B1790" s="121" t="s">
        <v>158</v>
      </c>
      <c r="C1790" s="122">
        <v>308093</v>
      </c>
      <c r="D1790" s="123">
        <v>44238</v>
      </c>
      <c r="E1790" s="121" t="s">
        <v>172</v>
      </c>
    </row>
    <row r="1791" spans="1:5" ht="15">
      <c r="A1791" s="121" t="s">
        <v>40</v>
      </c>
      <c r="B1791" s="121" t="s">
        <v>158</v>
      </c>
      <c r="C1791" s="122">
        <v>415000</v>
      </c>
      <c r="D1791" s="123">
        <v>44239</v>
      </c>
      <c r="E1791" s="121" t="s">
        <v>172</v>
      </c>
    </row>
    <row r="1792" spans="1:5" ht="15">
      <c r="A1792" s="121" t="s">
        <v>40</v>
      </c>
      <c r="B1792" s="121" t="s">
        <v>158</v>
      </c>
      <c r="C1792" s="122">
        <v>380000</v>
      </c>
      <c r="D1792" s="123">
        <v>44238</v>
      </c>
      <c r="E1792" s="121" t="s">
        <v>172</v>
      </c>
    </row>
    <row r="1793" spans="1:5" ht="15">
      <c r="A1793" s="121" t="s">
        <v>40</v>
      </c>
      <c r="B1793" s="121" t="s">
        <v>158</v>
      </c>
      <c r="C1793" s="122">
        <v>662500</v>
      </c>
      <c r="D1793" s="123">
        <v>44239</v>
      </c>
      <c r="E1793" s="121" t="s">
        <v>172</v>
      </c>
    </row>
    <row r="1794" spans="1:5" ht="15">
      <c r="A1794" s="121" t="s">
        <v>40</v>
      </c>
      <c r="B1794" s="121" t="s">
        <v>158</v>
      </c>
      <c r="C1794" s="122">
        <v>309164</v>
      </c>
      <c r="D1794" s="123">
        <v>44246</v>
      </c>
      <c r="E1794" s="121" t="s">
        <v>172</v>
      </c>
    </row>
    <row r="1795" spans="1:5" ht="15">
      <c r="A1795" s="121" t="s">
        <v>40</v>
      </c>
      <c r="B1795" s="121" t="s">
        <v>158</v>
      </c>
      <c r="C1795" s="122">
        <v>420000</v>
      </c>
      <c r="D1795" s="123">
        <v>44239</v>
      </c>
      <c r="E1795" s="121" t="s">
        <v>172</v>
      </c>
    </row>
    <row r="1796" spans="1:5" ht="15">
      <c r="A1796" s="121" t="s">
        <v>40</v>
      </c>
      <c r="B1796" s="121" t="s">
        <v>158</v>
      </c>
      <c r="C1796" s="122">
        <v>239000</v>
      </c>
      <c r="D1796" s="123">
        <v>44246</v>
      </c>
      <c r="E1796" s="121" t="s">
        <v>172</v>
      </c>
    </row>
    <row r="1797" spans="1:5" ht="15">
      <c r="A1797" s="121" t="s">
        <v>40</v>
      </c>
      <c r="B1797" s="121" t="s">
        <v>158</v>
      </c>
      <c r="C1797" s="122">
        <v>275151</v>
      </c>
      <c r="D1797" s="123">
        <v>44252</v>
      </c>
      <c r="E1797" s="121" t="s">
        <v>172</v>
      </c>
    </row>
    <row r="1798" spans="1:5" ht="15">
      <c r="A1798" s="121" t="s">
        <v>40</v>
      </c>
      <c r="B1798" s="121" t="s">
        <v>158</v>
      </c>
      <c r="C1798" s="122">
        <v>120000</v>
      </c>
      <c r="D1798" s="123">
        <v>44238</v>
      </c>
      <c r="E1798" s="121" t="s">
        <v>172</v>
      </c>
    </row>
    <row r="1799" spans="1:5" ht="15">
      <c r="A1799" s="121" t="s">
        <v>40</v>
      </c>
      <c r="B1799" s="121" t="s">
        <v>158</v>
      </c>
      <c r="C1799" s="122">
        <v>459000</v>
      </c>
      <c r="D1799" s="123">
        <v>44243</v>
      </c>
      <c r="E1799" s="121" t="s">
        <v>172</v>
      </c>
    </row>
    <row r="1800" spans="1:5" ht="15">
      <c r="A1800" s="121" t="s">
        <v>40</v>
      </c>
      <c r="B1800" s="121" t="s">
        <v>158</v>
      </c>
      <c r="C1800" s="122">
        <v>483304</v>
      </c>
      <c r="D1800" s="123">
        <v>44250</v>
      </c>
      <c r="E1800" s="121" t="s">
        <v>172</v>
      </c>
    </row>
    <row r="1801" spans="1:5" ht="15">
      <c r="A1801" s="121" t="s">
        <v>40</v>
      </c>
      <c r="B1801" s="121" t="s">
        <v>158</v>
      </c>
      <c r="C1801" s="122">
        <v>582965</v>
      </c>
      <c r="D1801" s="123">
        <v>44244</v>
      </c>
      <c r="E1801" s="121" t="s">
        <v>172</v>
      </c>
    </row>
    <row r="1802" spans="1:5" ht="15">
      <c r="A1802" s="121" t="s">
        <v>40</v>
      </c>
      <c r="B1802" s="121" t="s">
        <v>158</v>
      </c>
      <c r="C1802" s="122">
        <v>314000</v>
      </c>
      <c r="D1802" s="123">
        <v>44244</v>
      </c>
      <c r="E1802" s="121" t="s">
        <v>172</v>
      </c>
    </row>
    <row r="1803" spans="1:5" ht="15">
      <c r="A1803" s="121" t="s">
        <v>40</v>
      </c>
      <c r="B1803" s="121" t="s">
        <v>158</v>
      </c>
      <c r="C1803" s="122">
        <v>479739</v>
      </c>
      <c r="D1803" s="123">
        <v>44244</v>
      </c>
      <c r="E1803" s="121" t="s">
        <v>172</v>
      </c>
    </row>
    <row r="1804" spans="1:5" ht="15">
      <c r="A1804" s="121" t="s">
        <v>40</v>
      </c>
      <c r="B1804" s="121" t="s">
        <v>158</v>
      </c>
      <c r="C1804" s="122">
        <v>312500</v>
      </c>
      <c r="D1804" s="123">
        <v>44244</v>
      </c>
      <c r="E1804" s="121" t="s">
        <v>172</v>
      </c>
    </row>
    <row r="1805" spans="1:5" ht="15">
      <c r="A1805" s="121" t="s">
        <v>40</v>
      </c>
      <c r="B1805" s="121" t="s">
        <v>158</v>
      </c>
      <c r="C1805" s="122">
        <v>365000</v>
      </c>
      <c r="D1805" s="123">
        <v>44245</v>
      </c>
      <c r="E1805" s="121" t="s">
        <v>172</v>
      </c>
    </row>
    <row r="1806" spans="1:5" ht="15">
      <c r="A1806" s="121" t="s">
        <v>40</v>
      </c>
      <c r="B1806" s="121" t="s">
        <v>158</v>
      </c>
      <c r="C1806" s="122">
        <v>559307</v>
      </c>
      <c r="D1806" s="123">
        <v>44243</v>
      </c>
      <c r="E1806" s="121" t="s">
        <v>172</v>
      </c>
    </row>
    <row r="1807" spans="1:5" ht="15">
      <c r="A1807" s="121" t="s">
        <v>40</v>
      </c>
      <c r="B1807" s="121" t="s">
        <v>158</v>
      </c>
      <c r="C1807" s="122">
        <v>655000</v>
      </c>
      <c r="D1807" s="123">
        <v>44244</v>
      </c>
      <c r="E1807" s="121" t="s">
        <v>172</v>
      </c>
    </row>
    <row r="1808" spans="1:5" ht="15">
      <c r="A1808" s="121" t="s">
        <v>40</v>
      </c>
      <c r="B1808" s="121" t="s">
        <v>158</v>
      </c>
      <c r="C1808" s="122">
        <v>175000</v>
      </c>
      <c r="D1808" s="123">
        <v>44243</v>
      </c>
      <c r="E1808" s="121" t="s">
        <v>172</v>
      </c>
    </row>
    <row r="1809" spans="1:5" ht="15">
      <c r="A1809" s="121" t="s">
        <v>40</v>
      </c>
      <c r="B1809" s="121" t="s">
        <v>158</v>
      </c>
      <c r="C1809" s="122">
        <v>525000</v>
      </c>
      <c r="D1809" s="123">
        <v>44243</v>
      </c>
      <c r="E1809" s="121" t="s">
        <v>172</v>
      </c>
    </row>
    <row r="1810" spans="1:5" ht="15">
      <c r="A1810" s="121" t="s">
        <v>40</v>
      </c>
      <c r="B1810" s="121" t="s">
        <v>158</v>
      </c>
      <c r="C1810" s="122">
        <v>491896</v>
      </c>
      <c r="D1810" s="123">
        <v>44249</v>
      </c>
      <c r="E1810" s="121" t="s">
        <v>172</v>
      </c>
    </row>
    <row r="1811" spans="1:5" ht="15">
      <c r="A1811" s="121" t="s">
        <v>40</v>
      </c>
      <c r="B1811" s="121" t="s">
        <v>158</v>
      </c>
      <c r="C1811" s="122">
        <v>465000</v>
      </c>
      <c r="D1811" s="123">
        <v>44243</v>
      </c>
      <c r="E1811" s="121" t="s">
        <v>172</v>
      </c>
    </row>
    <row r="1812" spans="1:5" ht="15">
      <c r="A1812" s="121" t="s">
        <v>40</v>
      </c>
      <c r="B1812" s="121" t="s">
        <v>158</v>
      </c>
      <c r="C1812" s="122">
        <v>448393</v>
      </c>
      <c r="D1812" s="123">
        <v>44249</v>
      </c>
      <c r="E1812" s="121" t="s">
        <v>172</v>
      </c>
    </row>
    <row r="1813" spans="1:5" ht="15">
      <c r="A1813" s="121" t="s">
        <v>40</v>
      </c>
      <c r="B1813" s="121" t="s">
        <v>158</v>
      </c>
      <c r="C1813" s="122">
        <v>416900</v>
      </c>
      <c r="D1813" s="123">
        <v>44243</v>
      </c>
      <c r="E1813" s="121" t="s">
        <v>172</v>
      </c>
    </row>
    <row r="1814" spans="1:5" ht="15">
      <c r="A1814" s="121" t="s">
        <v>40</v>
      </c>
      <c r="B1814" s="121" t="s">
        <v>158</v>
      </c>
      <c r="C1814" s="122">
        <v>543694</v>
      </c>
      <c r="D1814" s="123">
        <v>44243</v>
      </c>
      <c r="E1814" s="121" t="s">
        <v>172</v>
      </c>
    </row>
    <row r="1815" spans="1:5" ht="15">
      <c r="A1815" s="121" t="s">
        <v>40</v>
      </c>
      <c r="B1815" s="121" t="s">
        <v>158</v>
      </c>
      <c r="C1815" s="122">
        <v>350000</v>
      </c>
      <c r="D1815" s="123">
        <v>44250</v>
      </c>
      <c r="E1815" s="121" t="s">
        <v>172</v>
      </c>
    </row>
    <row r="1816" spans="1:5" ht="15">
      <c r="A1816" s="121" t="s">
        <v>40</v>
      </c>
      <c r="B1816" s="121" t="s">
        <v>158</v>
      </c>
      <c r="C1816" s="122">
        <v>59000</v>
      </c>
      <c r="D1816" s="123">
        <v>44246</v>
      </c>
      <c r="E1816" s="121" t="s">
        <v>172</v>
      </c>
    </row>
    <row r="1817" spans="1:5" ht="15">
      <c r="A1817" s="121" t="s">
        <v>40</v>
      </c>
      <c r="B1817" s="121" t="s">
        <v>158</v>
      </c>
      <c r="C1817" s="122">
        <v>44000</v>
      </c>
      <c r="D1817" s="123">
        <v>44239</v>
      </c>
      <c r="E1817" s="121" t="s">
        <v>172</v>
      </c>
    </row>
    <row r="1818" spans="1:5" ht="15">
      <c r="A1818" s="121" t="s">
        <v>40</v>
      </c>
      <c r="B1818" s="121" t="s">
        <v>158</v>
      </c>
      <c r="C1818" s="122">
        <v>314621</v>
      </c>
      <c r="D1818" s="123">
        <v>44245</v>
      </c>
      <c r="E1818" s="121" t="s">
        <v>172</v>
      </c>
    </row>
    <row r="1819" spans="1:5" ht="15">
      <c r="A1819" s="121" t="s">
        <v>40</v>
      </c>
      <c r="B1819" s="121" t="s">
        <v>158</v>
      </c>
      <c r="C1819" s="122">
        <v>335000</v>
      </c>
      <c r="D1819" s="123">
        <v>44239</v>
      </c>
      <c r="E1819" s="121" t="s">
        <v>172</v>
      </c>
    </row>
    <row r="1820" spans="1:5" ht="15">
      <c r="A1820" s="121" t="s">
        <v>40</v>
      </c>
      <c r="B1820" s="121" t="s">
        <v>158</v>
      </c>
      <c r="C1820" s="122">
        <v>602000</v>
      </c>
      <c r="D1820" s="123">
        <v>44250</v>
      </c>
      <c r="E1820" s="121" t="s">
        <v>172</v>
      </c>
    </row>
    <row r="1821" spans="1:5" ht="15">
      <c r="A1821" s="121" t="s">
        <v>40</v>
      </c>
      <c r="B1821" s="121" t="s">
        <v>158</v>
      </c>
      <c r="C1821" s="122">
        <v>436000</v>
      </c>
      <c r="D1821" s="123">
        <v>44239</v>
      </c>
      <c r="E1821" s="121" t="s">
        <v>172</v>
      </c>
    </row>
    <row r="1822" spans="1:5" ht="15">
      <c r="A1822" s="121" t="s">
        <v>40</v>
      </c>
      <c r="B1822" s="121" t="s">
        <v>158</v>
      </c>
      <c r="C1822" s="122">
        <v>330560</v>
      </c>
      <c r="D1822" s="123">
        <v>44243</v>
      </c>
      <c r="E1822" s="121" t="s">
        <v>172</v>
      </c>
    </row>
    <row r="1823" spans="1:5" ht="15">
      <c r="A1823" s="121" t="s">
        <v>40</v>
      </c>
      <c r="B1823" s="121" t="s">
        <v>158</v>
      </c>
      <c r="C1823" s="122">
        <v>225000</v>
      </c>
      <c r="D1823" s="123">
        <v>44250</v>
      </c>
      <c r="E1823" s="121" t="s">
        <v>172</v>
      </c>
    </row>
    <row r="1824" spans="1:5" ht="15">
      <c r="A1824" s="121" t="s">
        <v>40</v>
      </c>
      <c r="B1824" s="121" t="s">
        <v>158</v>
      </c>
      <c r="C1824" s="122">
        <v>510000</v>
      </c>
      <c r="D1824" s="123">
        <v>44244</v>
      </c>
      <c r="E1824" s="121" t="s">
        <v>172</v>
      </c>
    </row>
    <row r="1825" spans="1:5" ht="15">
      <c r="A1825" s="121" t="s">
        <v>40</v>
      </c>
      <c r="B1825" s="121" t="s">
        <v>158</v>
      </c>
      <c r="C1825" s="122">
        <v>581000</v>
      </c>
      <c r="D1825" s="123">
        <v>44239</v>
      </c>
      <c r="E1825" s="121" t="s">
        <v>172</v>
      </c>
    </row>
    <row r="1826" spans="1:5" ht="15">
      <c r="A1826" s="121" t="s">
        <v>40</v>
      </c>
      <c r="B1826" s="121" t="s">
        <v>158</v>
      </c>
      <c r="C1826" s="122">
        <v>582965</v>
      </c>
      <c r="D1826" s="123">
        <v>44239</v>
      </c>
      <c r="E1826" s="121" t="s">
        <v>172</v>
      </c>
    </row>
    <row r="1827" spans="1:5" ht="15">
      <c r="A1827" s="121" t="s">
        <v>40</v>
      </c>
      <c r="B1827" s="121" t="s">
        <v>158</v>
      </c>
      <c r="C1827" s="122">
        <v>840000</v>
      </c>
      <c r="D1827" s="123">
        <v>44244</v>
      </c>
      <c r="E1827" s="121" t="s">
        <v>172</v>
      </c>
    </row>
    <row r="1828" spans="1:5" ht="15">
      <c r="A1828" s="121" t="s">
        <v>40</v>
      </c>
      <c r="B1828" s="121" t="s">
        <v>158</v>
      </c>
      <c r="C1828" s="122">
        <v>297920</v>
      </c>
      <c r="D1828" s="123">
        <v>44244</v>
      </c>
      <c r="E1828" s="121" t="s">
        <v>172</v>
      </c>
    </row>
    <row r="1829" spans="1:5" ht="15">
      <c r="A1829" s="121" t="s">
        <v>40</v>
      </c>
      <c r="B1829" s="121" t="s">
        <v>158</v>
      </c>
      <c r="C1829" s="122">
        <v>410000</v>
      </c>
      <c r="D1829" s="123">
        <v>44239</v>
      </c>
      <c r="E1829" s="121" t="s">
        <v>172</v>
      </c>
    </row>
    <row r="1830" spans="1:5" ht="15">
      <c r="A1830" s="121" t="s">
        <v>40</v>
      </c>
      <c r="B1830" s="121" t="s">
        <v>158</v>
      </c>
      <c r="C1830" s="122">
        <v>317294</v>
      </c>
      <c r="D1830" s="123">
        <v>44245</v>
      </c>
      <c r="E1830" s="121" t="s">
        <v>172</v>
      </c>
    </row>
    <row r="1831" spans="1:5" ht="15">
      <c r="A1831" s="121" t="s">
        <v>40</v>
      </c>
      <c r="B1831" s="121" t="s">
        <v>158</v>
      </c>
      <c r="C1831" s="122">
        <v>192150</v>
      </c>
      <c r="D1831" s="123">
        <v>44239</v>
      </c>
      <c r="E1831" s="121" t="s">
        <v>172</v>
      </c>
    </row>
    <row r="1832" spans="1:5" ht="15">
      <c r="A1832" s="121" t="s">
        <v>40</v>
      </c>
      <c r="B1832" s="121" t="s">
        <v>158</v>
      </c>
      <c r="C1832" s="122">
        <v>900000</v>
      </c>
      <c r="D1832" s="123">
        <v>44251</v>
      </c>
      <c r="E1832" s="121" t="s">
        <v>172</v>
      </c>
    </row>
    <row r="1833" spans="1:5" ht="15">
      <c r="A1833" s="121" t="s">
        <v>40</v>
      </c>
      <c r="B1833" s="121" t="s">
        <v>158</v>
      </c>
      <c r="C1833" s="122">
        <v>2300000</v>
      </c>
      <c r="D1833" s="123">
        <v>44252</v>
      </c>
      <c r="E1833" s="121" t="s">
        <v>172</v>
      </c>
    </row>
    <row r="1834" spans="1:5" ht="15">
      <c r="A1834" s="121" t="s">
        <v>40</v>
      </c>
      <c r="B1834" s="121" t="s">
        <v>158</v>
      </c>
      <c r="C1834" s="122">
        <v>480000</v>
      </c>
      <c r="D1834" s="123">
        <v>44252</v>
      </c>
      <c r="E1834" s="121" t="s">
        <v>172</v>
      </c>
    </row>
    <row r="1835" spans="1:5" ht="15">
      <c r="A1835" s="121" t="s">
        <v>40</v>
      </c>
      <c r="B1835" s="121" t="s">
        <v>158</v>
      </c>
      <c r="C1835" s="122">
        <v>385000</v>
      </c>
      <c r="D1835" s="123">
        <v>44252</v>
      </c>
      <c r="E1835" s="121" t="s">
        <v>172</v>
      </c>
    </row>
    <row r="1836" spans="1:5" ht="15">
      <c r="A1836" s="121" t="s">
        <v>40</v>
      </c>
      <c r="B1836" s="121" t="s">
        <v>158</v>
      </c>
      <c r="C1836" s="122">
        <v>399000</v>
      </c>
      <c r="D1836" s="123">
        <v>44251</v>
      </c>
      <c r="E1836" s="121" t="s">
        <v>172</v>
      </c>
    </row>
    <row r="1837" spans="1:5" ht="15">
      <c r="A1837" s="121" t="s">
        <v>40</v>
      </c>
      <c r="B1837" s="121" t="s">
        <v>158</v>
      </c>
      <c r="C1837" s="122">
        <v>328000</v>
      </c>
      <c r="D1837" s="123">
        <v>44252</v>
      </c>
      <c r="E1837" s="121" t="s">
        <v>172</v>
      </c>
    </row>
    <row r="1838" spans="1:5" ht="15">
      <c r="A1838" s="121" t="s">
        <v>40</v>
      </c>
      <c r="B1838" s="121" t="s">
        <v>158</v>
      </c>
      <c r="C1838" s="122">
        <v>427718</v>
      </c>
      <c r="D1838" s="123">
        <v>44236</v>
      </c>
      <c r="E1838" s="121" t="s">
        <v>172</v>
      </c>
    </row>
    <row r="1839" spans="1:5" ht="15">
      <c r="A1839" s="121" t="s">
        <v>40</v>
      </c>
      <c r="B1839" s="121" t="s">
        <v>158</v>
      </c>
      <c r="C1839" s="122">
        <v>305000</v>
      </c>
      <c r="D1839" s="123">
        <v>44232</v>
      </c>
      <c r="E1839" s="121" t="s">
        <v>172</v>
      </c>
    </row>
    <row r="1840" spans="1:5" ht="15">
      <c r="A1840" s="121" t="s">
        <v>40</v>
      </c>
      <c r="B1840" s="121" t="s">
        <v>158</v>
      </c>
      <c r="C1840" s="122">
        <v>375500</v>
      </c>
      <c r="D1840" s="123">
        <v>44246</v>
      </c>
      <c r="E1840" s="121" t="s">
        <v>172</v>
      </c>
    </row>
    <row r="1841" spans="1:5" ht="15">
      <c r="A1841" s="121" t="s">
        <v>40</v>
      </c>
      <c r="B1841" s="121" t="s">
        <v>158</v>
      </c>
      <c r="C1841" s="122">
        <v>500183</v>
      </c>
      <c r="D1841" s="123">
        <v>44236</v>
      </c>
      <c r="E1841" s="121" t="s">
        <v>172</v>
      </c>
    </row>
    <row r="1842" spans="1:5" ht="15">
      <c r="A1842" s="121" t="s">
        <v>40</v>
      </c>
      <c r="B1842" s="121" t="s">
        <v>158</v>
      </c>
      <c r="C1842" s="122">
        <v>915000</v>
      </c>
      <c r="D1842" s="123">
        <v>44232</v>
      </c>
      <c r="E1842" s="121" t="s">
        <v>172</v>
      </c>
    </row>
    <row r="1843" spans="1:5" ht="15">
      <c r="A1843" s="121" t="s">
        <v>40</v>
      </c>
      <c r="B1843" s="121" t="s">
        <v>158</v>
      </c>
      <c r="C1843" s="122">
        <v>220000</v>
      </c>
      <c r="D1843" s="123">
        <v>44252</v>
      </c>
      <c r="E1843" s="121" t="s">
        <v>172</v>
      </c>
    </row>
    <row r="1844" spans="1:5" ht="15">
      <c r="A1844" s="121" t="s">
        <v>40</v>
      </c>
      <c r="B1844" s="121" t="s">
        <v>158</v>
      </c>
      <c r="C1844" s="122">
        <v>510000</v>
      </c>
      <c r="D1844" s="123">
        <v>44246</v>
      </c>
      <c r="E1844" s="121" t="s">
        <v>172</v>
      </c>
    </row>
    <row r="1845" spans="1:5" ht="15">
      <c r="A1845" s="121" t="s">
        <v>40</v>
      </c>
      <c r="B1845" s="121" t="s">
        <v>158</v>
      </c>
      <c r="C1845" s="122">
        <v>395000</v>
      </c>
      <c r="D1845" s="123">
        <v>44246</v>
      </c>
      <c r="E1845" s="121" t="s">
        <v>172</v>
      </c>
    </row>
    <row r="1846" spans="1:5" ht="15">
      <c r="A1846" s="121" t="s">
        <v>40</v>
      </c>
      <c r="B1846" s="121" t="s">
        <v>158</v>
      </c>
      <c r="C1846" s="122">
        <v>533290</v>
      </c>
      <c r="D1846" s="123">
        <v>44236</v>
      </c>
      <c r="E1846" s="121" t="s">
        <v>172</v>
      </c>
    </row>
    <row r="1847" spans="1:5" ht="15">
      <c r="A1847" s="121" t="s">
        <v>40</v>
      </c>
      <c r="B1847" s="121" t="s">
        <v>158</v>
      </c>
      <c r="C1847" s="122">
        <v>700000</v>
      </c>
      <c r="D1847" s="123">
        <v>44252</v>
      </c>
      <c r="E1847" s="121" t="s">
        <v>172</v>
      </c>
    </row>
    <row r="1848" spans="1:5" ht="15">
      <c r="A1848" s="121" t="s">
        <v>40</v>
      </c>
      <c r="B1848" s="121" t="s">
        <v>158</v>
      </c>
      <c r="C1848" s="122">
        <v>197000</v>
      </c>
      <c r="D1848" s="123">
        <v>44252</v>
      </c>
      <c r="E1848" s="121" t="s">
        <v>172</v>
      </c>
    </row>
    <row r="1849" spans="1:5" ht="15">
      <c r="A1849" s="121" t="s">
        <v>40</v>
      </c>
      <c r="B1849" s="121" t="s">
        <v>158</v>
      </c>
      <c r="C1849" s="122">
        <v>394502</v>
      </c>
      <c r="D1849" s="123">
        <v>44252</v>
      </c>
      <c r="E1849" s="121" t="s">
        <v>172</v>
      </c>
    </row>
    <row r="1850" spans="1:5" ht="15">
      <c r="A1850" s="121" t="s">
        <v>40</v>
      </c>
      <c r="B1850" s="121" t="s">
        <v>158</v>
      </c>
      <c r="C1850" s="122">
        <v>230000</v>
      </c>
      <c r="D1850" s="123">
        <v>44238</v>
      </c>
      <c r="E1850" s="121" t="s">
        <v>172</v>
      </c>
    </row>
    <row r="1851" spans="1:5" ht="15">
      <c r="A1851" s="121" t="s">
        <v>40</v>
      </c>
      <c r="B1851" s="121" t="s">
        <v>158</v>
      </c>
      <c r="C1851" s="122">
        <v>404051</v>
      </c>
      <c r="D1851" s="123">
        <v>44235</v>
      </c>
      <c r="E1851" s="121" t="s">
        <v>172</v>
      </c>
    </row>
    <row r="1852" spans="1:5" ht="15">
      <c r="A1852" s="121" t="s">
        <v>40</v>
      </c>
      <c r="B1852" s="121" t="s">
        <v>158</v>
      </c>
      <c r="C1852" s="122">
        <v>585000</v>
      </c>
      <c r="D1852" s="123">
        <v>44236</v>
      </c>
      <c r="E1852" s="121" t="s">
        <v>172</v>
      </c>
    </row>
    <row r="1853" spans="1:5" ht="15">
      <c r="A1853" s="121" t="s">
        <v>40</v>
      </c>
      <c r="B1853" s="121" t="s">
        <v>158</v>
      </c>
      <c r="C1853" s="122">
        <v>515000</v>
      </c>
      <c r="D1853" s="123">
        <v>44246</v>
      </c>
      <c r="E1853" s="121" t="s">
        <v>172</v>
      </c>
    </row>
    <row r="1854" spans="1:5" ht="15">
      <c r="A1854" s="121" t="s">
        <v>40</v>
      </c>
      <c r="B1854" s="121" t="s">
        <v>158</v>
      </c>
      <c r="C1854" s="122">
        <v>1475000</v>
      </c>
      <c r="D1854" s="123">
        <v>44253</v>
      </c>
      <c r="E1854" s="121" t="s">
        <v>172</v>
      </c>
    </row>
    <row r="1855" spans="1:5" ht="15">
      <c r="A1855" s="121" t="s">
        <v>40</v>
      </c>
      <c r="B1855" s="121" t="s">
        <v>158</v>
      </c>
      <c r="C1855" s="122">
        <v>295000</v>
      </c>
      <c r="D1855" s="123">
        <v>44237</v>
      </c>
      <c r="E1855" s="121" t="s">
        <v>172</v>
      </c>
    </row>
    <row r="1856" spans="1:5" ht="15">
      <c r="A1856" s="121" t="s">
        <v>40</v>
      </c>
      <c r="B1856" s="121" t="s">
        <v>158</v>
      </c>
      <c r="C1856" s="122">
        <v>250000</v>
      </c>
      <c r="D1856" s="123">
        <v>44246</v>
      </c>
      <c r="E1856" s="121" t="s">
        <v>172</v>
      </c>
    </row>
    <row r="1857" spans="1:5" ht="15">
      <c r="A1857" s="121" t="s">
        <v>40</v>
      </c>
      <c r="B1857" s="121" t="s">
        <v>158</v>
      </c>
      <c r="C1857" s="122">
        <v>11223165</v>
      </c>
      <c r="D1857" s="123">
        <v>44246</v>
      </c>
      <c r="E1857" s="121" t="s">
        <v>172</v>
      </c>
    </row>
    <row r="1858" spans="1:5" ht="15">
      <c r="A1858" s="121" t="s">
        <v>40</v>
      </c>
      <c r="B1858" s="121" t="s">
        <v>158</v>
      </c>
      <c r="C1858" s="122">
        <v>405000</v>
      </c>
      <c r="D1858" s="123">
        <v>44238</v>
      </c>
      <c r="E1858" s="121" t="s">
        <v>172</v>
      </c>
    </row>
    <row r="1859" spans="1:5" ht="15">
      <c r="A1859" s="121" t="s">
        <v>40</v>
      </c>
      <c r="B1859" s="121" t="s">
        <v>158</v>
      </c>
      <c r="C1859" s="122">
        <v>327188</v>
      </c>
      <c r="D1859" s="123">
        <v>44237</v>
      </c>
      <c r="E1859" s="121" t="s">
        <v>172</v>
      </c>
    </row>
    <row r="1860" spans="1:5" ht="15">
      <c r="A1860" s="121" t="s">
        <v>40</v>
      </c>
      <c r="B1860" s="121" t="s">
        <v>158</v>
      </c>
      <c r="C1860" s="122">
        <v>420000</v>
      </c>
      <c r="D1860" s="123">
        <v>44236</v>
      </c>
      <c r="E1860" s="121" t="s">
        <v>172</v>
      </c>
    </row>
    <row r="1861" spans="1:5" ht="15">
      <c r="A1861" s="121" t="s">
        <v>40</v>
      </c>
      <c r="B1861" s="121" t="s">
        <v>158</v>
      </c>
      <c r="C1861" s="122">
        <v>315000</v>
      </c>
      <c r="D1861" s="123">
        <v>44251</v>
      </c>
      <c r="E1861" s="121" t="s">
        <v>172</v>
      </c>
    </row>
    <row r="1862" spans="1:5" ht="15">
      <c r="A1862" s="121" t="s">
        <v>40</v>
      </c>
      <c r="B1862" s="121" t="s">
        <v>158</v>
      </c>
      <c r="C1862" s="122">
        <v>275807</v>
      </c>
      <c r="D1862" s="123">
        <v>44246</v>
      </c>
      <c r="E1862" s="121" t="s">
        <v>172</v>
      </c>
    </row>
    <row r="1863" spans="1:5" ht="15">
      <c r="A1863" s="121" t="s">
        <v>40</v>
      </c>
      <c r="B1863" s="121" t="s">
        <v>158</v>
      </c>
      <c r="C1863" s="122">
        <v>640000</v>
      </c>
      <c r="D1863" s="123">
        <v>44246</v>
      </c>
      <c r="E1863" s="121" t="s">
        <v>172</v>
      </c>
    </row>
    <row r="1864" spans="1:5" ht="15">
      <c r="A1864" s="121" t="s">
        <v>40</v>
      </c>
      <c r="B1864" s="121" t="s">
        <v>158</v>
      </c>
      <c r="C1864" s="122">
        <v>289500</v>
      </c>
      <c r="D1864" s="123">
        <v>44238</v>
      </c>
      <c r="E1864" s="121" t="s">
        <v>172</v>
      </c>
    </row>
    <row r="1865" spans="1:5" ht="15">
      <c r="A1865" s="121" t="s">
        <v>40</v>
      </c>
      <c r="B1865" s="121" t="s">
        <v>158</v>
      </c>
      <c r="C1865" s="122">
        <v>800000</v>
      </c>
      <c r="D1865" s="123">
        <v>44232</v>
      </c>
      <c r="E1865" s="121" t="s">
        <v>172</v>
      </c>
    </row>
    <row r="1866" spans="1:5" ht="15">
      <c r="A1866" s="121" t="s">
        <v>40</v>
      </c>
      <c r="B1866" s="121" t="s">
        <v>158</v>
      </c>
      <c r="C1866" s="122">
        <v>170000</v>
      </c>
      <c r="D1866" s="123">
        <v>44232</v>
      </c>
      <c r="E1866" s="121" t="s">
        <v>172</v>
      </c>
    </row>
    <row r="1867" spans="1:5" ht="15">
      <c r="A1867" s="121" t="s">
        <v>40</v>
      </c>
      <c r="B1867" s="121" t="s">
        <v>158</v>
      </c>
      <c r="C1867" s="122">
        <v>505000</v>
      </c>
      <c r="D1867" s="123">
        <v>44252</v>
      </c>
      <c r="E1867" s="121" t="s">
        <v>172</v>
      </c>
    </row>
    <row r="1868" spans="1:5" ht="15">
      <c r="A1868" s="121" t="s">
        <v>40</v>
      </c>
      <c r="B1868" s="121" t="s">
        <v>158</v>
      </c>
      <c r="C1868" s="122">
        <v>272000</v>
      </c>
      <c r="D1868" s="123">
        <v>44236</v>
      </c>
      <c r="E1868" s="121" t="s">
        <v>172</v>
      </c>
    </row>
    <row r="1869" spans="1:5" ht="15">
      <c r="A1869" s="121" t="s">
        <v>40</v>
      </c>
      <c r="B1869" s="121" t="s">
        <v>158</v>
      </c>
      <c r="C1869" s="122">
        <v>298500</v>
      </c>
      <c r="D1869" s="123">
        <v>44235</v>
      </c>
      <c r="E1869" s="121" t="s">
        <v>172</v>
      </c>
    </row>
    <row r="1870" spans="1:5" ht="15">
      <c r="A1870" s="121" t="s">
        <v>40</v>
      </c>
      <c r="B1870" s="121" t="s">
        <v>158</v>
      </c>
      <c r="C1870" s="122">
        <v>665000</v>
      </c>
      <c r="D1870" s="123">
        <v>44251</v>
      </c>
      <c r="E1870" s="121" t="s">
        <v>172</v>
      </c>
    </row>
    <row r="1871" spans="1:5" ht="15">
      <c r="A1871" s="121" t="s">
        <v>40</v>
      </c>
      <c r="B1871" s="121" t="s">
        <v>158</v>
      </c>
      <c r="C1871" s="122">
        <v>701000</v>
      </c>
      <c r="D1871" s="123">
        <v>44235</v>
      </c>
      <c r="E1871" s="121" t="s">
        <v>1623</v>
      </c>
    </row>
    <row r="1872" spans="1:5" ht="15">
      <c r="A1872" s="121" t="s">
        <v>40</v>
      </c>
      <c r="B1872" s="121" t="s">
        <v>158</v>
      </c>
      <c r="C1872" s="122">
        <v>213675</v>
      </c>
      <c r="D1872" s="123">
        <v>44235</v>
      </c>
      <c r="E1872" s="121" t="s">
        <v>1623</v>
      </c>
    </row>
    <row r="1873" spans="1:5" ht="15">
      <c r="A1873" s="121" t="s">
        <v>40</v>
      </c>
      <c r="B1873" s="121" t="s">
        <v>158</v>
      </c>
      <c r="C1873" s="122">
        <v>233000</v>
      </c>
      <c r="D1873" s="123">
        <v>44236</v>
      </c>
      <c r="E1873" s="121" t="s">
        <v>1623</v>
      </c>
    </row>
    <row r="1874" spans="1:5" ht="15">
      <c r="A1874" s="121" t="s">
        <v>40</v>
      </c>
      <c r="B1874" s="121" t="s">
        <v>158</v>
      </c>
      <c r="C1874" s="122">
        <v>313000</v>
      </c>
      <c r="D1874" s="123">
        <v>44237</v>
      </c>
      <c r="E1874" s="121" t="s">
        <v>1623</v>
      </c>
    </row>
    <row r="1875" spans="1:5" ht="15">
      <c r="A1875" s="121" t="s">
        <v>40</v>
      </c>
      <c r="B1875" s="121" t="s">
        <v>158</v>
      </c>
      <c r="C1875" s="122">
        <v>290300</v>
      </c>
      <c r="D1875" s="123">
        <v>44249</v>
      </c>
      <c r="E1875" s="121" t="s">
        <v>1623</v>
      </c>
    </row>
    <row r="1876" spans="1:5" ht="15">
      <c r="A1876" s="121" t="s">
        <v>40</v>
      </c>
      <c r="B1876" s="121" t="s">
        <v>158</v>
      </c>
      <c r="C1876" s="122">
        <v>385000</v>
      </c>
      <c r="D1876" s="123">
        <v>44252</v>
      </c>
      <c r="E1876" s="121" t="s">
        <v>1623</v>
      </c>
    </row>
    <row r="1877" spans="1:5" ht="15">
      <c r="A1877" s="121" t="s">
        <v>40</v>
      </c>
      <c r="B1877" s="121" t="s">
        <v>158</v>
      </c>
      <c r="C1877" s="122">
        <v>130000</v>
      </c>
      <c r="D1877" s="123">
        <v>44253</v>
      </c>
      <c r="E1877" s="121" t="s">
        <v>1623</v>
      </c>
    </row>
    <row r="1878" spans="1:5" ht="15">
      <c r="A1878" s="121" t="s">
        <v>40</v>
      </c>
      <c r="B1878" s="121" t="s">
        <v>158</v>
      </c>
      <c r="C1878" s="122">
        <v>244500</v>
      </c>
      <c r="D1878" s="123">
        <v>44253</v>
      </c>
      <c r="E1878" s="121" t="s">
        <v>1623</v>
      </c>
    </row>
    <row r="1879" spans="1:5" ht="15">
      <c r="A1879" s="121" t="s">
        <v>40</v>
      </c>
      <c r="B1879" s="121" t="s">
        <v>158</v>
      </c>
      <c r="C1879" s="122">
        <v>367925</v>
      </c>
      <c r="D1879" s="123">
        <v>44253</v>
      </c>
      <c r="E1879" s="121" t="s">
        <v>1623</v>
      </c>
    </row>
    <row r="1880" spans="1:5" ht="15">
      <c r="A1880" s="121" t="s">
        <v>40</v>
      </c>
      <c r="B1880" s="121" t="s">
        <v>158</v>
      </c>
      <c r="C1880" s="122">
        <v>300000</v>
      </c>
      <c r="D1880" s="123">
        <v>44249</v>
      </c>
      <c r="E1880" s="121" t="s">
        <v>1623</v>
      </c>
    </row>
    <row r="1881" spans="1:5" ht="15">
      <c r="A1881" s="121" t="s">
        <v>40</v>
      </c>
      <c r="B1881" s="121" t="s">
        <v>158</v>
      </c>
      <c r="C1881" s="122">
        <v>724000</v>
      </c>
      <c r="D1881" s="123">
        <v>44249</v>
      </c>
      <c r="E1881" s="121" t="s">
        <v>1623</v>
      </c>
    </row>
    <row r="1882" spans="1:5" ht="15">
      <c r="A1882" s="121" t="s">
        <v>40</v>
      </c>
      <c r="B1882" s="121" t="s">
        <v>158</v>
      </c>
      <c r="C1882" s="122">
        <v>265000</v>
      </c>
      <c r="D1882" s="123">
        <v>44228</v>
      </c>
      <c r="E1882" s="121" t="s">
        <v>1623</v>
      </c>
    </row>
    <row r="1883" spans="1:5" ht="15">
      <c r="A1883" s="121" t="s">
        <v>40</v>
      </c>
      <c r="B1883" s="121" t="s">
        <v>158</v>
      </c>
      <c r="C1883" s="122">
        <v>264000</v>
      </c>
      <c r="D1883" s="123">
        <v>44228</v>
      </c>
      <c r="E1883" s="121" t="s">
        <v>1623</v>
      </c>
    </row>
    <row r="1884" spans="1:5" ht="15">
      <c r="A1884" s="121" t="s">
        <v>40</v>
      </c>
      <c r="B1884" s="121" t="s">
        <v>158</v>
      </c>
      <c r="C1884" s="122">
        <v>687157</v>
      </c>
      <c r="D1884" s="123">
        <v>44232</v>
      </c>
      <c r="E1884" s="121" t="s">
        <v>1623</v>
      </c>
    </row>
    <row r="1885" spans="1:5" ht="15">
      <c r="A1885" s="121" t="s">
        <v>40</v>
      </c>
      <c r="B1885" s="121" t="s">
        <v>158</v>
      </c>
      <c r="C1885" s="122">
        <v>145000</v>
      </c>
      <c r="D1885" s="123">
        <v>44232</v>
      </c>
      <c r="E1885" s="121" t="s">
        <v>1623</v>
      </c>
    </row>
    <row r="1886" spans="1:5" ht="15">
      <c r="A1886" s="121" t="s">
        <v>40</v>
      </c>
      <c r="B1886" s="121" t="s">
        <v>158</v>
      </c>
      <c r="C1886" s="122">
        <v>255000</v>
      </c>
      <c r="D1886" s="123">
        <v>44228</v>
      </c>
      <c r="E1886" s="121" t="s">
        <v>1623</v>
      </c>
    </row>
    <row r="1887" spans="1:5" ht="15">
      <c r="A1887" s="121" t="s">
        <v>40</v>
      </c>
      <c r="B1887" s="121" t="s">
        <v>158</v>
      </c>
      <c r="C1887" s="122">
        <v>200000</v>
      </c>
      <c r="D1887" s="123">
        <v>44252</v>
      </c>
      <c r="E1887" s="121" t="s">
        <v>1623</v>
      </c>
    </row>
    <row r="1888" spans="1:5" ht="15">
      <c r="A1888" s="121" t="s">
        <v>40</v>
      </c>
      <c r="B1888" s="121" t="s">
        <v>158</v>
      </c>
      <c r="C1888" s="122">
        <v>233500</v>
      </c>
      <c r="D1888" s="123">
        <v>44249</v>
      </c>
      <c r="E1888" s="121" t="s">
        <v>1623</v>
      </c>
    </row>
    <row r="1889" spans="1:5" ht="15">
      <c r="A1889" s="121" t="s">
        <v>40</v>
      </c>
      <c r="B1889" s="121" t="s">
        <v>158</v>
      </c>
      <c r="C1889" s="122">
        <v>182500</v>
      </c>
      <c r="D1889" s="123">
        <v>44235</v>
      </c>
      <c r="E1889" s="121" t="s">
        <v>1623</v>
      </c>
    </row>
    <row r="1890" spans="1:5" ht="15">
      <c r="A1890" s="121" t="s">
        <v>40</v>
      </c>
      <c r="B1890" s="121" t="s">
        <v>158</v>
      </c>
      <c r="C1890" s="122">
        <v>193000</v>
      </c>
      <c r="D1890" s="123">
        <v>44232</v>
      </c>
      <c r="E1890" s="121" t="s">
        <v>1623</v>
      </c>
    </row>
    <row r="1891" spans="1:5" ht="15">
      <c r="A1891" s="121" t="s">
        <v>40</v>
      </c>
      <c r="B1891" s="121" t="s">
        <v>158</v>
      </c>
      <c r="C1891" s="122">
        <v>248000</v>
      </c>
      <c r="D1891" s="123">
        <v>44232</v>
      </c>
      <c r="E1891" s="121" t="s">
        <v>1623</v>
      </c>
    </row>
    <row r="1892" spans="1:5" ht="15">
      <c r="A1892" s="121" t="s">
        <v>40</v>
      </c>
      <c r="B1892" s="121" t="s">
        <v>158</v>
      </c>
      <c r="C1892" s="122">
        <v>732000</v>
      </c>
      <c r="D1892" s="123">
        <v>44235</v>
      </c>
      <c r="E1892" s="121" t="s">
        <v>1623</v>
      </c>
    </row>
    <row r="1893" spans="1:5" ht="15">
      <c r="A1893" s="121" t="s">
        <v>40</v>
      </c>
      <c r="B1893" s="121" t="s">
        <v>158</v>
      </c>
      <c r="C1893" s="122">
        <v>210950</v>
      </c>
      <c r="D1893" s="123">
        <v>44253</v>
      </c>
      <c r="E1893" s="121" t="s">
        <v>1623</v>
      </c>
    </row>
    <row r="1894" spans="1:5" ht="15">
      <c r="A1894" s="121" t="s">
        <v>40</v>
      </c>
      <c r="B1894" s="121" t="s">
        <v>158</v>
      </c>
      <c r="C1894" s="122">
        <v>283000</v>
      </c>
      <c r="D1894" s="123">
        <v>44253</v>
      </c>
      <c r="E1894" s="121" t="s">
        <v>1623</v>
      </c>
    </row>
    <row r="1895" spans="1:5" ht="15">
      <c r="A1895" s="121" t="s">
        <v>40</v>
      </c>
      <c r="B1895" s="121" t="s">
        <v>158</v>
      </c>
      <c r="C1895" s="122">
        <v>332200</v>
      </c>
      <c r="D1895" s="123">
        <v>44249</v>
      </c>
      <c r="E1895" s="121" t="s">
        <v>1623</v>
      </c>
    </row>
    <row r="1896" spans="1:5" ht="15">
      <c r="A1896" s="121" t="s">
        <v>40</v>
      </c>
      <c r="B1896" s="121" t="s">
        <v>158</v>
      </c>
      <c r="C1896" s="122">
        <v>72000</v>
      </c>
      <c r="D1896" s="123">
        <v>44228</v>
      </c>
      <c r="E1896" s="121" t="s">
        <v>1623</v>
      </c>
    </row>
    <row r="1897" spans="1:5" ht="15">
      <c r="A1897" s="121" t="s">
        <v>40</v>
      </c>
      <c r="B1897" s="121" t="s">
        <v>158</v>
      </c>
      <c r="C1897" s="122">
        <v>278000</v>
      </c>
      <c r="D1897" s="123">
        <v>44236</v>
      </c>
      <c r="E1897" s="121" t="s">
        <v>1623</v>
      </c>
    </row>
    <row r="1898" spans="1:5" ht="15">
      <c r="A1898" s="121" t="s">
        <v>40</v>
      </c>
      <c r="B1898" s="121" t="s">
        <v>158</v>
      </c>
      <c r="C1898" s="122">
        <v>167000</v>
      </c>
      <c r="D1898" s="123">
        <v>44237</v>
      </c>
      <c r="E1898" s="121" t="s">
        <v>1623</v>
      </c>
    </row>
    <row r="1899" spans="1:5" ht="15">
      <c r="A1899" s="121" t="s">
        <v>40</v>
      </c>
      <c r="B1899" s="121" t="s">
        <v>158</v>
      </c>
      <c r="C1899" s="122">
        <v>299650</v>
      </c>
      <c r="D1899" s="123">
        <v>44253</v>
      </c>
      <c r="E1899" s="121" t="s">
        <v>1623</v>
      </c>
    </row>
    <row r="1900" spans="1:5" ht="15">
      <c r="A1900" s="121" t="s">
        <v>40</v>
      </c>
      <c r="B1900" s="121" t="s">
        <v>158</v>
      </c>
      <c r="C1900" s="122">
        <v>241000</v>
      </c>
      <c r="D1900" s="123">
        <v>44252</v>
      </c>
      <c r="E1900" s="121" t="s">
        <v>1623</v>
      </c>
    </row>
    <row r="1901" spans="1:5" ht="15">
      <c r="A1901" s="121" t="s">
        <v>40</v>
      </c>
      <c r="B1901" s="121" t="s">
        <v>158</v>
      </c>
      <c r="C1901" s="122">
        <v>295000</v>
      </c>
      <c r="D1901" s="123">
        <v>44235</v>
      </c>
      <c r="E1901" s="121" t="s">
        <v>1623</v>
      </c>
    </row>
    <row r="1902" spans="1:5" ht="15">
      <c r="A1902" s="121" t="s">
        <v>40</v>
      </c>
      <c r="B1902" s="121" t="s">
        <v>158</v>
      </c>
      <c r="C1902" s="122">
        <v>893000</v>
      </c>
      <c r="D1902" s="123">
        <v>44253</v>
      </c>
      <c r="E1902" s="121" t="s">
        <v>1623</v>
      </c>
    </row>
    <row r="1903" spans="1:5" ht="15">
      <c r="A1903" s="121" t="s">
        <v>40</v>
      </c>
      <c r="B1903" s="121" t="s">
        <v>158</v>
      </c>
      <c r="C1903" s="122">
        <v>280000</v>
      </c>
      <c r="D1903" s="123">
        <v>44232</v>
      </c>
      <c r="E1903" s="121" t="s">
        <v>1623</v>
      </c>
    </row>
    <row r="1904" spans="1:5" ht="15">
      <c r="A1904" s="121" t="s">
        <v>40</v>
      </c>
      <c r="B1904" s="121" t="s">
        <v>158</v>
      </c>
      <c r="C1904" s="122">
        <v>149500</v>
      </c>
      <c r="D1904" s="123">
        <v>44235</v>
      </c>
      <c r="E1904" s="121" t="s">
        <v>1623</v>
      </c>
    </row>
    <row r="1905" spans="1:5" ht="15">
      <c r="A1905" s="121" t="s">
        <v>40</v>
      </c>
      <c r="B1905" s="121" t="s">
        <v>158</v>
      </c>
      <c r="C1905" s="122">
        <v>548250</v>
      </c>
      <c r="D1905" s="123">
        <v>44253</v>
      </c>
      <c r="E1905" s="121" t="s">
        <v>1623</v>
      </c>
    </row>
    <row r="1906" spans="1:5" ht="15">
      <c r="A1906" s="121" t="s">
        <v>40</v>
      </c>
      <c r="B1906" s="121" t="s">
        <v>158</v>
      </c>
      <c r="C1906" s="122">
        <v>238390</v>
      </c>
      <c r="D1906" s="123">
        <v>44228</v>
      </c>
      <c r="E1906" s="121" t="s">
        <v>1623</v>
      </c>
    </row>
    <row r="1907" spans="1:5" ht="15">
      <c r="A1907" s="121" t="s">
        <v>40</v>
      </c>
      <c r="B1907" s="121" t="s">
        <v>158</v>
      </c>
      <c r="C1907" s="122">
        <v>230500</v>
      </c>
      <c r="D1907" s="123">
        <v>44229</v>
      </c>
      <c r="E1907" s="121" t="s">
        <v>1623</v>
      </c>
    </row>
    <row r="1908" spans="1:5" ht="15">
      <c r="A1908" s="121" t="s">
        <v>40</v>
      </c>
      <c r="B1908" s="121" t="s">
        <v>158</v>
      </c>
      <c r="C1908" s="122">
        <v>332500</v>
      </c>
      <c r="D1908" s="123">
        <v>44253</v>
      </c>
      <c r="E1908" s="121" t="s">
        <v>1623</v>
      </c>
    </row>
    <row r="1909" spans="1:5" ht="15">
      <c r="A1909" s="121" t="s">
        <v>40</v>
      </c>
      <c r="B1909" s="121" t="s">
        <v>158</v>
      </c>
      <c r="C1909" s="122">
        <v>233100</v>
      </c>
      <c r="D1909" s="123">
        <v>44253</v>
      </c>
      <c r="E1909" s="121" t="s">
        <v>1623</v>
      </c>
    </row>
    <row r="1910" spans="1:5" ht="15">
      <c r="A1910" s="121" t="s">
        <v>40</v>
      </c>
      <c r="B1910" s="121" t="s">
        <v>158</v>
      </c>
      <c r="C1910" s="122">
        <v>213500</v>
      </c>
      <c r="D1910" s="123">
        <v>44229</v>
      </c>
      <c r="E1910" s="121" t="s">
        <v>1623</v>
      </c>
    </row>
    <row r="1911" spans="1:5" ht="15">
      <c r="A1911" s="121" t="s">
        <v>40</v>
      </c>
      <c r="B1911" s="121" t="s">
        <v>158</v>
      </c>
      <c r="C1911" s="122">
        <v>150000</v>
      </c>
      <c r="D1911" s="123">
        <v>44229</v>
      </c>
      <c r="E1911" s="121" t="s">
        <v>1623</v>
      </c>
    </row>
    <row r="1912" spans="1:5" ht="15">
      <c r="A1912" s="121" t="s">
        <v>40</v>
      </c>
      <c r="B1912" s="121" t="s">
        <v>158</v>
      </c>
      <c r="C1912" s="122">
        <v>353000</v>
      </c>
      <c r="D1912" s="123">
        <v>44235</v>
      </c>
      <c r="E1912" s="121" t="s">
        <v>1623</v>
      </c>
    </row>
    <row r="1913" spans="1:5" ht="15">
      <c r="A1913" s="121" t="s">
        <v>40</v>
      </c>
      <c r="B1913" s="121" t="s">
        <v>158</v>
      </c>
      <c r="C1913" s="122">
        <v>339000</v>
      </c>
      <c r="D1913" s="123">
        <v>44235</v>
      </c>
      <c r="E1913" s="121" t="s">
        <v>1623</v>
      </c>
    </row>
    <row r="1914" spans="1:5" ht="15">
      <c r="A1914" s="121" t="s">
        <v>40</v>
      </c>
      <c r="B1914" s="121" t="s">
        <v>158</v>
      </c>
      <c r="C1914" s="122">
        <v>146000</v>
      </c>
      <c r="D1914" s="123">
        <v>44235</v>
      </c>
      <c r="E1914" s="121" t="s">
        <v>1623</v>
      </c>
    </row>
    <row r="1915" spans="1:5" ht="15">
      <c r="A1915" s="121" t="s">
        <v>40</v>
      </c>
      <c r="B1915" s="121" t="s">
        <v>158</v>
      </c>
      <c r="C1915" s="122">
        <v>280000</v>
      </c>
      <c r="D1915" s="123">
        <v>44232</v>
      </c>
      <c r="E1915" s="121" t="s">
        <v>1623</v>
      </c>
    </row>
    <row r="1916" spans="1:5" ht="15">
      <c r="A1916" s="121" t="s">
        <v>40</v>
      </c>
      <c r="B1916" s="121" t="s">
        <v>158</v>
      </c>
      <c r="C1916" s="122">
        <v>130000</v>
      </c>
      <c r="D1916" s="123">
        <v>44235</v>
      </c>
      <c r="E1916" s="121" t="s">
        <v>1623</v>
      </c>
    </row>
    <row r="1917" spans="1:5" ht="15">
      <c r="A1917" s="121" t="s">
        <v>40</v>
      </c>
      <c r="B1917" s="121" t="s">
        <v>158</v>
      </c>
      <c r="C1917" s="122">
        <v>290000</v>
      </c>
      <c r="D1917" s="123">
        <v>44237</v>
      </c>
      <c r="E1917" s="121" t="s">
        <v>1623</v>
      </c>
    </row>
    <row r="1918" spans="1:5" ht="15">
      <c r="A1918" s="121" t="s">
        <v>40</v>
      </c>
      <c r="B1918" s="121" t="s">
        <v>158</v>
      </c>
      <c r="C1918" s="122">
        <v>103500</v>
      </c>
      <c r="D1918" s="123">
        <v>44253</v>
      </c>
      <c r="E1918" s="121" t="s">
        <v>1623</v>
      </c>
    </row>
    <row r="1919" spans="1:5" ht="15">
      <c r="A1919" s="121" t="s">
        <v>40</v>
      </c>
      <c r="B1919" s="121" t="s">
        <v>158</v>
      </c>
      <c r="C1919" s="122">
        <v>262121</v>
      </c>
      <c r="D1919" s="123">
        <v>44235</v>
      </c>
      <c r="E1919" s="121" t="s">
        <v>1623</v>
      </c>
    </row>
    <row r="1920" spans="1:5" ht="15">
      <c r="A1920" s="121" t="s">
        <v>40</v>
      </c>
      <c r="B1920" s="121" t="s">
        <v>158</v>
      </c>
      <c r="C1920" s="122">
        <v>371000</v>
      </c>
      <c r="D1920" s="123">
        <v>44237</v>
      </c>
      <c r="E1920" s="121" t="s">
        <v>1623</v>
      </c>
    </row>
    <row r="1921" spans="1:5" ht="15">
      <c r="A1921" s="121" t="s">
        <v>40</v>
      </c>
      <c r="B1921" s="121" t="s">
        <v>158</v>
      </c>
      <c r="C1921" s="122">
        <v>305000</v>
      </c>
      <c r="D1921" s="123">
        <v>44232</v>
      </c>
      <c r="E1921" s="121" t="s">
        <v>1623</v>
      </c>
    </row>
    <row r="1922" spans="1:5" ht="15">
      <c r="A1922" s="121" t="s">
        <v>40</v>
      </c>
      <c r="B1922" s="121" t="s">
        <v>158</v>
      </c>
      <c r="C1922" s="122">
        <v>661250</v>
      </c>
      <c r="D1922" s="123">
        <v>44253</v>
      </c>
      <c r="E1922" s="121" t="s">
        <v>1623</v>
      </c>
    </row>
    <row r="1923" spans="1:5" ht="15">
      <c r="A1923" s="121" t="s">
        <v>40</v>
      </c>
      <c r="B1923" s="121" t="s">
        <v>158</v>
      </c>
      <c r="C1923" s="122">
        <v>2114700</v>
      </c>
      <c r="D1923" s="123">
        <v>44253</v>
      </c>
      <c r="E1923" s="121" t="s">
        <v>1623</v>
      </c>
    </row>
    <row r="1924" spans="1:5" ht="15">
      <c r="A1924" s="121" t="s">
        <v>40</v>
      </c>
      <c r="B1924" s="121" t="s">
        <v>158</v>
      </c>
      <c r="C1924" s="122">
        <v>223000</v>
      </c>
      <c r="D1924" s="123">
        <v>44229</v>
      </c>
      <c r="E1924" s="121" t="s">
        <v>1623</v>
      </c>
    </row>
    <row r="1925" spans="1:5" ht="15">
      <c r="A1925" s="121" t="s">
        <v>40</v>
      </c>
      <c r="B1925" s="121" t="s">
        <v>158</v>
      </c>
      <c r="C1925" s="122">
        <v>125000</v>
      </c>
      <c r="D1925" s="123">
        <v>44229</v>
      </c>
      <c r="E1925" s="121" t="s">
        <v>1623</v>
      </c>
    </row>
    <row r="1926" spans="1:5" ht="15">
      <c r="A1926" s="121" t="s">
        <v>40</v>
      </c>
      <c r="B1926" s="121" t="s">
        <v>158</v>
      </c>
      <c r="C1926" s="122">
        <v>360500</v>
      </c>
      <c r="D1926" s="123">
        <v>44229</v>
      </c>
      <c r="E1926" s="121" t="s">
        <v>1623</v>
      </c>
    </row>
    <row r="1927" spans="1:5" ht="15">
      <c r="A1927" s="121" t="s">
        <v>40</v>
      </c>
      <c r="B1927" s="121" t="s">
        <v>158</v>
      </c>
      <c r="C1927" s="122">
        <v>304000</v>
      </c>
      <c r="D1927" s="123">
        <v>44253</v>
      </c>
      <c r="E1927" s="121" t="s">
        <v>1623</v>
      </c>
    </row>
    <row r="1928" spans="1:5" ht="15">
      <c r="A1928" s="121" t="s">
        <v>40</v>
      </c>
      <c r="B1928" s="121" t="s">
        <v>158</v>
      </c>
      <c r="C1928" s="122">
        <v>268900</v>
      </c>
      <c r="D1928" s="123">
        <v>44253</v>
      </c>
      <c r="E1928" s="121" t="s">
        <v>1623</v>
      </c>
    </row>
    <row r="1929" spans="1:5" ht="15">
      <c r="A1929" s="121" t="s">
        <v>40</v>
      </c>
      <c r="B1929" s="121" t="s">
        <v>158</v>
      </c>
      <c r="C1929" s="122">
        <v>340000</v>
      </c>
      <c r="D1929" s="123">
        <v>44235</v>
      </c>
      <c r="E1929" s="121" t="s">
        <v>1623</v>
      </c>
    </row>
    <row r="1930" spans="1:5" ht="15">
      <c r="A1930" s="121" t="s">
        <v>40</v>
      </c>
      <c r="B1930" s="121" t="s">
        <v>158</v>
      </c>
      <c r="C1930" s="122">
        <v>256000</v>
      </c>
      <c r="D1930" s="123">
        <v>44253</v>
      </c>
      <c r="E1930" s="121" t="s">
        <v>1623</v>
      </c>
    </row>
    <row r="1931" spans="1:5" ht="15">
      <c r="A1931" s="121" t="s">
        <v>40</v>
      </c>
      <c r="B1931" s="121" t="s">
        <v>158</v>
      </c>
      <c r="C1931" s="122">
        <v>436000</v>
      </c>
      <c r="D1931" s="123">
        <v>44235</v>
      </c>
      <c r="E1931" s="121" t="s">
        <v>1623</v>
      </c>
    </row>
    <row r="1932" spans="1:5" ht="15">
      <c r="A1932" s="121" t="s">
        <v>40</v>
      </c>
      <c r="B1932" s="121" t="s">
        <v>158</v>
      </c>
      <c r="C1932" s="122">
        <v>294000</v>
      </c>
      <c r="D1932" s="123">
        <v>44232</v>
      </c>
      <c r="E1932" s="121" t="s">
        <v>1623</v>
      </c>
    </row>
    <row r="1933" spans="1:5" ht="15">
      <c r="A1933" s="121" t="s">
        <v>40</v>
      </c>
      <c r="B1933" s="121" t="s">
        <v>158</v>
      </c>
      <c r="C1933" s="122">
        <v>1474700</v>
      </c>
      <c r="D1933" s="123">
        <v>44229</v>
      </c>
      <c r="E1933" s="121" t="s">
        <v>1623</v>
      </c>
    </row>
    <row r="1934" spans="1:5" ht="15">
      <c r="A1934" s="121" t="s">
        <v>40</v>
      </c>
      <c r="B1934" s="121" t="s">
        <v>158</v>
      </c>
      <c r="C1934" s="122">
        <v>210000</v>
      </c>
      <c r="D1934" s="123">
        <v>44230</v>
      </c>
      <c r="E1934" s="121" t="s">
        <v>1623</v>
      </c>
    </row>
    <row r="1935" spans="1:5" ht="15">
      <c r="A1935" s="121" t="s">
        <v>40</v>
      </c>
      <c r="B1935" s="121" t="s">
        <v>158</v>
      </c>
      <c r="C1935" s="122">
        <v>276000</v>
      </c>
      <c r="D1935" s="123">
        <v>44237</v>
      </c>
      <c r="E1935" s="121" t="s">
        <v>1623</v>
      </c>
    </row>
    <row r="1936" spans="1:5" ht="15">
      <c r="A1936" s="121" t="s">
        <v>40</v>
      </c>
      <c r="B1936" s="121" t="s">
        <v>158</v>
      </c>
      <c r="C1936" s="122">
        <v>165300</v>
      </c>
      <c r="D1936" s="123">
        <v>44237</v>
      </c>
      <c r="E1936" s="121" t="s">
        <v>1623</v>
      </c>
    </row>
    <row r="1937" spans="1:5" ht="15">
      <c r="A1937" s="121" t="s">
        <v>40</v>
      </c>
      <c r="B1937" s="121" t="s">
        <v>158</v>
      </c>
      <c r="C1937" s="122">
        <v>419906</v>
      </c>
      <c r="D1937" s="123">
        <v>44253</v>
      </c>
      <c r="E1937" s="121" t="s">
        <v>1623</v>
      </c>
    </row>
    <row r="1938" spans="1:5" ht="15">
      <c r="A1938" s="121" t="s">
        <v>40</v>
      </c>
      <c r="B1938" s="121" t="s">
        <v>158</v>
      </c>
      <c r="C1938" s="122">
        <v>78000</v>
      </c>
      <c r="D1938" s="123">
        <v>44252</v>
      </c>
      <c r="E1938" s="121" t="s">
        <v>1623</v>
      </c>
    </row>
    <row r="1939" spans="1:5" ht="15">
      <c r="A1939" s="121" t="s">
        <v>40</v>
      </c>
      <c r="B1939" s="121" t="s">
        <v>158</v>
      </c>
      <c r="C1939" s="122">
        <v>453500</v>
      </c>
      <c r="D1939" s="123">
        <v>44235</v>
      </c>
      <c r="E1939" s="121" t="s">
        <v>1623</v>
      </c>
    </row>
    <row r="1940" spans="1:5" ht="15">
      <c r="A1940" s="121" t="s">
        <v>40</v>
      </c>
      <c r="B1940" s="121" t="s">
        <v>158</v>
      </c>
      <c r="C1940" s="122">
        <v>373950</v>
      </c>
      <c r="D1940" s="123">
        <v>44232</v>
      </c>
      <c r="E1940" s="121" t="s">
        <v>1623</v>
      </c>
    </row>
    <row r="1941" spans="1:5" ht="15">
      <c r="A1941" s="121" t="s">
        <v>40</v>
      </c>
      <c r="B1941" s="121" t="s">
        <v>158</v>
      </c>
      <c r="C1941" s="122">
        <v>407000</v>
      </c>
      <c r="D1941" s="123">
        <v>44232</v>
      </c>
      <c r="E1941" s="121" t="s">
        <v>1623</v>
      </c>
    </row>
    <row r="1942" spans="1:5" ht="15">
      <c r="A1942" s="121" t="s">
        <v>40</v>
      </c>
      <c r="B1942" s="121" t="s">
        <v>158</v>
      </c>
      <c r="C1942" s="122">
        <v>266395</v>
      </c>
      <c r="D1942" s="123">
        <v>44253</v>
      </c>
      <c r="E1942" s="121" t="s">
        <v>1623</v>
      </c>
    </row>
    <row r="1943" spans="1:5" ht="15">
      <c r="A1943" s="121" t="s">
        <v>40</v>
      </c>
      <c r="B1943" s="121" t="s">
        <v>158</v>
      </c>
      <c r="C1943" s="122">
        <v>112000</v>
      </c>
      <c r="D1943" s="123">
        <v>44236</v>
      </c>
      <c r="E1943" s="121" t="s">
        <v>1623</v>
      </c>
    </row>
    <row r="1944" spans="1:5" ht="15">
      <c r="A1944" s="121" t="s">
        <v>40</v>
      </c>
      <c r="B1944" s="121" t="s">
        <v>158</v>
      </c>
      <c r="C1944" s="122">
        <v>250000</v>
      </c>
      <c r="D1944" s="123">
        <v>44236</v>
      </c>
      <c r="E1944" s="121" t="s">
        <v>1623</v>
      </c>
    </row>
    <row r="1945" spans="1:5" ht="15">
      <c r="A1945" s="121" t="s">
        <v>40</v>
      </c>
      <c r="B1945" s="121" t="s">
        <v>158</v>
      </c>
      <c r="C1945" s="122">
        <v>515000</v>
      </c>
      <c r="D1945" s="123">
        <v>44232</v>
      </c>
      <c r="E1945" s="121" t="s">
        <v>1623</v>
      </c>
    </row>
    <row r="1946" spans="1:5" ht="15">
      <c r="A1946" s="121" t="s">
        <v>40</v>
      </c>
      <c r="B1946" s="121" t="s">
        <v>158</v>
      </c>
      <c r="C1946" s="122">
        <v>204000</v>
      </c>
      <c r="D1946" s="123">
        <v>44229</v>
      </c>
      <c r="E1946" s="121" t="s">
        <v>1623</v>
      </c>
    </row>
    <row r="1947" spans="1:5" ht="15">
      <c r="A1947" s="121" t="s">
        <v>40</v>
      </c>
      <c r="B1947" s="121" t="s">
        <v>158</v>
      </c>
      <c r="C1947" s="122">
        <v>183275</v>
      </c>
      <c r="D1947" s="123">
        <v>44230</v>
      </c>
      <c r="E1947" s="121" t="s">
        <v>1623</v>
      </c>
    </row>
    <row r="1948" spans="1:5" ht="15">
      <c r="A1948" s="121" t="s">
        <v>40</v>
      </c>
      <c r="B1948" s="121" t="s">
        <v>158</v>
      </c>
      <c r="C1948" s="122">
        <v>194800</v>
      </c>
      <c r="D1948" s="123">
        <v>44253</v>
      </c>
      <c r="E1948" s="121" t="s">
        <v>1623</v>
      </c>
    </row>
    <row r="1949" spans="1:5" ht="15">
      <c r="A1949" s="121" t="s">
        <v>40</v>
      </c>
      <c r="B1949" s="121" t="s">
        <v>158</v>
      </c>
      <c r="C1949" s="122">
        <v>255000</v>
      </c>
      <c r="D1949" s="123">
        <v>44230</v>
      </c>
      <c r="E1949" s="121" t="s">
        <v>1623</v>
      </c>
    </row>
    <row r="1950" spans="1:5" ht="15">
      <c r="A1950" s="121" t="s">
        <v>40</v>
      </c>
      <c r="B1950" s="121" t="s">
        <v>158</v>
      </c>
      <c r="C1950" s="122">
        <v>292000</v>
      </c>
      <c r="D1950" s="123">
        <v>44230</v>
      </c>
      <c r="E1950" s="121" t="s">
        <v>1623</v>
      </c>
    </row>
    <row r="1951" spans="1:5" ht="15">
      <c r="A1951" s="121" t="s">
        <v>40</v>
      </c>
      <c r="B1951" s="121" t="s">
        <v>158</v>
      </c>
      <c r="C1951" s="122">
        <v>430750</v>
      </c>
      <c r="D1951" s="123">
        <v>44253</v>
      </c>
      <c r="E1951" s="121" t="s">
        <v>1623</v>
      </c>
    </row>
    <row r="1952" spans="1:5" ht="15">
      <c r="A1952" s="121" t="s">
        <v>40</v>
      </c>
      <c r="B1952" s="121" t="s">
        <v>158</v>
      </c>
      <c r="C1952" s="122">
        <v>520590</v>
      </c>
      <c r="D1952" s="123">
        <v>44230</v>
      </c>
      <c r="E1952" s="121" t="s">
        <v>1623</v>
      </c>
    </row>
    <row r="1953" spans="1:5" ht="15">
      <c r="A1953" s="121" t="s">
        <v>40</v>
      </c>
      <c r="B1953" s="121" t="s">
        <v>158</v>
      </c>
      <c r="C1953" s="122">
        <v>251500</v>
      </c>
      <c r="D1953" s="123">
        <v>44230</v>
      </c>
      <c r="E1953" s="121" t="s">
        <v>1623</v>
      </c>
    </row>
    <row r="1954" spans="1:5" ht="15">
      <c r="A1954" s="121" t="s">
        <v>40</v>
      </c>
      <c r="B1954" s="121" t="s">
        <v>158</v>
      </c>
      <c r="C1954" s="122">
        <v>135000</v>
      </c>
      <c r="D1954" s="123">
        <v>44237</v>
      </c>
      <c r="E1954" s="121" t="s">
        <v>1623</v>
      </c>
    </row>
    <row r="1955" spans="1:5" ht="15">
      <c r="A1955" s="121" t="s">
        <v>40</v>
      </c>
      <c r="B1955" s="121" t="s">
        <v>158</v>
      </c>
      <c r="C1955" s="122">
        <v>165000</v>
      </c>
      <c r="D1955" s="123">
        <v>44229</v>
      </c>
      <c r="E1955" s="121" t="s">
        <v>1623</v>
      </c>
    </row>
    <row r="1956" spans="1:5" ht="15">
      <c r="A1956" s="121" t="s">
        <v>40</v>
      </c>
      <c r="B1956" s="121" t="s">
        <v>158</v>
      </c>
      <c r="C1956" s="122">
        <v>445500</v>
      </c>
      <c r="D1956" s="123">
        <v>44235</v>
      </c>
      <c r="E1956" s="121" t="s">
        <v>1623</v>
      </c>
    </row>
    <row r="1957" spans="1:5" ht="15">
      <c r="A1957" s="121" t="s">
        <v>40</v>
      </c>
      <c r="B1957" s="121" t="s">
        <v>158</v>
      </c>
      <c r="C1957" s="122">
        <v>293890</v>
      </c>
      <c r="D1957" s="123">
        <v>44253</v>
      </c>
      <c r="E1957" s="121" t="s">
        <v>1623</v>
      </c>
    </row>
    <row r="1958" spans="1:5" ht="15">
      <c r="A1958" s="121" t="s">
        <v>40</v>
      </c>
      <c r="B1958" s="121" t="s">
        <v>158</v>
      </c>
      <c r="C1958" s="122">
        <v>219000</v>
      </c>
      <c r="D1958" s="123">
        <v>44253</v>
      </c>
      <c r="E1958" s="121" t="s">
        <v>1623</v>
      </c>
    </row>
    <row r="1959" spans="1:5" ht="15">
      <c r="A1959" s="121" t="s">
        <v>40</v>
      </c>
      <c r="B1959" s="121" t="s">
        <v>158</v>
      </c>
      <c r="C1959" s="122">
        <v>325000</v>
      </c>
      <c r="D1959" s="123">
        <v>44236</v>
      </c>
      <c r="E1959" s="121" t="s">
        <v>1623</v>
      </c>
    </row>
    <row r="1960" spans="1:5" ht="15">
      <c r="A1960" s="121" t="s">
        <v>40</v>
      </c>
      <c r="B1960" s="121" t="s">
        <v>158</v>
      </c>
      <c r="C1960" s="122">
        <v>282000</v>
      </c>
      <c r="D1960" s="123">
        <v>44252</v>
      </c>
      <c r="E1960" s="121" t="s">
        <v>1623</v>
      </c>
    </row>
    <row r="1961" spans="1:5" ht="15">
      <c r="A1961" s="121" t="s">
        <v>40</v>
      </c>
      <c r="B1961" s="121" t="s">
        <v>158</v>
      </c>
      <c r="C1961" s="122">
        <v>211300</v>
      </c>
      <c r="D1961" s="123">
        <v>44230</v>
      </c>
      <c r="E1961" s="121" t="s">
        <v>1623</v>
      </c>
    </row>
    <row r="1962" spans="1:5" ht="15">
      <c r="A1962" s="121" t="s">
        <v>40</v>
      </c>
      <c r="B1962" s="121" t="s">
        <v>158</v>
      </c>
      <c r="C1962" s="122">
        <v>368500</v>
      </c>
      <c r="D1962" s="123">
        <v>44243</v>
      </c>
      <c r="E1962" s="121" t="s">
        <v>1623</v>
      </c>
    </row>
    <row r="1963" spans="1:5" ht="15">
      <c r="A1963" s="121" t="s">
        <v>40</v>
      </c>
      <c r="B1963" s="121" t="s">
        <v>158</v>
      </c>
      <c r="C1963" s="122">
        <v>146000</v>
      </c>
      <c r="D1963" s="123">
        <v>44243</v>
      </c>
      <c r="E1963" s="121" t="s">
        <v>1623</v>
      </c>
    </row>
    <row r="1964" spans="1:5" ht="15">
      <c r="A1964" s="121" t="s">
        <v>40</v>
      </c>
      <c r="B1964" s="121" t="s">
        <v>158</v>
      </c>
      <c r="C1964" s="122">
        <v>254000</v>
      </c>
      <c r="D1964" s="123">
        <v>44245</v>
      </c>
      <c r="E1964" s="121" t="s">
        <v>1623</v>
      </c>
    </row>
    <row r="1965" spans="1:5" ht="15">
      <c r="A1965" s="121" t="s">
        <v>40</v>
      </c>
      <c r="B1965" s="121" t="s">
        <v>158</v>
      </c>
      <c r="C1965" s="122">
        <v>91000</v>
      </c>
      <c r="D1965" s="123">
        <v>44243</v>
      </c>
      <c r="E1965" s="121" t="s">
        <v>1623</v>
      </c>
    </row>
    <row r="1966" spans="1:5" ht="15">
      <c r="A1966" s="121" t="s">
        <v>40</v>
      </c>
      <c r="B1966" s="121" t="s">
        <v>158</v>
      </c>
      <c r="C1966" s="122">
        <v>295000</v>
      </c>
      <c r="D1966" s="123">
        <v>44251</v>
      </c>
      <c r="E1966" s="121" t="s">
        <v>1623</v>
      </c>
    </row>
    <row r="1967" spans="1:5" ht="15">
      <c r="A1967" s="121" t="s">
        <v>40</v>
      </c>
      <c r="B1967" s="121" t="s">
        <v>158</v>
      </c>
      <c r="C1967" s="122">
        <v>302000</v>
      </c>
      <c r="D1967" s="123">
        <v>44243</v>
      </c>
      <c r="E1967" s="121" t="s">
        <v>1623</v>
      </c>
    </row>
    <row r="1968" spans="1:5" ht="15">
      <c r="A1968" s="121" t="s">
        <v>40</v>
      </c>
      <c r="B1968" s="121" t="s">
        <v>158</v>
      </c>
      <c r="C1968" s="122">
        <v>272000</v>
      </c>
      <c r="D1968" s="123">
        <v>44250</v>
      </c>
      <c r="E1968" s="121" t="s">
        <v>1623</v>
      </c>
    </row>
    <row r="1969" spans="1:5" ht="15">
      <c r="A1969" s="121" t="s">
        <v>40</v>
      </c>
      <c r="B1969" s="121" t="s">
        <v>158</v>
      </c>
      <c r="C1969" s="122">
        <v>1000000</v>
      </c>
      <c r="D1969" s="123">
        <v>44250</v>
      </c>
      <c r="E1969" s="121" t="s">
        <v>1623</v>
      </c>
    </row>
    <row r="1970" spans="1:5" ht="15">
      <c r="A1970" s="121" t="s">
        <v>40</v>
      </c>
      <c r="B1970" s="121" t="s">
        <v>158</v>
      </c>
      <c r="C1970" s="122">
        <v>222000</v>
      </c>
      <c r="D1970" s="123">
        <v>44250</v>
      </c>
      <c r="E1970" s="121" t="s">
        <v>1623</v>
      </c>
    </row>
    <row r="1971" spans="1:5" ht="15">
      <c r="A1971" s="121" t="s">
        <v>40</v>
      </c>
      <c r="B1971" s="121" t="s">
        <v>158</v>
      </c>
      <c r="C1971" s="122">
        <v>294000</v>
      </c>
      <c r="D1971" s="123">
        <v>44243</v>
      </c>
      <c r="E1971" s="121" t="s">
        <v>1623</v>
      </c>
    </row>
    <row r="1972" spans="1:5" ht="15">
      <c r="A1972" s="121" t="s">
        <v>40</v>
      </c>
      <c r="B1972" s="121" t="s">
        <v>158</v>
      </c>
      <c r="C1972" s="122">
        <v>429600</v>
      </c>
      <c r="D1972" s="123">
        <v>44245</v>
      </c>
      <c r="E1972" s="121" t="s">
        <v>1623</v>
      </c>
    </row>
    <row r="1973" spans="1:5" ht="15">
      <c r="A1973" s="121" t="s">
        <v>40</v>
      </c>
      <c r="B1973" s="121" t="s">
        <v>158</v>
      </c>
      <c r="C1973" s="122">
        <v>281285</v>
      </c>
      <c r="D1973" s="123">
        <v>44243</v>
      </c>
      <c r="E1973" s="121" t="s">
        <v>1623</v>
      </c>
    </row>
    <row r="1974" spans="1:5" ht="15">
      <c r="A1974" s="121" t="s">
        <v>40</v>
      </c>
      <c r="B1974" s="121" t="s">
        <v>158</v>
      </c>
      <c r="C1974" s="122">
        <v>192000</v>
      </c>
      <c r="D1974" s="123">
        <v>44250</v>
      </c>
      <c r="E1974" s="121" t="s">
        <v>1623</v>
      </c>
    </row>
    <row r="1975" spans="1:5" ht="15">
      <c r="A1975" s="121" t="s">
        <v>40</v>
      </c>
      <c r="B1975" s="121" t="s">
        <v>158</v>
      </c>
      <c r="C1975" s="122">
        <v>248000</v>
      </c>
      <c r="D1975" s="123">
        <v>44250</v>
      </c>
      <c r="E1975" s="121" t="s">
        <v>1623</v>
      </c>
    </row>
    <row r="1976" spans="1:5" ht="15">
      <c r="A1976" s="121" t="s">
        <v>40</v>
      </c>
      <c r="B1976" s="121" t="s">
        <v>158</v>
      </c>
      <c r="C1976" s="122">
        <v>145500</v>
      </c>
      <c r="D1976" s="123">
        <v>44243</v>
      </c>
      <c r="E1976" s="121" t="s">
        <v>1623</v>
      </c>
    </row>
    <row r="1977" spans="1:5" ht="15">
      <c r="A1977" s="121" t="s">
        <v>40</v>
      </c>
      <c r="B1977" s="121" t="s">
        <v>158</v>
      </c>
      <c r="C1977" s="122">
        <v>472334</v>
      </c>
      <c r="D1977" s="123">
        <v>44243</v>
      </c>
      <c r="E1977" s="121" t="s">
        <v>1623</v>
      </c>
    </row>
    <row r="1978" spans="1:5" ht="15">
      <c r="A1978" s="121" t="s">
        <v>40</v>
      </c>
      <c r="B1978" s="121" t="s">
        <v>158</v>
      </c>
      <c r="C1978" s="122">
        <v>146000</v>
      </c>
      <c r="D1978" s="123">
        <v>44243</v>
      </c>
      <c r="E1978" s="121" t="s">
        <v>1623</v>
      </c>
    </row>
    <row r="1979" spans="1:5" ht="15">
      <c r="A1979" s="121" t="s">
        <v>40</v>
      </c>
      <c r="B1979" s="121" t="s">
        <v>158</v>
      </c>
      <c r="C1979" s="122">
        <v>219466</v>
      </c>
      <c r="D1979" s="123">
        <v>44243</v>
      </c>
      <c r="E1979" s="121" t="s">
        <v>1623</v>
      </c>
    </row>
    <row r="1980" spans="1:5" ht="15">
      <c r="A1980" s="121" t="s">
        <v>40</v>
      </c>
      <c r="B1980" s="121" t="s">
        <v>158</v>
      </c>
      <c r="C1980" s="122">
        <v>224000</v>
      </c>
      <c r="D1980" s="123">
        <v>44250</v>
      </c>
      <c r="E1980" s="121" t="s">
        <v>1623</v>
      </c>
    </row>
    <row r="1981" spans="1:5" ht="15">
      <c r="A1981" s="121" t="s">
        <v>40</v>
      </c>
      <c r="B1981" s="121" t="s">
        <v>158</v>
      </c>
      <c r="C1981" s="122">
        <v>239000</v>
      </c>
      <c r="D1981" s="123">
        <v>44246</v>
      </c>
      <c r="E1981" s="121" t="s">
        <v>1623</v>
      </c>
    </row>
    <row r="1982" spans="1:5" ht="15">
      <c r="A1982" s="121" t="s">
        <v>40</v>
      </c>
      <c r="B1982" s="121" t="s">
        <v>158</v>
      </c>
      <c r="C1982" s="122">
        <v>396800</v>
      </c>
      <c r="D1982" s="123">
        <v>44243</v>
      </c>
      <c r="E1982" s="121" t="s">
        <v>1623</v>
      </c>
    </row>
    <row r="1983" spans="1:5" ht="15">
      <c r="A1983" s="121" t="s">
        <v>40</v>
      </c>
      <c r="B1983" s="121" t="s">
        <v>158</v>
      </c>
      <c r="C1983" s="122">
        <v>335000</v>
      </c>
      <c r="D1983" s="123">
        <v>44245</v>
      </c>
      <c r="E1983" s="121" t="s">
        <v>1623</v>
      </c>
    </row>
    <row r="1984" spans="1:5" ht="15">
      <c r="A1984" s="121" t="s">
        <v>40</v>
      </c>
      <c r="B1984" s="121" t="s">
        <v>158</v>
      </c>
      <c r="C1984" s="122">
        <v>416000</v>
      </c>
      <c r="D1984" s="123">
        <v>44251</v>
      </c>
      <c r="E1984" s="121" t="s">
        <v>1623</v>
      </c>
    </row>
    <row r="1985" spans="1:5" ht="15">
      <c r="A1985" s="121" t="s">
        <v>40</v>
      </c>
      <c r="B1985" s="121" t="s">
        <v>158</v>
      </c>
      <c r="C1985" s="122">
        <v>205000</v>
      </c>
      <c r="D1985" s="123">
        <v>44243</v>
      </c>
      <c r="E1985" s="121" t="s">
        <v>1623</v>
      </c>
    </row>
    <row r="1986" spans="1:5" ht="15">
      <c r="A1986" s="121" t="s">
        <v>40</v>
      </c>
      <c r="B1986" s="121" t="s">
        <v>158</v>
      </c>
      <c r="C1986" s="122">
        <v>388000</v>
      </c>
      <c r="D1986" s="123">
        <v>44245</v>
      </c>
      <c r="E1986" s="121" t="s">
        <v>1623</v>
      </c>
    </row>
    <row r="1987" spans="1:5" ht="15">
      <c r="A1987" s="121" t="s">
        <v>40</v>
      </c>
      <c r="B1987" s="121" t="s">
        <v>158</v>
      </c>
      <c r="C1987" s="122">
        <v>512990</v>
      </c>
      <c r="D1987" s="123">
        <v>44228</v>
      </c>
      <c r="E1987" s="121" t="s">
        <v>1623</v>
      </c>
    </row>
    <row r="1988" spans="1:5" ht="15">
      <c r="A1988" s="121" t="s">
        <v>40</v>
      </c>
      <c r="B1988" s="121" t="s">
        <v>158</v>
      </c>
      <c r="C1988" s="122">
        <v>87250</v>
      </c>
      <c r="D1988" s="123">
        <v>44243</v>
      </c>
      <c r="E1988" s="121" t="s">
        <v>1623</v>
      </c>
    </row>
    <row r="1989" spans="1:5" ht="15">
      <c r="A1989" s="121" t="s">
        <v>40</v>
      </c>
      <c r="B1989" s="121" t="s">
        <v>158</v>
      </c>
      <c r="C1989" s="122">
        <v>267000</v>
      </c>
      <c r="D1989" s="123">
        <v>44243</v>
      </c>
      <c r="E1989" s="121" t="s">
        <v>1623</v>
      </c>
    </row>
    <row r="1990" spans="1:5" ht="15">
      <c r="A1990" s="121" t="s">
        <v>40</v>
      </c>
      <c r="B1990" s="121" t="s">
        <v>158</v>
      </c>
      <c r="C1990" s="122">
        <v>151500</v>
      </c>
      <c r="D1990" s="123">
        <v>44243</v>
      </c>
      <c r="E1990" s="121" t="s">
        <v>1623</v>
      </c>
    </row>
    <row r="1991" spans="1:5" ht="15">
      <c r="A1991" s="121" t="s">
        <v>40</v>
      </c>
      <c r="B1991" s="121" t="s">
        <v>158</v>
      </c>
      <c r="C1991" s="122">
        <v>350000</v>
      </c>
      <c r="D1991" s="123">
        <v>44243</v>
      </c>
      <c r="E1991" s="121" t="s">
        <v>1623</v>
      </c>
    </row>
    <row r="1992" spans="1:5" ht="15">
      <c r="A1992" s="121" t="s">
        <v>40</v>
      </c>
      <c r="B1992" s="121" t="s">
        <v>158</v>
      </c>
      <c r="C1992" s="122">
        <v>158300</v>
      </c>
      <c r="D1992" s="123">
        <v>44231</v>
      </c>
      <c r="E1992" s="121" t="s">
        <v>1623</v>
      </c>
    </row>
    <row r="1993" spans="1:5" ht="15">
      <c r="A1993" s="121" t="s">
        <v>40</v>
      </c>
      <c r="B1993" s="121" t="s">
        <v>158</v>
      </c>
      <c r="C1993" s="122">
        <v>130400</v>
      </c>
      <c r="D1993" s="123">
        <v>44246</v>
      </c>
      <c r="E1993" s="121" t="s">
        <v>1623</v>
      </c>
    </row>
    <row r="1994" spans="1:5" ht="15">
      <c r="A1994" s="121" t="s">
        <v>40</v>
      </c>
      <c r="B1994" s="121" t="s">
        <v>158</v>
      </c>
      <c r="C1994" s="122">
        <v>211000</v>
      </c>
      <c r="D1994" s="123">
        <v>44239</v>
      </c>
      <c r="E1994" s="121" t="s">
        <v>1623</v>
      </c>
    </row>
    <row r="1995" spans="1:5" ht="15">
      <c r="A1995" s="121" t="s">
        <v>40</v>
      </c>
      <c r="B1995" s="121" t="s">
        <v>158</v>
      </c>
      <c r="C1995" s="122">
        <v>250000</v>
      </c>
      <c r="D1995" s="123">
        <v>44243</v>
      </c>
      <c r="E1995" s="121" t="s">
        <v>1623</v>
      </c>
    </row>
    <row r="1996" spans="1:5" ht="15">
      <c r="A1996" s="121" t="s">
        <v>40</v>
      </c>
      <c r="B1996" s="121" t="s">
        <v>158</v>
      </c>
      <c r="C1996" s="122">
        <v>314100</v>
      </c>
      <c r="D1996" s="123">
        <v>44243</v>
      </c>
      <c r="E1996" s="121" t="s">
        <v>1623</v>
      </c>
    </row>
    <row r="1997" spans="1:5" ht="15">
      <c r="A1997" s="121" t="s">
        <v>40</v>
      </c>
      <c r="B1997" s="121" t="s">
        <v>158</v>
      </c>
      <c r="C1997" s="122">
        <v>348000</v>
      </c>
      <c r="D1997" s="123">
        <v>44251</v>
      </c>
      <c r="E1997" s="121" t="s">
        <v>1623</v>
      </c>
    </row>
    <row r="1998" spans="1:5" ht="15">
      <c r="A1998" s="121" t="s">
        <v>40</v>
      </c>
      <c r="B1998" s="121" t="s">
        <v>158</v>
      </c>
      <c r="C1998" s="122">
        <v>271500</v>
      </c>
      <c r="D1998" s="123">
        <v>44243</v>
      </c>
      <c r="E1998" s="121" t="s">
        <v>1623</v>
      </c>
    </row>
    <row r="1999" spans="1:5" ht="15">
      <c r="A1999" s="121" t="s">
        <v>40</v>
      </c>
      <c r="B1999" s="121" t="s">
        <v>158</v>
      </c>
      <c r="C1999" s="122">
        <v>386600</v>
      </c>
      <c r="D1999" s="123">
        <v>44243</v>
      </c>
      <c r="E1999" s="121" t="s">
        <v>1623</v>
      </c>
    </row>
    <row r="2000" spans="1:5" ht="15">
      <c r="A2000" s="121" t="s">
        <v>40</v>
      </c>
      <c r="B2000" s="121" t="s">
        <v>158</v>
      </c>
      <c r="C2000" s="122">
        <v>420500</v>
      </c>
      <c r="D2000" s="123">
        <v>44251</v>
      </c>
      <c r="E2000" s="121" t="s">
        <v>1623</v>
      </c>
    </row>
    <row r="2001" spans="1:5" ht="15">
      <c r="A2001" s="121" t="s">
        <v>40</v>
      </c>
      <c r="B2001" s="121" t="s">
        <v>158</v>
      </c>
      <c r="C2001" s="122">
        <v>266000</v>
      </c>
      <c r="D2001" s="123">
        <v>44249</v>
      </c>
      <c r="E2001" s="121" t="s">
        <v>1623</v>
      </c>
    </row>
    <row r="2002" spans="1:5" ht="15">
      <c r="A2002" s="121" t="s">
        <v>40</v>
      </c>
      <c r="B2002" s="121" t="s">
        <v>158</v>
      </c>
      <c r="C2002" s="122">
        <v>213000</v>
      </c>
      <c r="D2002" s="123">
        <v>44244</v>
      </c>
      <c r="E2002" s="121" t="s">
        <v>1623</v>
      </c>
    </row>
    <row r="2003" spans="1:5" ht="15">
      <c r="A2003" s="121" t="s">
        <v>40</v>
      </c>
      <c r="B2003" s="121" t="s">
        <v>158</v>
      </c>
      <c r="C2003" s="122">
        <v>165000</v>
      </c>
      <c r="D2003" s="123">
        <v>44244</v>
      </c>
      <c r="E2003" s="121" t="s">
        <v>1623</v>
      </c>
    </row>
    <row r="2004" spans="1:5" ht="15">
      <c r="A2004" s="121" t="s">
        <v>40</v>
      </c>
      <c r="B2004" s="121" t="s">
        <v>158</v>
      </c>
      <c r="C2004" s="122">
        <v>250000</v>
      </c>
      <c r="D2004" s="123">
        <v>44244</v>
      </c>
      <c r="E2004" s="121" t="s">
        <v>1623</v>
      </c>
    </row>
    <row r="2005" spans="1:5" ht="15">
      <c r="A2005" s="121" t="s">
        <v>40</v>
      </c>
      <c r="B2005" s="121" t="s">
        <v>158</v>
      </c>
      <c r="C2005" s="122">
        <v>278400</v>
      </c>
      <c r="D2005" s="123">
        <v>44244</v>
      </c>
      <c r="E2005" s="121" t="s">
        <v>1623</v>
      </c>
    </row>
    <row r="2006" spans="1:5" ht="15">
      <c r="A2006" s="121" t="s">
        <v>40</v>
      </c>
      <c r="B2006" s="121" t="s">
        <v>158</v>
      </c>
      <c r="C2006" s="122">
        <v>274800</v>
      </c>
      <c r="D2006" s="123">
        <v>44244</v>
      </c>
      <c r="E2006" s="121" t="s">
        <v>1623</v>
      </c>
    </row>
    <row r="2007" spans="1:5" ht="15">
      <c r="A2007" s="121" t="s">
        <v>40</v>
      </c>
      <c r="B2007" s="121" t="s">
        <v>158</v>
      </c>
      <c r="C2007" s="122">
        <v>237750</v>
      </c>
      <c r="D2007" s="123">
        <v>44244</v>
      </c>
      <c r="E2007" s="121" t="s">
        <v>1623</v>
      </c>
    </row>
    <row r="2008" spans="1:5" ht="15">
      <c r="A2008" s="121" t="s">
        <v>40</v>
      </c>
      <c r="B2008" s="121" t="s">
        <v>158</v>
      </c>
      <c r="C2008" s="122">
        <v>322000</v>
      </c>
      <c r="D2008" s="123">
        <v>44244</v>
      </c>
      <c r="E2008" s="121" t="s">
        <v>1623</v>
      </c>
    </row>
    <row r="2009" spans="1:5" ht="15">
      <c r="A2009" s="121" t="s">
        <v>40</v>
      </c>
      <c r="B2009" s="121" t="s">
        <v>158</v>
      </c>
      <c r="C2009" s="122">
        <v>258000</v>
      </c>
      <c r="D2009" s="123">
        <v>44243</v>
      </c>
      <c r="E2009" s="121" t="s">
        <v>1623</v>
      </c>
    </row>
    <row r="2010" spans="1:5" ht="15">
      <c r="A2010" s="121" t="s">
        <v>40</v>
      </c>
      <c r="B2010" s="121" t="s">
        <v>158</v>
      </c>
      <c r="C2010" s="122">
        <v>448330</v>
      </c>
      <c r="D2010" s="123">
        <v>44244</v>
      </c>
      <c r="E2010" s="121" t="s">
        <v>1623</v>
      </c>
    </row>
    <row r="2011" spans="1:5" ht="15">
      <c r="A2011" s="121" t="s">
        <v>40</v>
      </c>
      <c r="B2011" s="121" t="s">
        <v>158</v>
      </c>
      <c r="C2011" s="122">
        <v>448000</v>
      </c>
      <c r="D2011" s="123">
        <v>44246</v>
      </c>
      <c r="E2011" s="121" t="s">
        <v>1623</v>
      </c>
    </row>
    <row r="2012" spans="1:5" ht="15">
      <c r="A2012" s="121" t="s">
        <v>40</v>
      </c>
      <c r="B2012" s="121" t="s">
        <v>158</v>
      </c>
      <c r="C2012" s="122">
        <v>421000</v>
      </c>
      <c r="D2012" s="123">
        <v>44249</v>
      </c>
      <c r="E2012" s="121" t="s">
        <v>1623</v>
      </c>
    </row>
    <row r="2013" spans="1:5" ht="15">
      <c r="A2013" s="121" t="s">
        <v>40</v>
      </c>
      <c r="B2013" s="121" t="s">
        <v>158</v>
      </c>
      <c r="C2013" s="122">
        <v>262000</v>
      </c>
      <c r="D2013" s="123">
        <v>44246</v>
      </c>
      <c r="E2013" s="121" t="s">
        <v>1623</v>
      </c>
    </row>
    <row r="2014" spans="1:5" ht="15">
      <c r="A2014" s="121" t="s">
        <v>40</v>
      </c>
      <c r="B2014" s="121" t="s">
        <v>158</v>
      </c>
      <c r="C2014" s="122">
        <v>240500</v>
      </c>
      <c r="D2014" s="123">
        <v>44246</v>
      </c>
      <c r="E2014" s="121" t="s">
        <v>1623</v>
      </c>
    </row>
    <row r="2015" spans="1:5" ht="15">
      <c r="A2015" s="121" t="s">
        <v>40</v>
      </c>
      <c r="B2015" s="121" t="s">
        <v>158</v>
      </c>
      <c r="C2015" s="122">
        <v>266000</v>
      </c>
      <c r="D2015" s="123">
        <v>44249</v>
      </c>
      <c r="E2015" s="121" t="s">
        <v>1623</v>
      </c>
    </row>
    <row r="2016" spans="1:5" ht="15">
      <c r="A2016" s="121" t="s">
        <v>40</v>
      </c>
      <c r="B2016" s="121" t="s">
        <v>158</v>
      </c>
      <c r="C2016" s="122">
        <v>440000</v>
      </c>
      <c r="D2016" s="123">
        <v>44249</v>
      </c>
      <c r="E2016" s="121" t="s">
        <v>1623</v>
      </c>
    </row>
    <row r="2017" spans="1:5" ht="15">
      <c r="A2017" s="121" t="s">
        <v>40</v>
      </c>
      <c r="B2017" s="121" t="s">
        <v>158</v>
      </c>
      <c r="C2017" s="122">
        <v>529694</v>
      </c>
      <c r="D2017" s="123">
        <v>44249</v>
      </c>
      <c r="E2017" s="121" t="s">
        <v>1623</v>
      </c>
    </row>
    <row r="2018" spans="1:5" ht="15">
      <c r="A2018" s="121" t="s">
        <v>40</v>
      </c>
      <c r="B2018" s="121" t="s">
        <v>158</v>
      </c>
      <c r="C2018" s="122">
        <v>292000</v>
      </c>
      <c r="D2018" s="123">
        <v>44246</v>
      </c>
      <c r="E2018" s="121" t="s">
        <v>1623</v>
      </c>
    </row>
    <row r="2019" spans="1:5" ht="15">
      <c r="A2019" s="121" t="s">
        <v>40</v>
      </c>
      <c r="B2019" s="121" t="s">
        <v>158</v>
      </c>
      <c r="C2019" s="122">
        <v>305000</v>
      </c>
      <c r="D2019" s="123">
        <v>44244</v>
      </c>
      <c r="E2019" s="121" t="s">
        <v>1623</v>
      </c>
    </row>
    <row r="2020" spans="1:5" ht="15">
      <c r="A2020" s="121" t="s">
        <v>40</v>
      </c>
      <c r="B2020" s="121" t="s">
        <v>158</v>
      </c>
      <c r="C2020" s="122">
        <v>226000</v>
      </c>
      <c r="D2020" s="123">
        <v>44250</v>
      </c>
      <c r="E2020" s="121" t="s">
        <v>1623</v>
      </c>
    </row>
    <row r="2021" spans="1:5" ht="15">
      <c r="A2021" s="121" t="s">
        <v>40</v>
      </c>
      <c r="B2021" s="121" t="s">
        <v>158</v>
      </c>
      <c r="C2021" s="122">
        <v>115000</v>
      </c>
      <c r="D2021" s="123">
        <v>44243</v>
      </c>
      <c r="E2021" s="121" t="s">
        <v>1623</v>
      </c>
    </row>
    <row r="2022" spans="1:5" ht="15">
      <c r="A2022" s="121" t="s">
        <v>40</v>
      </c>
      <c r="B2022" s="121" t="s">
        <v>158</v>
      </c>
      <c r="C2022" s="122">
        <v>202000</v>
      </c>
      <c r="D2022" s="123">
        <v>44244</v>
      </c>
      <c r="E2022" s="121" t="s">
        <v>1623</v>
      </c>
    </row>
    <row r="2023" spans="1:5" ht="15">
      <c r="A2023" s="121" t="s">
        <v>40</v>
      </c>
      <c r="B2023" s="121" t="s">
        <v>158</v>
      </c>
      <c r="C2023" s="122">
        <v>465500</v>
      </c>
      <c r="D2023" s="123">
        <v>44246</v>
      </c>
      <c r="E2023" s="121" t="s">
        <v>1623</v>
      </c>
    </row>
    <row r="2024" spans="1:5" ht="15">
      <c r="A2024" s="121" t="s">
        <v>40</v>
      </c>
      <c r="B2024" s="121" t="s">
        <v>158</v>
      </c>
      <c r="C2024" s="122">
        <v>225000</v>
      </c>
      <c r="D2024" s="123">
        <v>44250</v>
      </c>
      <c r="E2024" s="121" t="s">
        <v>1623</v>
      </c>
    </row>
    <row r="2025" spans="1:5" ht="15">
      <c r="A2025" s="121" t="s">
        <v>40</v>
      </c>
      <c r="B2025" s="121" t="s">
        <v>158</v>
      </c>
      <c r="C2025" s="122">
        <v>226000</v>
      </c>
      <c r="D2025" s="123">
        <v>44250</v>
      </c>
      <c r="E2025" s="121" t="s">
        <v>1623</v>
      </c>
    </row>
    <row r="2026" spans="1:5" ht="15">
      <c r="A2026" s="121" t="s">
        <v>40</v>
      </c>
      <c r="B2026" s="121" t="s">
        <v>158</v>
      </c>
      <c r="C2026" s="122">
        <v>220000</v>
      </c>
      <c r="D2026" s="123">
        <v>44250</v>
      </c>
      <c r="E2026" s="121" t="s">
        <v>1623</v>
      </c>
    </row>
    <row r="2027" spans="1:5" ht="15">
      <c r="A2027" s="121" t="s">
        <v>40</v>
      </c>
      <c r="B2027" s="121" t="s">
        <v>158</v>
      </c>
      <c r="C2027" s="122">
        <v>256100</v>
      </c>
      <c r="D2027" s="123">
        <v>44250</v>
      </c>
      <c r="E2027" s="121" t="s">
        <v>1623</v>
      </c>
    </row>
    <row r="2028" spans="1:5" ht="15">
      <c r="A2028" s="121" t="s">
        <v>40</v>
      </c>
      <c r="B2028" s="121" t="s">
        <v>158</v>
      </c>
      <c r="C2028" s="122">
        <v>247000</v>
      </c>
      <c r="D2028" s="123">
        <v>44244</v>
      </c>
      <c r="E2028" s="121" t="s">
        <v>1623</v>
      </c>
    </row>
    <row r="2029" spans="1:5" ht="15">
      <c r="A2029" s="121" t="s">
        <v>40</v>
      </c>
      <c r="B2029" s="121" t="s">
        <v>158</v>
      </c>
      <c r="C2029" s="122">
        <v>393750</v>
      </c>
      <c r="D2029" s="123">
        <v>44244</v>
      </c>
      <c r="E2029" s="121" t="s">
        <v>1623</v>
      </c>
    </row>
    <row r="2030" spans="1:5" ht="15">
      <c r="A2030" s="121" t="s">
        <v>40</v>
      </c>
      <c r="B2030" s="121" t="s">
        <v>158</v>
      </c>
      <c r="C2030" s="122">
        <v>185000</v>
      </c>
      <c r="D2030" s="123">
        <v>44244</v>
      </c>
      <c r="E2030" s="121" t="s">
        <v>1623</v>
      </c>
    </row>
    <row r="2031" spans="1:5" ht="15">
      <c r="A2031" s="121" t="s">
        <v>40</v>
      </c>
      <c r="B2031" s="121" t="s">
        <v>158</v>
      </c>
      <c r="C2031" s="122">
        <v>298700</v>
      </c>
      <c r="D2031" s="123">
        <v>44244</v>
      </c>
      <c r="E2031" s="121" t="s">
        <v>1623</v>
      </c>
    </row>
    <row r="2032" spans="1:5" ht="15">
      <c r="A2032" s="121" t="s">
        <v>40</v>
      </c>
      <c r="B2032" s="121" t="s">
        <v>158</v>
      </c>
      <c r="C2032" s="122">
        <v>378400</v>
      </c>
      <c r="D2032" s="123">
        <v>44249</v>
      </c>
      <c r="E2032" s="121" t="s">
        <v>1623</v>
      </c>
    </row>
    <row r="2033" spans="1:5" ht="15">
      <c r="A2033" s="121" t="s">
        <v>40</v>
      </c>
      <c r="B2033" s="121" t="s">
        <v>158</v>
      </c>
      <c r="C2033" s="122">
        <v>140000</v>
      </c>
      <c r="D2033" s="123">
        <v>44244</v>
      </c>
      <c r="E2033" s="121" t="s">
        <v>1623</v>
      </c>
    </row>
    <row r="2034" spans="1:5" ht="15">
      <c r="A2034" s="121" t="s">
        <v>40</v>
      </c>
      <c r="B2034" s="121" t="s">
        <v>158</v>
      </c>
      <c r="C2034" s="122">
        <v>327000</v>
      </c>
      <c r="D2034" s="123">
        <v>44249</v>
      </c>
      <c r="E2034" s="121" t="s">
        <v>1623</v>
      </c>
    </row>
    <row r="2035" spans="1:5" ht="15">
      <c r="A2035" s="121" t="s">
        <v>40</v>
      </c>
      <c r="B2035" s="121" t="s">
        <v>158</v>
      </c>
      <c r="C2035" s="122">
        <v>242000</v>
      </c>
      <c r="D2035" s="123">
        <v>44244</v>
      </c>
      <c r="E2035" s="121" t="s">
        <v>1623</v>
      </c>
    </row>
    <row r="2036" spans="1:5" ht="15">
      <c r="A2036" s="121" t="s">
        <v>40</v>
      </c>
      <c r="B2036" s="121" t="s">
        <v>158</v>
      </c>
      <c r="C2036" s="122">
        <v>311500</v>
      </c>
      <c r="D2036" s="123">
        <v>44249</v>
      </c>
      <c r="E2036" s="121" t="s">
        <v>1623</v>
      </c>
    </row>
    <row r="2037" spans="1:5" ht="15">
      <c r="A2037" s="121" t="s">
        <v>40</v>
      </c>
      <c r="B2037" s="121" t="s">
        <v>158</v>
      </c>
      <c r="C2037" s="122">
        <v>180000</v>
      </c>
      <c r="D2037" s="123">
        <v>44246</v>
      </c>
      <c r="E2037" s="121" t="s">
        <v>1623</v>
      </c>
    </row>
    <row r="2038" spans="1:5" ht="15">
      <c r="A2038" s="121" t="s">
        <v>40</v>
      </c>
      <c r="B2038" s="121" t="s">
        <v>158</v>
      </c>
      <c r="C2038" s="122">
        <v>246100</v>
      </c>
      <c r="D2038" s="123">
        <v>44243</v>
      </c>
      <c r="E2038" s="121" t="s">
        <v>1623</v>
      </c>
    </row>
    <row r="2039" spans="1:5" ht="15">
      <c r="A2039" s="121" t="s">
        <v>40</v>
      </c>
      <c r="B2039" s="121" t="s">
        <v>158</v>
      </c>
      <c r="C2039" s="122">
        <v>426500</v>
      </c>
      <c r="D2039" s="123">
        <v>44250</v>
      </c>
      <c r="E2039" s="121" t="s">
        <v>1623</v>
      </c>
    </row>
    <row r="2040" spans="1:5" ht="15">
      <c r="A2040" s="121" t="s">
        <v>40</v>
      </c>
      <c r="B2040" s="121" t="s">
        <v>158</v>
      </c>
      <c r="C2040" s="122">
        <v>123000</v>
      </c>
      <c r="D2040" s="123">
        <v>44228</v>
      </c>
      <c r="E2040" s="121" t="s">
        <v>1623</v>
      </c>
    </row>
    <row r="2041" spans="1:5" ht="15">
      <c r="A2041" s="121" t="s">
        <v>40</v>
      </c>
      <c r="B2041" s="121" t="s">
        <v>158</v>
      </c>
      <c r="C2041" s="122">
        <v>234000</v>
      </c>
      <c r="D2041" s="123">
        <v>44253</v>
      </c>
      <c r="E2041" s="121" t="s">
        <v>1623</v>
      </c>
    </row>
    <row r="2042" spans="1:5" ht="15">
      <c r="A2042" s="121" t="s">
        <v>40</v>
      </c>
      <c r="B2042" s="121" t="s">
        <v>158</v>
      </c>
      <c r="C2042" s="122">
        <v>341500</v>
      </c>
      <c r="D2042" s="123">
        <v>44253</v>
      </c>
      <c r="E2042" s="121" t="s">
        <v>1623</v>
      </c>
    </row>
    <row r="2043" spans="1:5" ht="15">
      <c r="A2043" s="121" t="s">
        <v>40</v>
      </c>
      <c r="B2043" s="121" t="s">
        <v>158</v>
      </c>
      <c r="C2043" s="122">
        <v>250000</v>
      </c>
      <c r="D2043" s="123">
        <v>44253</v>
      </c>
      <c r="E2043" s="121" t="s">
        <v>1623</v>
      </c>
    </row>
    <row r="2044" spans="1:5" ht="15">
      <c r="A2044" s="121" t="s">
        <v>40</v>
      </c>
      <c r="B2044" s="121" t="s">
        <v>158</v>
      </c>
      <c r="C2044" s="122">
        <v>136500</v>
      </c>
      <c r="D2044" s="123">
        <v>44238</v>
      </c>
      <c r="E2044" s="121" t="s">
        <v>1623</v>
      </c>
    </row>
    <row r="2045" spans="1:5" ht="15">
      <c r="A2045" s="121" t="s">
        <v>40</v>
      </c>
      <c r="B2045" s="121" t="s">
        <v>158</v>
      </c>
      <c r="C2045" s="122">
        <v>1136000</v>
      </c>
      <c r="D2045" s="123">
        <v>44253</v>
      </c>
      <c r="E2045" s="121" t="s">
        <v>1623</v>
      </c>
    </row>
    <row r="2046" spans="1:5" ht="15">
      <c r="A2046" s="121" t="s">
        <v>40</v>
      </c>
      <c r="B2046" s="121" t="s">
        <v>158</v>
      </c>
      <c r="C2046" s="122">
        <v>178500</v>
      </c>
      <c r="D2046" s="123">
        <v>44228</v>
      </c>
      <c r="E2046" s="121" t="s">
        <v>1623</v>
      </c>
    </row>
    <row r="2047" spans="1:5" ht="15">
      <c r="A2047" s="121" t="s">
        <v>40</v>
      </c>
      <c r="B2047" s="121" t="s">
        <v>158</v>
      </c>
      <c r="C2047" s="122">
        <v>335800</v>
      </c>
      <c r="D2047" s="123">
        <v>44228</v>
      </c>
      <c r="E2047" s="121" t="s">
        <v>1623</v>
      </c>
    </row>
    <row r="2048" spans="1:5" ht="15">
      <c r="A2048" s="121" t="s">
        <v>40</v>
      </c>
      <c r="B2048" s="121" t="s">
        <v>158</v>
      </c>
      <c r="C2048" s="122">
        <v>280000</v>
      </c>
      <c r="D2048" s="123">
        <v>44253</v>
      </c>
      <c r="E2048" s="121" t="s">
        <v>1623</v>
      </c>
    </row>
    <row r="2049" spans="1:5" ht="15">
      <c r="A2049" s="121" t="s">
        <v>40</v>
      </c>
      <c r="B2049" s="121" t="s">
        <v>158</v>
      </c>
      <c r="C2049" s="122">
        <v>655794</v>
      </c>
      <c r="D2049" s="123">
        <v>44239</v>
      </c>
      <c r="E2049" s="121" t="s">
        <v>1623</v>
      </c>
    </row>
    <row r="2050" spans="1:5" ht="15">
      <c r="A2050" s="121" t="s">
        <v>40</v>
      </c>
      <c r="B2050" s="121" t="s">
        <v>158</v>
      </c>
      <c r="C2050" s="122">
        <v>237100</v>
      </c>
      <c r="D2050" s="123">
        <v>44253</v>
      </c>
      <c r="E2050" s="121" t="s">
        <v>1623</v>
      </c>
    </row>
    <row r="2051" spans="1:5" ht="15">
      <c r="A2051" s="121" t="s">
        <v>40</v>
      </c>
      <c r="B2051" s="121" t="s">
        <v>158</v>
      </c>
      <c r="C2051" s="122">
        <v>406000</v>
      </c>
      <c r="D2051" s="123">
        <v>44228</v>
      </c>
      <c r="E2051" s="121" t="s">
        <v>1623</v>
      </c>
    </row>
    <row r="2052" spans="1:5" ht="15">
      <c r="A2052" s="121" t="s">
        <v>40</v>
      </c>
      <c r="B2052" s="121" t="s">
        <v>158</v>
      </c>
      <c r="C2052" s="122">
        <v>435000</v>
      </c>
      <c r="D2052" s="123">
        <v>44253</v>
      </c>
      <c r="E2052" s="121" t="s">
        <v>1623</v>
      </c>
    </row>
    <row r="2053" spans="1:5" ht="15">
      <c r="A2053" s="121" t="s">
        <v>40</v>
      </c>
      <c r="B2053" s="121" t="s">
        <v>158</v>
      </c>
      <c r="C2053" s="122">
        <v>353100</v>
      </c>
      <c r="D2053" s="123">
        <v>44228</v>
      </c>
      <c r="E2053" s="121" t="s">
        <v>1623</v>
      </c>
    </row>
    <row r="2054" spans="1:5" ht="15">
      <c r="A2054" s="121" t="s">
        <v>40</v>
      </c>
      <c r="B2054" s="121" t="s">
        <v>158</v>
      </c>
      <c r="C2054" s="122">
        <v>224000</v>
      </c>
      <c r="D2054" s="123">
        <v>44253</v>
      </c>
      <c r="E2054" s="121" t="s">
        <v>1623</v>
      </c>
    </row>
    <row r="2055" spans="1:5" ht="15">
      <c r="A2055" s="121" t="s">
        <v>40</v>
      </c>
      <c r="B2055" s="121" t="s">
        <v>158</v>
      </c>
      <c r="C2055" s="122">
        <v>424000</v>
      </c>
      <c r="D2055" s="123">
        <v>44228</v>
      </c>
      <c r="E2055" s="121" t="s">
        <v>1623</v>
      </c>
    </row>
    <row r="2056" spans="1:5" ht="15">
      <c r="A2056" s="121" t="s">
        <v>40</v>
      </c>
      <c r="B2056" s="121" t="s">
        <v>158</v>
      </c>
      <c r="C2056" s="122">
        <v>280400</v>
      </c>
      <c r="D2056" s="123">
        <v>44239</v>
      </c>
      <c r="E2056" s="121" t="s">
        <v>1623</v>
      </c>
    </row>
    <row r="2057" spans="1:5" ht="15">
      <c r="A2057" s="121" t="s">
        <v>40</v>
      </c>
      <c r="B2057" s="121" t="s">
        <v>158</v>
      </c>
      <c r="C2057" s="122">
        <v>362600</v>
      </c>
      <c r="D2057" s="123">
        <v>44251</v>
      </c>
      <c r="E2057" s="121" t="s">
        <v>1623</v>
      </c>
    </row>
    <row r="2058" spans="1:5" ht="15">
      <c r="A2058" s="121" t="s">
        <v>40</v>
      </c>
      <c r="B2058" s="121" t="s">
        <v>158</v>
      </c>
      <c r="C2058" s="122">
        <v>306549</v>
      </c>
      <c r="D2058" s="123">
        <v>44253</v>
      </c>
      <c r="E2058" s="121" t="s">
        <v>1623</v>
      </c>
    </row>
    <row r="2059" spans="1:5" ht="15">
      <c r="A2059" s="121" t="s">
        <v>40</v>
      </c>
      <c r="B2059" s="121" t="s">
        <v>158</v>
      </c>
      <c r="C2059" s="122">
        <v>825000</v>
      </c>
      <c r="D2059" s="123">
        <v>44252</v>
      </c>
      <c r="E2059" s="121" t="s">
        <v>1623</v>
      </c>
    </row>
    <row r="2060" spans="1:5" ht="15">
      <c r="A2060" s="121" t="s">
        <v>40</v>
      </c>
      <c r="B2060" s="121" t="s">
        <v>158</v>
      </c>
      <c r="C2060" s="122">
        <v>262500</v>
      </c>
      <c r="D2060" s="123">
        <v>44237</v>
      </c>
      <c r="E2060" s="121" t="s">
        <v>1623</v>
      </c>
    </row>
    <row r="2061" spans="1:5" ht="15">
      <c r="A2061" s="121" t="s">
        <v>40</v>
      </c>
      <c r="B2061" s="121" t="s">
        <v>158</v>
      </c>
      <c r="C2061" s="122">
        <v>423000</v>
      </c>
      <c r="D2061" s="123">
        <v>44231</v>
      </c>
      <c r="E2061" s="121" t="s">
        <v>1623</v>
      </c>
    </row>
    <row r="2062" spans="1:5" ht="15">
      <c r="A2062" s="121" t="s">
        <v>40</v>
      </c>
      <c r="B2062" s="121" t="s">
        <v>158</v>
      </c>
      <c r="C2062" s="122">
        <v>329000</v>
      </c>
      <c r="D2062" s="123">
        <v>44249</v>
      </c>
      <c r="E2062" s="121" t="s">
        <v>1623</v>
      </c>
    </row>
    <row r="2063" spans="1:5" ht="15">
      <c r="A2063" s="121" t="s">
        <v>40</v>
      </c>
      <c r="B2063" s="121" t="s">
        <v>158</v>
      </c>
      <c r="C2063" s="122">
        <v>545000</v>
      </c>
      <c r="D2063" s="123">
        <v>44249</v>
      </c>
      <c r="E2063" s="121" t="s">
        <v>1623</v>
      </c>
    </row>
    <row r="2064" spans="1:5" ht="15">
      <c r="A2064" s="121" t="s">
        <v>40</v>
      </c>
      <c r="B2064" s="121" t="s">
        <v>158</v>
      </c>
      <c r="C2064" s="122">
        <v>300000</v>
      </c>
      <c r="D2064" s="123">
        <v>44231</v>
      </c>
      <c r="E2064" s="121" t="s">
        <v>1623</v>
      </c>
    </row>
    <row r="2065" spans="1:5" ht="15">
      <c r="A2065" s="121" t="s">
        <v>40</v>
      </c>
      <c r="B2065" s="121" t="s">
        <v>158</v>
      </c>
      <c r="C2065" s="122">
        <v>500000</v>
      </c>
      <c r="D2065" s="123">
        <v>44231</v>
      </c>
      <c r="E2065" s="121" t="s">
        <v>1623</v>
      </c>
    </row>
    <row r="2066" spans="1:5" ht="15">
      <c r="A2066" s="121" t="s">
        <v>40</v>
      </c>
      <c r="B2066" s="121" t="s">
        <v>158</v>
      </c>
      <c r="C2066" s="122">
        <v>427520</v>
      </c>
      <c r="D2066" s="123">
        <v>44249</v>
      </c>
      <c r="E2066" s="121" t="s">
        <v>1623</v>
      </c>
    </row>
    <row r="2067" spans="1:5" ht="15">
      <c r="A2067" s="121" t="s">
        <v>40</v>
      </c>
      <c r="B2067" s="121" t="s">
        <v>158</v>
      </c>
      <c r="C2067" s="122">
        <v>30000</v>
      </c>
      <c r="D2067" s="123">
        <v>44253</v>
      </c>
      <c r="E2067" s="121" t="s">
        <v>1623</v>
      </c>
    </row>
    <row r="2068" spans="1:5" ht="15">
      <c r="A2068" s="121" t="s">
        <v>40</v>
      </c>
      <c r="B2068" s="121" t="s">
        <v>158</v>
      </c>
      <c r="C2068" s="122">
        <v>472500</v>
      </c>
      <c r="D2068" s="123">
        <v>44249</v>
      </c>
      <c r="E2068" s="121" t="s">
        <v>1623</v>
      </c>
    </row>
    <row r="2069" spans="1:5" ht="15">
      <c r="A2069" s="121" t="s">
        <v>40</v>
      </c>
      <c r="B2069" s="121" t="s">
        <v>158</v>
      </c>
      <c r="C2069" s="122">
        <v>418000</v>
      </c>
      <c r="D2069" s="123">
        <v>44245</v>
      </c>
      <c r="E2069" s="121" t="s">
        <v>1623</v>
      </c>
    </row>
    <row r="2070" spans="1:5" ht="15">
      <c r="A2070" s="121" t="s">
        <v>40</v>
      </c>
      <c r="B2070" s="121" t="s">
        <v>158</v>
      </c>
      <c r="C2070" s="122">
        <v>290500</v>
      </c>
      <c r="D2070" s="123">
        <v>44249</v>
      </c>
      <c r="E2070" s="121" t="s">
        <v>1623</v>
      </c>
    </row>
    <row r="2071" spans="1:5" ht="15">
      <c r="A2071" s="121" t="s">
        <v>40</v>
      </c>
      <c r="B2071" s="121" t="s">
        <v>158</v>
      </c>
      <c r="C2071" s="122">
        <v>455000</v>
      </c>
      <c r="D2071" s="123">
        <v>44252</v>
      </c>
      <c r="E2071" s="121" t="s">
        <v>1623</v>
      </c>
    </row>
    <row r="2072" spans="1:5" ht="15">
      <c r="A2072" s="121" t="s">
        <v>40</v>
      </c>
      <c r="B2072" s="121" t="s">
        <v>158</v>
      </c>
      <c r="C2072" s="122">
        <v>502000</v>
      </c>
      <c r="D2072" s="123">
        <v>44231</v>
      </c>
      <c r="E2072" s="121" t="s">
        <v>1623</v>
      </c>
    </row>
    <row r="2073" spans="1:5" ht="15">
      <c r="A2073" s="121" t="s">
        <v>40</v>
      </c>
      <c r="B2073" s="121" t="s">
        <v>158</v>
      </c>
      <c r="C2073" s="122">
        <v>172000</v>
      </c>
      <c r="D2073" s="123">
        <v>44245</v>
      </c>
      <c r="E2073" s="121" t="s">
        <v>1623</v>
      </c>
    </row>
    <row r="2074" spans="1:5" ht="15">
      <c r="A2074" s="121" t="s">
        <v>40</v>
      </c>
      <c r="B2074" s="121" t="s">
        <v>158</v>
      </c>
      <c r="C2074" s="122">
        <v>1189150</v>
      </c>
      <c r="D2074" s="123">
        <v>44231</v>
      </c>
      <c r="E2074" s="121" t="s">
        <v>1623</v>
      </c>
    </row>
    <row r="2075" spans="1:5" ht="15">
      <c r="A2075" s="121" t="s">
        <v>40</v>
      </c>
      <c r="B2075" s="121" t="s">
        <v>158</v>
      </c>
      <c r="C2075" s="122">
        <v>288000</v>
      </c>
      <c r="D2075" s="123">
        <v>44251</v>
      </c>
      <c r="E2075" s="121" t="s">
        <v>1623</v>
      </c>
    </row>
    <row r="2076" spans="1:5" ht="15">
      <c r="A2076" s="121" t="s">
        <v>40</v>
      </c>
      <c r="B2076" s="121" t="s">
        <v>158</v>
      </c>
      <c r="C2076" s="122">
        <v>214500</v>
      </c>
      <c r="D2076" s="123">
        <v>44253</v>
      </c>
      <c r="E2076" s="121" t="s">
        <v>1623</v>
      </c>
    </row>
    <row r="2077" spans="1:5" ht="15">
      <c r="A2077" s="121" t="s">
        <v>40</v>
      </c>
      <c r="B2077" s="121" t="s">
        <v>158</v>
      </c>
      <c r="C2077" s="122">
        <v>322200</v>
      </c>
      <c r="D2077" s="123">
        <v>44228</v>
      </c>
      <c r="E2077" s="121" t="s">
        <v>1623</v>
      </c>
    </row>
    <row r="2078" spans="1:5" ht="15">
      <c r="A2078" s="121" t="s">
        <v>40</v>
      </c>
      <c r="B2078" s="121" t="s">
        <v>158</v>
      </c>
      <c r="C2078" s="122">
        <v>444000</v>
      </c>
      <c r="D2078" s="123">
        <v>44238</v>
      </c>
      <c r="E2078" s="121" t="s">
        <v>1623</v>
      </c>
    </row>
    <row r="2079" spans="1:5" ht="15">
      <c r="A2079" s="121" t="s">
        <v>40</v>
      </c>
      <c r="B2079" s="121" t="s">
        <v>158</v>
      </c>
      <c r="C2079" s="122">
        <v>347400</v>
      </c>
      <c r="D2079" s="123">
        <v>44251</v>
      </c>
      <c r="E2079" s="121" t="s">
        <v>1623</v>
      </c>
    </row>
    <row r="2080" spans="1:5" ht="15">
      <c r="A2080" s="121" t="s">
        <v>40</v>
      </c>
      <c r="B2080" s="121" t="s">
        <v>158</v>
      </c>
      <c r="C2080" s="122">
        <v>424500</v>
      </c>
      <c r="D2080" s="123">
        <v>44245</v>
      </c>
      <c r="E2080" s="121" t="s">
        <v>1623</v>
      </c>
    </row>
    <row r="2081" spans="1:5" ht="15">
      <c r="A2081" s="121" t="s">
        <v>40</v>
      </c>
      <c r="B2081" s="121" t="s">
        <v>158</v>
      </c>
      <c r="C2081" s="122">
        <v>320000</v>
      </c>
      <c r="D2081" s="123">
        <v>44253</v>
      </c>
      <c r="E2081" s="121" t="s">
        <v>1623</v>
      </c>
    </row>
    <row r="2082" spans="1:5" ht="15">
      <c r="A2082" s="121" t="s">
        <v>40</v>
      </c>
      <c r="B2082" s="121" t="s">
        <v>158</v>
      </c>
      <c r="C2082" s="122">
        <v>216000</v>
      </c>
      <c r="D2082" s="123">
        <v>44251</v>
      </c>
      <c r="E2082" s="121" t="s">
        <v>1623</v>
      </c>
    </row>
    <row r="2083" spans="1:5" ht="15">
      <c r="A2083" s="121" t="s">
        <v>40</v>
      </c>
      <c r="B2083" s="121" t="s">
        <v>158</v>
      </c>
      <c r="C2083" s="122">
        <v>161400</v>
      </c>
      <c r="D2083" s="123">
        <v>44245</v>
      </c>
      <c r="E2083" s="121" t="s">
        <v>1623</v>
      </c>
    </row>
    <row r="2084" spans="1:5" ht="15">
      <c r="A2084" s="121" t="s">
        <v>40</v>
      </c>
      <c r="B2084" s="121" t="s">
        <v>158</v>
      </c>
      <c r="C2084" s="122">
        <v>350000</v>
      </c>
      <c r="D2084" s="123">
        <v>44239</v>
      </c>
      <c r="E2084" s="121" t="s">
        <v>1623</v>
      </c>
    </row>
    <row r="2085" spans="1:5" ht="15">
      <c r="A2085" s="121" t="s">
        <v>40</v>
      </c>
      <c r="B2085" s="121" t="s">
        <v>158</v>
      </c>
      <c r="C2085" s="122">
        <v>285000</v>
      </c>
      <c r="D2085" s="123">
        <v>44246</v>
      </c>
      <c r="E2085" s="121" t="s">
        <v>1623</v>
      </c>
    </row>
    <row r="2086" spans="1:5" ht="15">
      <c r="A2086" s="121" t="s">
        <v>40</v>
      </c>
      <c r="B2086" s="121" t="s">
        <v>158</v>
      </c>
      <c r="C2086" s="122">
        <v>244919</v>
      </c>
      <c r="D2086" s="123">
        <v>44239</v>
      </c>
      <c r="E2086" s="121" t="s">
        <v>1623</v>
      </c>
    </row>
    <row r="2087" spans="1:5" ht="15">
      <c r="A2087" s="121" t="s">
        <v>40</v>
      </c>
      <c r="B2087" s="121" t="s">
        <v>158</v>
      </c>
      <c r="C2087" s="122">
        <v>218500</v>
      </c>
      <c r="D2087" s="123">
        <v>44251</v>
      </c>
      <c r="E2087" s="121" t="s">
        <v>1623</v>
      </c>
    </row>
    <row r="2088" spans="1:5" ht="15">
      <c r="A2088" s="121" t="s">
        <v>40</v>
      </c>
      <c r="B2088" s="121" t="s">
        <v>158</v>
      </c>
      <c r="C2088" s="122">
        <v>391000</v>
      </c>
      <c r="D2088" s="123">
        <v>44251</v>
      </c>
      <c r="E2088" s="121" t="s">
        <v>1623</v>
      </c>
    </row>
    <row r="2089" spans="1:5" ht="15">
      <c r="A2089" s="121" t="s">
        <v>40</v>
      </c>
      <c r="B2089" s="121" t="s">
        <v>158</v>
      </c>
      <c r="C2089" s="122">
        <v>336000</v>
      </c>
      <c r="D2089" s="123">
        <v>44239</v>
      </c>
      <c r="E2089" s="121" t="s">
        <v>1623</v>
      </c>
    </row>
    <row r="2090" spans="1:5" ht="15">
      <c r="A2090" s="121" t="s">
        <v>40</v>
      </c>
      <c r="B2090" s="121" t="s">
        <v>158</v>
      </c>
      <c r="C2090" s="122">
        <v>297000</v>
      </c>
      <c r="D2090" s="123">
        <v>44239</v>
      </c>
      <c r="E2090" s="121" t="s">
        <v>1623</v>
      </c>
    </row>
    <row r="2091" spans="1:5" ht="15">
      <c r="A2091" s="121" t="s">
        <v>40</v>
      </c>
      <c r="B2091" s="121" t="s">
        <v>158</v>
      </c>
      <c r="C2091" s="122">
        <v>367000</v>
      </c>
      <c r="D2091" s="123">
        <v>44239</v>
      </c>
      <c r="E2091" s="121" t="s">
        <v>1623</v>
      </c>
    </row>
    <row r="2092" spans="1:5" ht="15">
      <c r="A2092" s="121" t="s">
        <v>40</v>
      </c>
      <c r="B2092" s="121" t="s">
        <v>158</v>
      </c>
      <c r="C2092" s="122">
        <v>233000</v>
      </c>
      <c r="D2092" s="123">
        <v>44251</v>
      </c>
      <c r="E2092" s="121" t="s">
        <v>1623</v>
      </c>
    </row>
    <row r="2093" spans="1:5" ht="15">
      <c r="A2093" s="121" t="s">
        <v>40</v>
      </c>
      <c r="B2093" s="121" t="s">
        <v>158</v>
      </c>
      <c r="C2093" s="122">
        <v>225000</v>
      </c>
      <c r="D2093" s="123">
        <v>44239</v>
      </c>
      <c r="E2093" s="121" t="s">
        <v>1623</v>
      </c>
    </row>
    <row r="2094" spans="1:5" ht="15">
      <c r="A2094" s="121" t="s">
        <v>40</v>
      </c>
      <c r="B2094" s="121" t="s">
        <v>158</v>
      </c>
      <c r="C2094" s="122">
        <v>246062</v>
      </c>
      <c r="D2094" s="123">
        <v>44251</v>
      </c>
      <c r="E2094" s="121" t="s">
        <v>1623</v>
      </c>
    </row>
    <row r="2095" spans="1:5" ht="15">
      <c r="A2095" s="121" t="s">
        <v>40</v>
      </c>
      <c r="B2095" s="121" t="s">
        <v>158</v>
      </c>
      <c r="C2095" s="122">
        <v>387000</v>
      </c>
      <c r="D2095" s="123">
        <v>44239</v>
      </c>
      <c r="E2095" s="121" t="s">
        <v>1623</v>
      </c>
    </row>
    <row r="2096" spans="1:5" ht="15">
      <c r="A2096" s="121" t="s">
        <v>40</v>
      </c>
      <c r="B2096" s="121" t="s">
        <v>158</v>
      </c>
      <c r="C2096" s="122">
        <v>328200</v>
      </c>
      <c r="D2096" s="123">
        <v>44243</v>
      </c>
      <c r="E2096" s="121" t="s">
        <v>1623</v>
      </c>
    </row>
    <row r="2097" spans="1:5" ht="15">
      <c r="A2097" s="121" t="s">
        <v>40</v>
      </c>
      <c r="B2097" s="121" t="s">
        <v>158</v>
      </c>
      <c r="C2097" s="122">
        <v>307250</v>
      </c>
      <c r="D2097" s="123">
        <v>44251</v>
      </c>
      <c r="E2097" s="121" t="s">
        <v>1623</v>
      </c>
    </row>
    <row r="2098" spans="1:5" ht="15">
      <c r="A2098" s="121" t="s">
        <v>40</v>
      </c>
      <c r="B2098" s="121" t="s">
        <v>158</v>
      </c>
      <c r="C2098" s="122">
        <v>371000</v>
      </c>
      <c r="D2098" s="123">
        <v>44239</v>
      </c>
      <c r="E2098" s="121" t="s">
        <v>1623</v>
      </c>
    </row>
    <row r="2099" spans="1:5" ht="15">
      <c r="A2099" s="121" t="s">
        <v>40</v>
      </c>
      <c r="B2099" s="121" t="s">
        <v>158</v>
      </c>
      <c r="C2099" s="122">
        <v>252000</v>
      </c>
      <c r="D2099" s="123">
        <v>44253</v>
      </c>
      <c r="E2099" s="121" t="s">
        <v>1623</v>
      </c>
    </row>
    <row r="2100" spans="1:5" ht="15">
      <c r="A2100" s="121" t="s">
        <v>40</v>
      </c>
      <c r="B2100" s="121" t="s">
        <v>158</v>
      </c>
      <c r="C2100" s="122">
        <v>295000</v>
      </c>
      <c r="D2100" s="123">
        <v>44253</v>
      </c>
      <c r="E2100" s="121" t="s">
        <v>1623</v>
      </c>
    </row>
    <row r="2101" spans="1:5" ht="15">
      <c r="A2101" s="121" t="s">
        <v>40</v>
      </c>
      <c r="B2101" s="121" t="s">
        <v>158</v>
      </c>
      <c r="C2101" s="122">
        <v>200000</v>
      </c>
      <c r="D2101" s="123">
        <v>44239</v>
      </c>
      <c r="E2101" s="121" t="s">
        <v>1623</v>
      </c>
    </row>
    <row r="2102" spans="1:5" ht="15">
      <c r="A2102" s="121" t="s">
        <v>40</v>
      </c>
      <c r="B2102" s="121" t="s">
        <v>158</v>
      </c>
      <c r="C2102" s="122">
        <v>287000</v>
      </c>
      <c r="D2102" s="123">
        <v>44228</v>
      </c>
      <c r="E2102" s="121" t="s">
        <v>1623</v>
      </c>
    </row>
    <row r="2103" spans="1:5" ht="15">
      <c r="A2103" s="121" t="s">
        <v>40</v>
      </c>
      <c r="B2103" s="121" t="s">
        <v>158</v>
      </c>
      <c r="C2103" s="122">
        <v>700887</v>
      </c>
      <c r="D2103" s="123">
        <v>44239</v>
      </c>
      <c r="E2103" s="121" t="s">
        <v>1623</v>
      </c>
    </row>
    <row r="2104" spans="1:5" ht="15">
      <c r="A2104" s="121" t="s">
        <v>40</v>
      </c>
      <c r="B2104" s="121" t="s">
        <v>158</v>
      </c>
      <c r="C2104" s="122">
        <v>245450</v>
      </c>
      <c r="D2104" s="123">
        <v>44253</v>
      </c>
      <c r="E2104" s="121" t="s">
        <v>1623</v>
      </c>
    </row>
    <row r="2105" spans="1:5" ht="15">
      <c r="A2105" s="121" t="s">
        <v>40</v>
      </c>
      <c r="B2105" s="121" t="s">
        <v>158</v>
      </c>
      <c r="C2105" s="122">
        <v>334547</v>
      </c>
      <c r="D2105" s="123">
        <v>44228</v>
      </c>
      <c r="E2105" s="121" t="s">
        <v>1623</v>
      </c>
    </row>
    <row r="2106" spans="1:5" ht="15">
      <c r="A2106" s="121" t="s">
        <v>40</v>
      </c>
      <c r="B2106" s="121" t="s">
        <v>158</v>
      </c>
      <c r="C2106" s="122">
        <v>255900</v>
      </c>
      <c r="D2106" s="123">
        <v>44239</v>
      </c>
      <c r="E2106" s="121" t="s">
        <v>1623</v>
      </c>
    </row>
    <row r="2107" spans="1:5" ht="15">
      <c r="A2107" s="121" t="s">
        <v>40</v>
      </c>
      <c r="B2107" s="121" t="s">
        <v>158</v>
      </c>
      <c r="C2107" s="122">
        <v>255000</v>
      </c>
      <c r="D2107" s="123">
        <v>44251</v>
      </c>
      <c r="E2107" s="121" t="s">
        <v>1623</v>
      </c>
    </row>
    <row r="2108" spans="1:5" ht="15">
      <c r="A2108" s="121" t="s">
        <v>40</v>
      </c>
      <c r="B2108" s="121" t="s">
        <v>158</v>
      </c>
      <c r="C2108" s="122">
        <v>188000</v>
      </c>
      <c r="D2108" s="123">
        <v>44253</v>
      </c>
      <c r="E2108" s="121" t="s">
        <v>1623</v>
      </c>
    </row>
    <row r="2109" spans="1:5" ht="15">
      <c r="A2109" s="121" t="s">
        <v>40</v>
      </c>
      <c r="B2109" s="121" t="s">
        <v>158</v>
      </c>
      <c r="C2109" s="122">
        <v>279000</v>
      </c>
      <c r="D2109" s="123">
        <v>44239</v>
      </c>
      <c r="E2109" s="121" t="s">
        <v>1623</v>
      </c>
    </row>
    <row r="2110" spans="1:5" ht="15">
      <c r="A2110" s="121" t="s">
        <v>40</v>
      </c>
      <c r="B2110" s="121" t="s">
        <v>158</v>
      </c>
      <c r="C2110" s="122">
        <v>185000</v>
      </c>
      <c r="D2110" s="123">
        <v>44253</v>
      </c>
      <c r="E2110" s="121" t="s">
        <v>1623</v>
      </c>
    </row>
    <row r="2111" spans="1:5" ht="15">
      <c r="A2111" s="121" t="s">
        <v>40</v>
      </c>
      <c r="B2111" s="121" t="s">
        <v>158</v>
      </c>
      <c r="C2111" s="122">
        <v>436000</v>
      </c>
      <c r="D2111" s="123">
        <v>44253</v>
      </c>
      <c r="E2111" s="121" t="s">
        <v>1623</v>
      </c>
    </row>
    <row r="2112" spans="1:5" ht="15">
      <c r="A2112" s="121" t="s">
        <v>40</v>
      </c>
      <c r="B2112" s="121" t="s">
        <v>158</v>
      </c>
      <c r="C2112" s="122">
        <v>155000</v>
      </c>
      <c r="D2112" s="123">
        <v>44253</v>
      </c>
      <c r="E2112" s="121" t="s">
        <v>1623</v>
      </c>
    </row>
    <row r="2113" spans="1:5" ht="15">
      <c r="A2113" s="121" t="s">
        <v>40</v>
      </c>
      <c r="B2113" s="121" t="s">
        <v>158</v>
      </c>
      <c r="C2113" s="122">
        <v>388500</v>
      </c>
      <c r="D2113" s="123">
        <v>44245</v>
      </c>
      <c r="E2113" s="121" t="s">
        <v>1623</v>
      </c>
    </row>
    <row r="2114" spans="1:5" ht="15">
      <c r="A2114" s="121" t="s">
        <v>40</v>
      </c>
      <c r="B2114" s="121" t="s">
        <v>158</v>
      </c>
      <c r="C2114" s="122">
        <v>498200</v>
      </c>
      <c r="D2114" s="123">
        <v>44228</v>
      </c>
      <c r="E2114" s="121" t="s">
        <v>1623</v>
      </c>
    </row>
    <row r="2115" spans="1:5" ht="15">
      <c r="A2115" s="121" t="s">
        <v>40</v>
      </c>
      <c r="B2115" s="121" t="s">
        <v>158</v>
      </c>
      <c r="C2115" s="122">
        <v>448000</v>
      </c>
      <c r="D2115" s="123">
        <v>44228</v>
      </c>
      <c r="E2115" s="121" t="s">
        <v>1623</v>
      </c>
    </row>
    <row r="2116" spans="1:5" ht="15">
      <c r="A2116" s="121" t="s">
        <v>40</v>
      </c>
      <c r="B2116" s="121" t="s">
        <v>158</v>
      </c>
      <c r="C2116" s="122">
        <v>180500</v>
      </c>
      <c r="D2116" s="123">
        <v>44239</v>
      </c>
      <c r="E2116" s="121" t="s">
        <v>1623</v>
      </c>
    </row>
    <row r="2117" spans="1:5" ht="15">
      <c r="A2117" s="121" t="s">
        <v>40</v>
      </c>
      <c r="B2117" s="121" t="s">
        <v>158</v>
      </c>
      <c r="C2117" s="122">
        <v>0</v>
      </c>
      <c r="D2117" s="123">
        <v>44239</v>
      </c>
      <c r="E2117" s="121" t="s">
        <v>1623</v>
      </c>
    </row>
    <row r="2118" spans="1:5" ht="30">
      <c r="A2118" s="121" t="s">
        <v>169</v>
      </c>
      <c r="B2118" s="121" t="s">
        <v>170</v>
      </c>
      <c r="C2118" s="122">
        <v>1299995</v>
      </c>
      <c r="D2118" s="123">
        <v>44243</v>
      </c>
      <c r="E2118" s="121" t="s">
        <v>172</v>
      </c>
    </row>
    <row r="2119" spans="1:5" ht="30">
      <c r="A2119" s="121" t="s">
        <v>169</v>
      </c>
      <c r="B2119" s="121" t="s">
        <v>170</v>
      </c>
      <c r="C2119" s="122">
        <v>826078</v>
      </c>
      <c r="D2119" s="123">
        <v>44245</v>
      </c>
      <c r="E2119" s="121" t="s">
        <v>172</v>
      </c>
    </row>
    <row r="2120" spans="1:5" ht="30">
      <c r="A2120" s="121" t="s">
        <v>169</v>
      </c>
      <c r="B2120" s="121" t="s">
        <v>170</v>
      </c>
      <c r="C2120" s="122">
        <v>688995</v>
      </c>
      <c r="D2120" s="123">
        <v>44245</v>
      </c>
      <c r="E2120" s="121" t="s">
        <v>172</v>
      </c>
    </row>
    <row r="2121" spans="1:5" ht="30">
      <c r="A2121" s="121" t="s">
        <v>169</v>
      </c>
      <c r="B2121" s="121" t="s">
        <v>170</v>
      </c>
      <c r="C2121" s="122">
        <v>1038780</v>
      </c>
      <c r="D2121" s="123">
        <v>44252</v>
      </c>
      <c r="E2121" s="121" t="s">
        <v>172</v>
      </c>
    </row>
    <row r="2122" spans="1:5" ht="30">
      <c r="A2122" s="121" t="s">
        <v>169</v>
      </c>
      <c r="B2122" s="121" t="s">
        <v>170</v>
      </c>
      <c r="C2122" s="122">
        <v>696080</v>
      </c>
      <c r="D2122" s="123">
        <v>44250</v>
      </c>
      <c r="E2122" s="121" t="s">
        <v>172</v>
      </c>
    </row>
    <row r="2123" spans="1:5" ht="30">
      <c r="A2123" s="121" t="s">
        <v>169</v>
      </c>
      <c r="B2123" s="121" t="s">
        <v>170</v>
      </c>
      <c r="C2123" s="122">
        <v>628119</v>
      </c>
      <c r="D2123" s="123">
        <v>44250</v>
      </c>
      <c r="E2123" s="121" t="s">
        <v>172</v>
      </c>
    </row>
    <row r="2124" spans="1:5" ht="30">
      <c r="A2124" s="121" t="s">
        <v>169</v>
      </c>
      <c r="B2124" s="121" t="s">
        <v>170</v>
      </c>
      <c r="C2124" s="122">
        <v>998995</v>
      </c>
      <c r="D2124" s="123">
        <v>44229</v>
      </c>
      <c r="E2124" s="121" t="s">
        <v>172</v>
      </c>
    </row>
    <row r="2125" spans="1:5" ht="30">
      <c r="A2125" s="121" t="s">
        <v>169</v>
      </c>
      <c r="B2125" s="121" t="s">
        <v>170</v>
      </c>
      <c r="C2125" s="122">
        <v>1189995</v>
      </c>
      <c r="D2125" s="123">
        <v>44231</v>
      </c>
      <c r="E2125" s="121" t="s">
        <v>172</v>
      </c>
    </row>
    <row r="2126" spans="1:5" ht="30">
      <c r="A2126" s="121" t="s">
        <v>169</v>
      </c>
      <c r="B2126" s="121" t="s">
        <v>170</v>
      </c>
      <c r="C2126" s="122">
        <v>1216856</v>
      </c>
      <c r="D2126" s="123">
        <v>44231</v>
      </c>
      <c r="E2126" s="121" t="s">
        <v>172</v>
      </c>
    </row>
    <row r="2127" spans="1:5" ht="30">
      <c r="A2127" s="121" t="s">
        <v>169</v>
      </c>
      <c r="B2127" s="121" t="s">
        <v>170</v>
      </c>
      <c r="C2127" s="122">
        <v>614995</v>
      </c>
      <c r="D2127" s="123">
        <v>44253</v>
      </c>
      <c r="E2127" s="121" t="s">
        <v>172</v>
      </c>
    </row>
    <row r="2128" spans="1:5" ht="30">
      <c r="A2128" s="121" t="s">
        <v>169</v>
      </c>
      <c r="B2128" s="121" t="s">
        <v>170</v>
      </c>
      <c r="C2128" s="122">
        <v>635945</v>
      </c>
      <c r="D2128" s="123">
        <v>44253</v>
      </c>
      <c r="E2128" s="121" t="s">
        <v>172</v>
      </c>
    </row>
    <row r="2129" spans="1:5" ht="30">
      <c r="A2129" s="121" t="s">
        <v>169</v>
      </c>
      <c r="B2129" s="121" t="s">
        <v>170</v>
      </c>
      <c r="C2129" s="122">
        <v>411132</v>
      </c>
      <c r="D2129" s="123">
        <v>44253</v>
      </c>
      <c r="E2129" s="121" t="s">
        <v>172</v>
      </c>
    </row>
    <row r="2130" spans="1:5" ht="30">
      <c r="A2130" s="121" t="s">
        <v>169</v>
      </c>
      <c r="B2130" s="121" t="s">
        <v>170</v>
      </c>
      <c r="C2130" s="122">
        <v>912358</v>
      </c>
      <c r="D2130" s="123">
        <v>44252</v>
      </c>
      <c r="E2130" s="121" t="s">
        <v>172</v>
      </c>
    </row>
    <row r="2131" spans="1:5" ht="30">
      <c r="A2131" s="121" t="s">
        <v>169</v>
      </c>
      <c r="B2131" s="121" t="s">
        <v>170</v>
      </c>
      <c r="C2131" s="122">
        <v>649995</v>
      </c>
      <c r="D2131" s="123">
        <v>44252</v>
      </c>
      <c r="E2131" s="121" t="s">
        <v>172</v>
      </c>
    </row>
    <row r="2132" spans="1:5" ht="30">
      <c r="A2132" s="121" t="s">
        <v>169</v>
      </c>
      <c r="B2132" s="121" t="s">
        <v>170</v>
      </c>
      <c r="C2132" s="122">
        <v>641995</v>
      </c>
      <c r="D2132" s="123">
        <v>44245</v>
      </c>
      <c r="E2132" s="121" t="s">
        <v>172</v>
      </c>
    </row>
    <row r="2133" spans="1:5" ht="30">
      <c r="A2133" s="121" t="s">
        <v>169</v>
      </c>
      <c r="B2133" s="121" t="s">
        <v>170</v>
      </c>
      <c r="C2133" s="122">
        <v>1207166</v>
      </c>
      <c r="D2133" s="123">
        <v>44236</v>
      </c>
      <c r="E2133" s="121" t="s">
        <v>172</v>
      </c>
    </row>
    <row r="2134" spans="1:5" ht="30">
      <c r="A2134" s="121" t="s">
        <v>169</v>
      </c>
      <c r="B2134" s="121" t="s">
        <v>170</v>
      </c>
      <c r="C2134" s="122">
        <v>485684</v>
      </c>
      <c r="D2134" s="123">
        <v>44249</v>
      </c>
      <c r="E2134" s="121" t="s">
        <v>172</v>
      </c>
    </row>
    <row r="2135" spans="1:5" ht="30">
      <c r="A2135" s="121" t="s">
        <v>169</v>
      </c>
      <c r="B2135" s="121" t="s">
        <v>170</v>
      </c>
      <c r="C2135" s="122">
        <v>576716</v>
      </c>
      <c r="D2135" s="123">
        <v>44246</v>
      </c>
      <c r="E2135" s="121" t="s">
        <v>172</v>
      </c>
    </row>
    <row r="2136" spans="1:5" ht="30">
      <c r="A2136" s="121" t="s">
        <v>169</v>
      </c>
      <c r="B2136" s="121" t="s">
        <v>170</v>
      </c>
      <c r="C2136" s="122">
        <v>961849</v>
      </c>
      <c r="D2136" s="123">
        <v>44246</v>
      </c>
      <c r="E2136" s="121" t="s">
        <v>172</v>
      </c>
    </row>
    <row r="2137" spans="1:5" ht="30">
      <c r="A2137" s="121" t="s">
        <v>169</v>
      </c>
      <c r="B2137" s="121" t="s">
        <v>170</v>
      </c>
      <c r="C2137" s="122">
        <v>474065</v>
      </c>
      <c r="D2137" s="123">
        <v>44251</v>
      </c>
      <c r="E2137" s="121" t="s">
        <v>172</v>
      </c>
    </row>
    <row r="2138" spans="1:5" ht="30">
      <c r="A2138" s="121" t="s">
        <v>169</v>
      </c>
      <c r="B2138" s="121" t="s">
        <v>170</v>
      </c>
      <c r="C2138" s="122">
        <v>560995</v>
      </c>
      <c r="D2138" s="123">
        <v>44245</v>
      </c>
      <c r="E2138" s="121" t="s">
        <v>172</v>
      </c>
    </row>
    <row r="2139" spans="1:5" ht="30">
      <c r="A2139" s="121" t="s">
        <v>169</v>
      </c>
      <c r="B2139" s="121" t="s">
        <v>170</v>
      </c>
      <c r="C2139" s="122">
        <v>758932</v>
      </c>
      <c r="D2139" s="123">
        <v>44251</v>
      </c>
      <c r="E2139" s="121" t="s">
        <v>172</v>
      </c>
    </row>
    <row r="2140" spans="1:5" ht="30">
      <c r="A2140" s="121" t="s">
        <v>169</v>
      </c>
      <c r="B2140" s="121" t="s">
        <v>170</v>
      </c>
      <c r="C2140" s="122">
        <v>631995</v>
      </c>
      <c r="D2140" s="123">
        <v>44245</v>
      </c>
      <c r="E2140" s="121" t="s">
        <v>172</v>
      </c>
    </row>
    <row r="2141" spans="1:5" ht="30">
      <c r="A2141" s="121" t="s">
        <v>169</v>
      </c>
      <c r="B2141" s="121" t="s">
        <v>170</v>
      </c>
      <c r="C2141" s="122">
        <v>971893</v>
      </c>
      <c r="D2141" s="123">
        <v>44253</v>
      </c>
      <c r="E2141" s="121" t="s">
        <v>172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2021-10-10T08:42:42Z</dcterms:modified>
</cp:coreProperties>
</file>